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ate1904="1" autoCompressPictures="0" defaultThemeVersion="124226"/>
  <mc:AlternateContent xmlns:mc="http://schemas.openxmlformats.org/markup-compatibility/2006">
    <mc:Choice Requires="x15">
      <x15ac:absPath xmlns:x15ac="http://schemas.microsoft.com/office/spreadsheetml/2010/11/ac" url="C:\Users\frederique.devaux\Documents\BUDGET\FONDS VERT\Marché\DCE\"/>
    </mc:Choice>
  </mc:AlternateContent>
  <xr:revisionPtr revIDLastSave="0" documentId="13_ncr:1_{874B8EB2-F318-4C18-AA6B-4867BCD10306}" xr6:coauthVersionLast="47" xr6:coauthVersionMax="47" xr10:uidLastSave="{00000000-0000-0000-0000-000000000000}"/>
  <bookViews>
    <workbookView xWindow="-108" yWindow="-108" windowWidth="23256" windowHeight="13896" xr2:uid="{00000000-000D-0000-FFFF-FFFF00000000}"/>
  </bookViews>
  <sheets>
    <sheet name="DPGF" sheetId="1" r:id="rId1"/>
  </sheets>
  <definedNames>
    <definedName name="_xlnm.Print_Titles" localSheetId="0">DPGF!$3:$4</definedName>
    <definedName name="_xlnm.Print_Area" localSheetId="0">DPGF!$A$2:$G$107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G84" i="1" l="1"/>
  <c r="G82" i="1"/>
  <c r="G81" i="1"/>
  <c r="G53" i="1"/>
  <c r="G52" i="1"/>
  <c r="G11" i="1"/>
  <c r="G23" i="1"/>
  <c r="G22" i="1"/>
  <c r="G17" i="1"/>
  <c r="F19" i="1" s="1"/>
  <c r="G12" i="1"/>
  <c r="F25" i="1" l="1"/>
  <c r="G79" i="1"/>
  <c r="G78" i="1"/>
  <c r="G76" i="1"/>
  <c r="G75" i="1"/>
  <c r="G74" i="1"/>
  <c r="C86" i="1" l="1"/>
  <c r="G64" i="1"/>
  <c r="G63" i="1"/>
  <c r="G62" i="1"/>
  <c r="G61" i="1"/>
  <c r="G51" i="1"/>
  <c r="G50" i="1"/>
  <c r="F55" i="1" s="1"/>
  <c r="G45" i="1"/>
  <c r="F47" i="1" s="1"/>
  <c r="G40" i="1"/>
  <c r="G39" i="1"/>
  <c r="G34" i="1"/>
  <c r="G33" i="1"/>
  <c r="G32" i="1"/>
  <c r="G10" i="1"/>
  <c r="F14" i="1" s="1"/>
  <c r="F36" i="1" l="1"/>
  <c r="F27" i="1"/>
  <c r="C99" i="1" s="1"/>
  <c r="F66" i="1"/>
  <c r="C101" i="1" s="1"/>
  <c r="F42" i="1"/>
  <c r="F57" i="1" s="1"/>
  <c r="C100" i="1" s="1"/>
  <c r="C103" i="1" l="1"/>
</calcChain>
</file>

<file path=xl/sharedStrings.xml><?xml version="1.0" encoding="utf-8"?>
<sst xmlns="http://schemas.openxmlformats.org/spreadsheetml/2006/main" count="148" uniqueCount="111">
  <si>
    <t>N°</t>
  </si>
  <si>
    <t>P.U. (HT)</t>
  </si>
  <si>
    <t>Total (HT)</t>
  </si>
  <si>
    <t>DÉSIGNATION</t>
  </si>
  <si>
    <t>U</t>
  </si>
  <si>
    <t>Quantité mesurée par Maitre d'Œuvre</t>
  </si>
  <si>
    <t>Quantité mesurée
par Entreprise</t>
  </si>
  <si>
    <t>Ce cadre de D.P.G.F. doit obligatoirement être utilisé par l'entreprise pour la remise de son offre. Elle doit cependant dans le cadre de son engagement à prix forfaitaire global modifier ou compléter les libellés et les quantités s'il y'a lieu, définir les prix et les produits.
En conséquence, les quantités et libellés des ouvrages, indiqués sur ce document de consultation d'entreprise, ne sont nullement contractuels, et n'y figurent qu'à titre indicatif.
L'entreprise prendra  toutes les précautions nécessaires quant à la conservation des ouvrages existants.</t>
  </si>
  <si>
    <t>Forf.</t>
  </si>
  <si>
    <t>RECAPITULATIFS DES CHAPITRES</t>
  </si>
  <si>
    <t>1.1</t>
  </si>
  <si>
    <t>1.2</t>
  </si>
  <si>
    <t>m²</t>
  </si>
  <si>
    <t>1.3</t>
  </si>
  <si>
    <t>PREPARATION DES SOLS</t>
  </si>
  <si>
    <t>TRAVAUX DE PLANTATION</t>
  </si>
  <si>
    <t>Main d'œuvre de plantation</t>
  </si>
  <si>
    <t>2.1</t>
  </si>
  <si>
    <t>Apport de terre végétale</t>
  </si>
  <si>
    <t>2.2</t>
  </si>
  <si>
    <t>3.1</t>
  </si>
  <si>
    <t>4.1</t>
  </si>
  <si>
    <t>II</t>
  </si>
  <si>
    <t>Mulching</t>
  </si>
  <si>
    <t>1.4</t>
  </si>
  <si>
    <t>1.5</t>
  </si>
  <si>
    <t>I</t>
  </si>
  <si>
    <t>m3</t>
  </si>
  <si>
    <t>ml</t>
  </si>
  <si>
    <t>TRAVAUX HORTICOLES</t>
  </si>
  <si>
    <t>Terrassement en déblais/remblais</t>
  </si>
  <si>
    <t>Amendements des terres</t>
  </si>
  <si>
    <t>ENHERBEMENT</t>
  </si>
  <si>
    <t>Enherbement prairie</t>
  </si>
  <si>
    <t>DIVERS</t>
  </si>
  <si>
    <t>III</t>
  </si>
  <si>
    <t>ARROSAGE</t>
  </si>
  <si>
    <t>Programmation de l'arrosage</t>
  </si>
  <si>
    <t>Réseaux d'arrosage</t>
  </si>
  <si>
    <t>Arrosage de la prairie</t>
  </si>
  <si>
    <t>Robinets</t>
  </si>
  <si>
    <t>Arrosage</t>
  </si>
  <si>
    <t>Travaux horticoles</t>
  </si>
  <si>
    <t>TOTAL TRAVAUX AMENAGEMENTS PAYSAGERS € H.T.</t>
  </si>
  <si>
    <t>TOTAL TRAVAUX AMENAGEMENTS PAYSAGERS € T.T.C.</t>
  </si>
  <si>
    <t>Kg</t>
  </si>
  <si>
    <t>V</t>
  </si>
  <si>
    <t>ANNEXES FOURNITURES VEGETALES</t>
  </si>
  <si>
    <t>DESIGNATION DES VEGETAUX</t>
  </si>
  <si>
    <t>ELE</t>
  </si>
  <si>
    <t>FORCES</t>
  </si>
  <si>
    <t>QTE</t>
  </si>
  <si>
    <t>PU HT</t>
  </si>
  <si>
    <t>TOTAL HT</t>
  </si>
  <si>
    <t>ARBRES</t>
  </si>
  <si>
    <t>200/250</t>
  </si>
  <si>
    <t>C</t>
  </si>
  <si>
    <t>CI</t>
  </si>
  <si>
    <t>G</t>
  </si>
  <si>
    <t>Godet ou 1 litre (Vivaces)</t>
  </si>
  <si>
    <t>Conteneur de 2 à 5 litres(vivace et arbuste)</t>
  </si>
  <si>
    <t>Conteneur de +  5 litres</t>
  </si>
  <si>
    <t>CII</t>
  </si>
  <si>
    <t>Gros conteneur pour arbres ou arbustes forts</t>
  </si>
  <si>
    <t>M</t>
  </si>
  <si>
    <t>Motte</t>
  </si>
  <si>
    <t>MG</t>
  </si>
  <si>
    <t>Motte grillagée</t>
  </si>
  <si>
    <t>Trp</t>
  </si>
  <si>
    <t>Transplanté</t>
  </si>
  <si>
    <t>TOTAL€ H.T.</t>
  </si>
  <si>
    <t>Fournitures végétales (voir annexe VII ci-dessous)</t>
  </si>
  <si>
    <t>Terrassement et voiries</t>
  </si>
  <si>
    <t>MISE EN CHANTIER</t>
  </si>
  <si>
    <t>Plan topographie relevé de géomètre</t>
  </si>
  <si>
    <t>TERRASSEMENT ET VOIRIES</t>
  </si>
  <si>
    <t>Voiries</t>
  </si>
  <si>
    <t>Allée en sable stabilisé</t>
  </si>
  <si>
    <t>Sous-total 1 Préparation des sols</t>
  </si>
  <si>
    <t>Clôtures ganivelles</t>
  </si>
  <si>
    <t>Sous-total 2 Travaux de plantation</t>
  </si>
  <si>
    <t>Sous-total 3 Enherbement</t>
  </si>
  <si>
    <t>Sous-total 4 Divers</t>
  </si>
  <si>
    <t>4.2</t>
  </si>
  <si>
    <t>Légende</t>
  </si>
  <si>
    <t>Cupressus sempervirens 'Pyramidalis' / Cyprès de Provence</t>
  </si>
  <si>
    <t>300/350</t>
  </si>
  <si>
    <t>Terrain de pétanque</t>
  </si>
  <si>
    <t>Analyse de sol</t>
  </si>
  <si>
    <t>3.2</t>
  </si>
  <si>
    <t>Sous-total 1 Mise en chantier</t>
  </si>
  <si>
    <t>Sous-total 2 Travaux préliminaires</t>
  </si>
  <si>
    <t>Sous-total 3 Voiries</t>
  </si>
  <si>
    <t>SOUS-TOTAL I TERRASSEMENT ET VOIRIES</t>
  </si>
  <si>
    <t>SOUS-TOTAL II TRAVAUX HORTICOLES</t>
  </si>
  <si>
    <t>SOUS-TOTAL III ARROSAGE</t>
  </si>
  <si>
    <t>Tuteurage des arbres</t>
  </si>
  <si>
    <t>4.3</t>
  </si>
  <si>
    <t>Ouverture des fosses de plantation</t>
  </si>
  <si>
    <t>4.4</t>
  </si>
  <si>
    <t>Portillon ganivelles</t>
  </si>
  <si>
    <t>400/450</t>
  </si>
  <si>
    <t>350/400</t>
  </si>
  <si>
    <t>250/300</t>
  </si>
  <si>
    <t>Pinus pinea / Pin parasol forme de caractère</t>
  </si>
  <si>
    <t>Quercus ilex / Chêne vert touffe forme de caractère</t>
  </si>
  <si>
    <t>100/150</t>
  </si>
  <si>
    <r>
      <t xml:space="preserve">Installation de chantier et remise en état du site
</t>
    </r>
    <r>
      <rPr>
        <i/>
        <sz val="10"/>
        <rFont val="Arial"/>
        <family val="2"/>
      </rPr>
      <t>Il appartiendra à l’entreprise de protéger le chantier durant les travaux en clôturant le site (barrière heras ou similaire) jusqu’à la mise en place de la clôture finale.</t>
    </r>
  </si>
  <si>
    <t>Sorbus aucuparia / Sorbier des oiseleurs touffe</t>
  </si>
  <si>
    <t xml:space="preserve">Musée National du sport </t>
  </si>
  <si>
    <t>Marché 2024-06 Aménagements paysagers - DPGF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</si>
</sst>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3">
    <font>
      <sz val="9"/>
      <color indexed="8"/>
      <name val="Geneva"/>
    </font>
    <font>
      <sz val="11"/>
      <color theme="1"/>
      <name val="Calibri"/>
      <family val="2"/>
      <scheme val="minor"/>
    </font>
    <font>
      <b/>
      <u/>
      <sz val="12"/>
      <name val="Arial"/>
      <family val="2"/>
    </font>
    <font>
      <b/>
      <sz val="11"/>
      <name val="Arial"/>
      <family val="2"/>
    </font>
    <font>
      <b/>
      <u/>
      <sz val="11"/>
      <name val="Arial"/>
      <family val="2"/>
    </font>
    <font>
      <sz val="10"/>
      <name val="Arial"/>
      <family val="2"/>
    </font>
    <font>
      <b/>
      <sz val="12"/>
      <name val="Arial"/>
      <family val="2"/>
    </font>
    <font>
      <u/>
      <sz val="9"/>
      <color theme="10"/>
      <name val="Geneva"/>
    </font>
    <font>
      <u/>
      <sz val="9"/>
      <color theme="11"/>
      <name val="Geneva"/>
    </font>
    <font>
      <b/>
      <u/>
      <sz val="10"/>
      <name val="Arial"/>
      <family val="2"/>
    </font>
    <font>
      <i/>
      <sz val="9"/>
      <name val="Arial"/>
      <family val="2"/>
    </font>
    <font>
      <sz val="11"/>
      <name val="Arial"/>
      <family val="2"/>
    </font>
    <font>
      <sz val="9"/>
      <name val="Arial"/>
      <family val="2"/>
    </font>
    <font>
      <sz val="12"/>
      <name val="Arial"/>
      <family val="2"/>
    </font>
    <font>
      <b/>
      <i/>
      <u/>
      <sz val="10"/>
      <name val="Arial"/>
      <family val="2"/>
    </font>
    <font>
      <b/>
      <u/>
      <sz val="14"/>
      <name val="Arial"/>
      <family val="2"/>
    </font>
    <font>
      <i/>
      <sz val="10"/>
      <name val="Arial"/>
      <family val="2"/>
    </font>
    <font>
      <b/>
      <sz val="14"/>
      <name val="Arial"/>
      <family val="2"/>
    </font>
    <font>
      <sz val="12"/>
      <name val="Times New Roman"/>
      <family val="1"/>
    </font>
    <font>
      <sz val="10"/>
      <name val="Times New Roman"/>
      <family val="1"/>
    </font>
    <font>
      <i/>
      <sz val="11"/>
      <name val="Arial"/>
      <family val="2"/>
    </font>
    <font>
      <b/>
      <sz val="11"/>
      <color indexed="8"/>
      <name val="Arial"/>
      <family val="2"/>
    </font>
    <font>
      <sz val="11"/>
      <color indexed="8"/>
      <name val="Arial"/>
      <family val="2"/>
    </font>
  </fonts>
  <fills count="8">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8" tint="0.59999389629810485"/>
        <bgColor indexed="64"/>
      </patternFill>
    </fill>
    <fill>
      <patternFill patternType="solid">
        <fgColor theme="2" tint="-9.9978637043366805E-2"/>
        <bgColor indexed="64"/>
      </patternFill>
    </fill>
    <fill>
      <patternFill patternType="solid">
        <fgColor theme="2" tint="-0.499984740745262"/>
        <bgColor indexed="64"/>
      </patternFill>
    </fill>
  </fills>
  <borders count="31">
    <border>
      <left/>
      <right/>
      <top/>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right/>
      <top style="thin">
        <color auto="1"/>
      </top>
      <bottom/>
      <diagonal/>
    </border>
    <border>
      <left/>
      <right style="medium">
        <color auto="1"/>
      </right>
      <top style="thin">
        <color auto="1"/>
      </top>
      <bottom/>
      <diagonal/>
    </border>
    <border>
      <left style="medium">
        <color auto="1"/>
      </left>
      <right/>
      <top/>
      <bottom/>
      <diagonal/>
    </border>
    <border>
      <left/>
      <right style="medium">
        <color auto="1"/>
      </right>
      <top/>
      <bottom/>
      <diagonal/>
    </border>
    <border>
      <left style="medium">
        <color auto="1"/>
      </left>
      <right/>
      <top style="thin">
        <color auto="1"/>
      </top>
      <bottom style="thin">
        <color auto="1"/>
      </bottom>
      <diagonal/>
    </border>
    <border>
      <left/>
      <right style="thin">
        <color auto="1"/>
      </right>
      <top style="thin">
        <color auto="1"/>
      </top>
      <bottom style="thin">
        <color auto="1"/>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14">
    <xf numFmtId="0" fontId="0" fillId="0" borderId="0" applyNumberFormat="0" applyFont="0" applyFill="0" applyBorder="0" applyAlignment="0" applyProtection="0">
      <alignment vertical="justify" textRotation="180"/>
    </xf>
    <xf numFmtId="0" fontId="1" fillId="0" borderId="0"/>
    <xf numFmtId="0" fontId="7" fillId="0" borderId="0" applyNumberFormat="0" applyFill="0" applyBorder="0" applyAlignment="0" applyProtection="0">
      <alignment vertical="justify" textRotation="180"/>
    </xf>
    <xf numFmtId="0" fontId="8" fillId="0" borderId="0" applyNumberFormat="0" applyFill="0" applyBorder="0" applyAlignment="0" applyProtection="0">
      <alignment vertical="justify" textRotation="180"/>
    </xf>
    <xf numFmtId="0" fontId="7" fillId="0" borderId="0" applyNumberFormat="0" applyFill="0" applyBorder="0" applyAlignment="0" applyProtection="0">
      <alignment vertical="justify" textRotation="180"/>
    </xf>
    <xf numFmtId="0" fontId="8" fillId="0" borderId="0" applyNumberFormat="0" applyFill="0" applyBorder="0" applyAlignment="0" applyProtection="0">
      <alignment vertical="justify" textRotation="180"/>
    </xf>
    <xf numFmtId="0" fontId="7" fillId="0" borderId="0" applyNumberFormat="0" applyFill="0" applyBorder="0" applyAlignment="0" applyProtection="0">
      <alignment vertical="justify" textRotation="180"/>
    </xf>
    <xf numFmtId="0" fontId="8" fillId="0" borderId="0" applyNumberFormat="0" applyFill="0" applyBorder="0" applyAlignment="0" applyProtection="0">
      <alignment vertical="justify" textRotation="180"/>
    </xf>
    <xf numFmtId="0" fontId="7" fillId="0" borderId="0" applyNumberFormat="0" applyFill="0" applyBorder="0" applyAlignment="0" applyProtection="0">
      <alignment vertical="justify" textRotation="180"/>
    </xf>
    <xf numFmtId="0" fontId="8" fillId="0" borderId="0" applyNumberFormat="0" applyFill="0" applyBorder="0" applyAlignment="0" applyProtection="0">
      <alignment vertical="justify" textRotation="180"/>
    </xf>
    <xf numFmtId="0" fontId="7" fillId="0" borderId="0" applyNumberFormat="0" applyFill="0" applyBorder="0" applyAlignment="0" applyProtection="0">
      <alignment vertical="justify" textRotation="180"/>
    </xf>
    <xf numFmtId="0" fontId="8" fillId="0" borderId="0" applyNumberFormat="0" applyFill="0" applyBorder="0" applyAlignment="0" applyProtection="0">
      <alignment vertical="justify" textRotation="180"/>
    </xf>
    <xf numFmtId="0" fontId="7" fillId="0" borderId="0" applyNumberFormat="0" applyFill="0" applyBorder="0" applyAlignment="0" applyProtection="0">
      <alignment vertical="justify" textRotation="180"/>
    </xf>
    <xf numFmtId="0" fontId="8" fillId="0" borderId="0" applyNumberFormat="0" applyFill="0" applyBorder="0" applyAlignment="0" applyProtection="0">
      <alignment vertical="justify" textRotation="180"/>
    </xf>
  </cellStyleXfs>
  <cellXfs count="135">
    <xf numFmtId="0" fontId="0" fillId="0" borderId="0" xfId="0" applyAlignment="1">
      <alignment vertical="top"/>
    </xf>
    <xf numFmtId="0" fontId="5" fillId="0" borderId="0" xfId="0" applyFont="1" applyBorder="1" applyAlignment="1"/>
    <xf numFmtId="0" fontId="10" fillId="0" borderId="1" xfId="0" applyFont="1" applyFill="1" applyBorder="1" applyAlignment="1">
      <alignment horizontal="center"/>
    </xf>
    <xf numFmtId="4" fontId="10" fillId="0" borderId="1" xfId="0" applyNumberFormat="1" applyFont="1" applyFill="1" applyBorder="1" applyAlignment="1">
      <alignment horizontal="center"/>
    </xf>
    <xf numFmtId="164" fontId="10" fillId="0" borderId="1" xfId="0" applyNumberFormat="1" applyFont="1" applyFill="1" applyBorder="1" applyAlignment="1">
      <alignment horizontal="right"/>
    </xf>
    <xf numFmtId="0" fontId="13" fillId="0" borderId="0" xfId="0" applyFont="1" applyBorder="1" applyAlignment="1">
      <alignment vertical="top"/>
    </xf>
    <xf numFmtId="0" fontId="11" fillId="0" borderId="3" xfId="0" applyFont="1" applyBorder="1" applyAlignment="1">
      <alignment horizontal="center" vertical="center"/>
    </xf>
    <xf numFmtId="0" fontId="5" fillId="2" borderId="0" xfId="0" applyFont="1" applyFill="1" applyBorder="1" applyAlignment="1"/>
    <xf numFmtId="0" fontId="3" fillId="0" borderId="0" xfId="0" applyFont="1" applyBorder="1" applyAlignment="1">
      <alignment horizontal="center" vertical="top"/>
    </xf>
    <xf numFmtId="0" fontId="12" fillId="0" borderId="0" xfId="0" applyFont="1" applyBorder="1" applyAlignment="1">
      <alignment horizontal="center" vertical="top"/>
    </xf>
    <xf numFmtId="4" fontId="12" fillId="0" borderId="0" xfId="0" applyNumberFormat="1" applyFont="1" applyBorder="1" applyAlignment="1">
      <alignment horizontal="center" vertical="center"/>
    </xf>
    <xf numFmtId="4" fontId="13" fillId="0" borderId="0" xfId="0" applyNumberFormat="1" applyFont="1" applyBorder="1" applyAlignment="1">
      <alignment horizontal="center" vertical="top"/>
    </xf>
    <xf numFmtId="164" fontId="13" fillId="0" borderId="0" xfId="0" applyNumberFormat="1" applyFont="1" applyBorder="1" applyAlignment="1">
      <alignment horizontal="right" vertical="top"/>
    </xf>
    <xf numFmtId="164" fontId="13" fillId="0" borderId="0" xfId="0" applyNumberFormat="1" applyFont="1" applyBorder="1" applyAlignment="1">
      <alignment vertical="top"/>
    </xf>
    <xf numFmtId="0" fontId="3" fillId="0" borderId="1" xfId="0" applyFont="1" applyBorder="1" applyAlignment="1">
      <alignment horizontal="center" vertical="top"/>
    </xf>
    <xf numFmtId="0" fontId="13" fillId="0" borderId="1" xfId="0" applyFont="1" applyBorder="1" applyAlignment="1">
      <alignment vertical="top"/>
    </xf>
    <xf numFmtId="0" fontId="12" fillId="0" borderId="1" xfId="0" applyFont="1" applyBorder="1" applyAlignment="1">
      <alignment horizontal="center" vertical="top"/>
    </xf>
    <xf numFmtId="4" fontId="12" fillId="0" borderId="1" xfId="0" applyNumberFormat="1" applyFont="1" applyBorder="1" applyAlignment="1">
      <alignment horizontal="center" vertical="center"/>
    </xf>
    <xf numFmtId="4" fontId="13" fillId="0" borderId="1" xfId="0" applyNumberFormat="1" applyFont="1" applyBorder="1" applyAlignment="1">
      <alignment horizontal="center" vertical="top"/>
    </xf>
    <xf numFmtId="0" fontId="9" fillId="0" borderId="16" xfId="0" applyFont="1" applyBorder="1" applyAlignment="1">
      <alignment vertical="top"/>
    </xf>
    <xf numFmtId="0" fontId="10" fillId="0" borderId="14" xfId="0" applyFont="1" applyFill="1" applyBorder="1" applyAlignment="1">
      <alignment wrapText="1"/>
    </xf>
    <xf numFmtId="0" fontId="10" fillId="0" borderId="14" xfId="0" applyFont="1" applyFill="1" applyBorder="1" applyAlignment="1">
      <alignment horizontal="center"/>
    </xf>
    <xf numFmtId="4" fontId="10" fillId="0" borderId="14" xfId="0" applyNumberFormat="1" applyFont="1" applyFill="1" applyBorder="1" applyAlignment="1">
      <alignment horizontal="center"/>
    </xf>
    <xf numFmtId="164" fontId="10" fillId="0" borderId="14" xfId="0" applyNumberFormat="1" applyFont="1" applyFill="1" applyBorder="1" applyAlignment="1">
      <alignment horizontal="right"/>
    </xf>
    <xf numFmtId="164" fontId="10" fillId="0" borderId="15" xfId="0" applyNumberFormat="1" applyFont="1" applyFill="1" applyBorder="1" applyAlignment="1"/>
    <xf numFmtId="0" fontId="3" fillId="4" borderId="1" xfId="0" applyFont="1" applyFill="1" applyBorder="1" applyAlignment="1">
      <alignment vertical="top" wrapText="1"/>
    </xf>
    <xf numFmtId="0" fontId="6" fillId="4" borderId="1" xfId="0" applyFont="1" applyFill="1" applyBorder="1" applyAlignment="1">
      <alignment vertical="center" wrapText="1"/>
    </xf>
    <xf numFmtId="0" fontId="10" fillId="0" borderId="0" xfId="0" applyFont="1" applyFill="1" applyBorder="1" applyAlignment="1">
      <alignment wrapText="1"/>
    </xf>
    <xf numFmtId="0" fontId="10" fillId="0" borderId="0" xfId="0" applyFont="1" applyFill="1" applyBorder="1" applyAlignment="1">
      <alignment horizontal="center"/>
    </xf>
    <xf numFmtId="4" fontId="10" fillId="0" borderId="0" xfId="0" applyNumberFormat="1" applyFont="1" applyFill="1" applyBorder="1" applyAlignment="1">
      <alignment horizontal="center"/>
    </xf>
    <xf numFmtId="164" fontId="10" fillId="0" borderId="0" xfId="0" applyNumberFormat="1" applyFont="1" applyFill="1" applyBorder="1" applyAlignment="1">
      <alignment horizontal="right"/>
    </xf>
    <xf numFmtId="164" fontId="10" fillId="0" borderId="17" xfId="0" applyNumberFormat="1" applyFont="1" applyFill="1" applyBorder="1" applyAlignment="1"/>
    <xf numFmtId="0" fontId="9" fillId="0" borderId="0" xfId="0" applyFont="1" applyBorder="1" applyAlignment="1">
      <alignment vertical="top"/>
    </xf>
    <xf numFmtId="0" fontId="11" fillId="5" borderId="5" xfId="0" applyFont="1" applyFill="1" applyBorder="1" applyAlignment="1">
      <alignment horizontal="center" vertical="center"/>
    </xf>
    <xf numFmtId="0" fontId="5" fillId="5" borderId="6" xfId="0" applyFont="1" applyFill="1" applyBorder="1" applyAlignment="1">
      <alignment horizontal="center" vertical="center" wrapText="1"/>
    </xf>
    <xf numFmtId="0" fontId="12" fillId="5" borderId="6" xfId="0" applyFont="1" applyFill="1" applyBorder="1" applyAlignment="1">
      <alignment horizontal="center" vertical="center"/>
    </xf>
    <xf numFmtId="4" fontId="12" fillId="5" borderId="6" xfId="0" applyNumberFormat="1" applyFont="1" applyFill="1" applyBorder="1" applyAlignment="1">
      <alignment horizontal="center" vertical="center" wrapText="1"/>
    </xf>
    <xf numFmtId="4" fontId="5" fillId="5" borderId="7" xfId="0" applyNumberFormat="1" applyFont="1" applyFill="1" applyBorder="1" applyAlignment="1">
      <alignment horizontal="center" vertical="center" wrapText="1"/>
    </xf>
    <xf numFmtId="164" fontId="5" fillId="5" borderId="7" xfId="0" applyNumberFormat="1" applyFont="1" applyFill="1" applyBorder="1" applyAlignment="1">
      <alignment horizontal="center" vertical="center"/>
    </xf>
    <xf numFmtId="0" fontId="4" fillId="6" borderId="11" xfId="0" applyFont="1" applyFill="1" applyBorder="1" applyAlignment="1">
      <alignment horizontal="center"/>
    </xf>
    <xf numFmtId="0" fontId="9" fillId="0" borderId="1" xfId="0" applyFont="1" applyBorder="1" applyAlignment="1">
      <alignment vertical="top"/>
    </xf>
    <xf numFmtId="0" fontId="10" fillId="0" borderId="1" xfId="0" applyFont="1" applyFill="1" applyBorder="1" applyAlignment="1">
      <alignment wrapText="1"/>
    </xf>
    <xf numFmtId="164" fontId="10" fillId="0" borderId="1" xfId="0" applyNumberFormat="1" applyFont="1" applyFill="1" applyBorder="1" applyAlignment="1"/>
    <xf numFmtId="0" fontId="9" fillId="0" borderId="1" xfId="0" applyFont="1" applyBorder="1" applyAlignment="1">
      <alignment horizontal="center" vertical="top"/>
    </xf>
    <xf numFmtId="0" fontId="4" fillId="6" borderId="1" xfId="0" applyFont="1" applyFill="1" applyBorder="1" applyAlignment="1">
      <alignment horizontal="center"/>
    </xf>
    <xf numFmtId="164" fontId="10" fillId="0" borderId="0" xfId="0" applyNumberFormat="1" applyFont="1" applyFill="1" applyBorder="1" applyAlignment="1"/>
    <xf numFmtId="0" fontId="6" fillId="3" borderId="1" xfId="0" applyFont="1" applyFill="1" applyBorder="1" applyAlignment="1">
      <alignment horizontal="center" vertical="top"/>
    </xf>
    <xf numFmtId="0" fontId="6" fillId="3" borderId="1" xfId="0" applyFont="1" applyFill="1" applyBorder="1" applyAlignment="1">
      <alignment vertical="top"/>
    </xf>
    <xf numFmtId="0" fontId="6" fillId="6" borderId="1" xfId="0" applyFont="1" applyFill="1" applyBorder="1" applyAlignment="1">
      <alignment horizontal="center" vertical="top"/>
    </xf>
    <xf numFmtId="0" fontId="6" fillId="6" borderId="1" xfId="0" applyFont="1" applyFill="1" applyBorder="1" applyAlignment="1">
      <alignment horizontal="left" vertical="top"/>
    </xf>
    <xf numFmtId="0" fontId="16" fillId="0" borderId="1" xfId="0" applyFont="1" applyBorder="1" applyAlignment="1">
      <alignment horizontal="left" vertical="top"/>
    </xf>
    <xf numFmtId="0" fontId="16" fillId="0" borderId="1" xfId="0" applyFont="1" applyBorder="1" applyAlignment="1">
      <alignment horizontal="center" vertical="center"/>
    </xf>
    <xf numFmtId="0" fontId="5" fillId="0" borderId="1" xfId="0" applyFont="1" applyBorder="1" applyAlignment="1">
      <alignment horizontal="left"/>
    </xf>
    <xf numFmtId="0" fontId="5" fillId="0" borderId="19" xfId="0" applyFont="1" applyBorder="1" applyAlignment="1">
      <alignment horizontal="left"/>
    </xf>
    <xf numFmtId="0" fontId="5" fillId="0" borderId="8" xfId="0" applyFont="1" applyBorder="1" applyAlignment="1">
      <alignment horizontal="left"/>
    </xf>
    <xf numFmtId="0" fontId="15" fillId="6" borderId="1" xfId="0" applyFont="1" applyFill="1" applyBorder="1" applyAlignment="1">
      <alignment horizontal="center" vertical="center"/>
    </xf>
    <xf numFmtId="0" fontId="9" fillId="0" borderId="1" xfId="0" applyFont="1" applyFill="1" applyBorder="1" applyAlignment="1">
      <alignment wrapText="1"/>
    </xf>
    <xf numFmtId="0" fontId="9" fillId="0" borderId="1" xfId="0" applyFont="1" applyBorder="1" applyAlignment="1">
      <alignment wrapText="1"/>
    </xf>
    <xf numFmtId="164" fontId="16" fillId="0" borderId="8" xfId="0" applyNumberFormat="1" applyFont="1" applyBorder="1" applyAlignment="1">
      <alignment vertical="top"/>
    </xf>
    <xf numFmtId="0" fontId="16" fillId="0" borderId="9" xfId="0" applyFont="1" applyBorder="1" applyAlignment="1">
      <alignment vertical="top"/>
    </xf>
    <xf numFmtId="0" fontId="16" fillId="0" borderId="19" xfId="0" applyFont="1" applyBorder="1" applyAlignment="1">
      <alignment vertical="top"/>
    </xf>
    <xf numFmtId="0" fontId="10" fillId="0" borderId="8" xfId="0" applyFont="1" applyFill="1" applyBorder="1" applyAlignment="1">
      <alignment horizontal="center"/>
    </xf>
    <xf numFmtId="4" fontId="10" fillId="0" borderId="9" xfId="0" applyNumberFormat="1" applyFont="1" applyFill="1" applyBorder="1" applyAlignment="1">
      <alignment horizontal="center"/>
    </xf>
    <xf numFmtId="164" fontId="10" fillId="0" borderId="9" xfId="0" applyNumberFormat="1" applyFont="1" applyFill="1" applyBorder="1" applyAlignment="1">
      <alignment horizontal="right"/>
    </xf>
    <xf numFmtId="164" fontId="10" fillId="0" borderId="19" xfId="0" applyNumberFormat="1" applyFont="1" applyFill="1" applyBorder="1" applyAlignment="1"/>
    <xf numFmtId="0" fontId="10" fillId="0" borderId="1" xfId="0" applyFont="1" applyFill="1" applyBorder="1" applyAlignment="1">
      <alignment horizontal="center" wrapText="1"/>
    </xf>
    <xf numFmtId="164" fontId="10" fillId="0" borderId="1" xfId="0" applyNumberFormat="1" applyFont="1" applyFill="1" applyBorder="1" applyAlignment="1">
      <alignment horizontal="center"/>
    </xf>
    <xf numFmtId="0" fontId="17" fillId="7" borderId="25" xfId="0" applyFont="1" applyFill="1" applyBorder="1" applyAlignment="1">
      <alignment horizontal="center" vertical="center" wrapText="1"/>
    </xf>
    <xf numFmtId="0" fontId="18" fillId="0" borderId="1" xfId="0" applyFont="1" applyBorder="1" applyAlignment="1">
      <alignment wrapText="1"/>
    </xf>
    <xf numFmtId="0" fontId="18" fillId="0" borderId="1" xfId="0" applyFont="1" applyBorder="1" applyAlignment="1">
      <alignment horizontal="center"/>
    </xf>
    <xf numFmtId="0" fontId="19" fillId="0" borderId="1" xfId="0" applyFont="1" applyBorder="1" applyAlignment="1">
      <alignment horizontal="center"/>
    </xf>
    <xf numFmtId="0" fontId="11" fillId="0" borderId="1" xfId="0" applyFont="1" applyFill="1" applyBorder="1" applyAlignment="1">
      <alignment horizontal="center" vertical="top"/>
    </xf>
    <xf numFmtId="0" fontId="11" fillId="0" borderId="1" xfId="0" applyFont="1" applyBorder="1" applyAlignment="1">
      <alignment vertical="center" wrapText="1"/>
    </xf>
    <xf numFmtId="0" fontId="11" fillId="0" borderId="1" xfId="0" applyFont="1" applyBorder="1" applyAlignment="1">
      <alignment horizontal="center" vertical="center" wrapText="1"/>
    </xf>
    <xf numFmtId="0" fontId="11" fillId="0" borderId="1" xfId="0" applyFont="1" applyBorder="1" applyAlignment="1">
      <alignment horizontal="center" vertical="center"/>
    </xf>
    <xf numFmtId="164" fontId="20" fillId="0" borderId="1" xfId="0" applyNumberFormat="1" applyFont="1" applyFill="1" applyBorder="1" applyAlignment="1">
      <alignment horizontal="right" vertical="center"/>
    </xf>
    <xf numFmtId="164" fontId="20" fillId="0" borderId="1" xfId="0" applyNumberFormat="1" applyFont="1" applyFill="1" applyBorder="1" applyAlignment="1">
      <alignment vertical="center"/>
    </xf>
    <xf numFmtId="164" fontId="10" fillId="0" borderId="1" xfId="0" applyNumberFormat="1" applyFont="1" applyFill="1" applyBorder="1" applyAlignment="1">
      <alignment horizontal="right" vertical="center"/>
    </xf>
    <xf numFmtId="0" fontId="18" fillId="0" borderId="1" xfId="0" applyFont="1" applyBorder="1" applyAlignment="1">
      <alignment vertical="center" wrapText="1"/>
    </xf>
    <xf numFmtId="0" fontId="18" fillId="0" borderId="1" xfId="0" applyFont="1" applyBorder="1" applyAlignment="1">
      <alignment horizontal="center" wrapText="1"/>
    </xf>
    <xf numFmtId="164" fontId="20" fillId="0" borderId="1" xfId="0" applyNumberFormat="1" applyFont="1" applyFill="1" applyBorder="1" applyAlignment="1"/>
    <xf numFmtId="0" fontId="11" fillId="0" borderId="1" xfId="0" applyFont="1" applyFill="1" applyBorder="1" applyAlignment="1">
      <alignment horizontal="center"/>
    </xf>
    <xf numFmtId="0" fontId="11" fillId="0" borderId="1" xfId="0" applyFont="1" applyBorder="1" applyAlignment="1">
      <alignment horizontal="center"/>
    </xf>
    <xf numFmtId="0" fontId="21" fillId="0" borderId="1" xfId="0" applyFont="1" applyFill="1" applyBorder="1" applyAlignment="1">
      <alignment horizontal="center" vertical="center"/>
    </xf>
    <xf numFmtId="0" fontId="22" fillId="0" borderId="1" xfId="0" applyFont="1" applyBorder="1" applyAlignment="1">
      <alignment horizontal="left" vertical="center" wrapText="1"/>
    </xf>
    <xf numFmtId="0" fontId="11" fillId="0" borderId="1" xfId="0" applyFont="1" applyBorder="1" applyAlignment="1">
      <alignment horizontal="center" wrapText="1"/>
    </xf>
    <xf numFmtId="0" fontId="22" fillId="0" borderId="1" xfId="0" applyFont="1" applyBorder="1" applyAlignment="1">
      <alignment horizontal="center"/>
    </xf>
    <xf numFmtId="0" fontId="18" fillId="0" borderId="0" xfId="0" applyFont="1" applyBorder="1" applyAlignment="1">
      <alignment horizontal="center"/>
    </xf>
    <xf numFmtId="0" fontId="19" fillId="0" borderId="0" xfId="0" applyFont="1" applyBorder="1" applyAlignment="1">
      <alignment horizontal="center"/>
    </xf>
    <xf numFmtId="0" fontId="6" fillId="0" borderId="0" xfId="0" applyFont="1" applyBorder="1" applyAlignment="1">
      <alignment horizontal="center" vertical="top"/>
    </xf>
    <xf numFmtId="0" fontId="6" fillId="0" borderId="17" xfId="0" applyFont="1" applyBorder="1" applyAlignment="1">
      <alignment horizontal="center" vertical="top"/>
    </xf>
    <xf numFmtId="0" fontId="3" fillId="4" borderId="2" xfId="0" applyFont="1" applyFill="1" applyBorder="1" applyAlignment="1">
      <alignment vertical="top" wrapText="1"/>
    </xf>
    <xf numFmtId="0" fontId="3" fillId="0" borderId="23" xfId="0" applyFont="1" applyFill="1" applyBorder="1" applyAlignment="1">
      <alignment vertical="top" wrapText="1"/>
    </xf>
    <xf numFmtId="164" fontId="6" fillId="0" borderId="0" xfId="0" applyNumberFormat="1" applyFont="1" applyFill="1" applyBorder="1" applyAlignment="1">
      <alignment horizontal="right" vertical="center"/>
    </xf>
    <xf numFmtId="164" fontId="6" fillId="0" borderId="17" xfId="0" applyNumberFormat="1" applyFont="1" applyFill="1" applyBorder="1" applyAlignment="1">
      <alignment horizontal="right" vertical="center"/>
    </xf>
    <xf numFmtId="164" fontId="10" fillId="0" borderId="14" xfId="0" applyNumberFormat="1" applyFont="1" applyFill="1" applyBorder="1" applyAlignment="1"/>
    <xf numFmtId="0" fontId="10" fillId="0" borderId="23" xfId="0" applyFont="1" applyBorder="1" applyAlignment="1">
      <alignment horizontal="center" vertical="top"/>
    </xf>
    <xf numFmtId="0" fontId="10" fillId="0" borderId="21" xfId="0" applyFont="1" applyBorder="1" applyAlignment="1"/>
    <xf numFmtId="0" fontId="10" fillId="0" borderId="16" xfId="0" applyFont="1" applyBorder="1" applyAlignment="1">
      <alignment horizontal="center" vertical="top"/>
    </xf>
    <xf numFmtId="0" fontId="10" fillId="0" borderId="20" xfId="0" applyFont="1" applyBorder="1" applyAlignment="1"/>
    <xf numFmtId="0" fontId="10" fillId="0" borderId="24" xfId="0" applyFont="1" applyBorder="1" applyAlignment="1">
      <alignment horizontal="center" vertical="top"/>
    </xf>
    <xf numFmtId="0" fontId="10" fillId="0" borderId="22" xfId="0" applyFont="1" applyBorder="1" applyAlignment="1"/>
    <xf numFmtId="0" fontId="16" fillId="0" borderId="21" xfId="0" applyFont="1" applyFill="1" applyBorder="1" applyAlignment="1">
      <alignment vertical="center" wrapText="1"/>
    </xf>
    <xf numFmtId="0" fontId="10" fillId="0" borderId="1" xfId="0" applyFont="1" applyFill="1" applyBorder="1" applyAlignment="1">
      <alignment horizontal="center" vertical="center"/>
    </xf>
    <xf numFmtId="4" fontId="10" fillId="0" borderId="1" xfId="0" applyNumberFormat="1" applyFont="1" applyFill="1" applyBorder="1" applyAlignment="1">
      <alignment horizontal="center" vertical="center"/>
    </xf>
    <xf numFmtId="164" fontId="10" fillId="0" borderId="1" xfId="0" applyNumberFormat="1" applyFont="1" applyFill="1" applyBorder="1" applyAlignment="1">
      <alignment vertical="center"/>
    </xf>
    <xf numFmtId="0" fontId="4" fillId="6" borderId="12" xfId="0" applyFont="1" applyFill="1" applyBorder="1" applyAlignment="1">
      <alignment horizontal="left" wrapText="1"/>
    </xf>
    <xf numFmtId="0" fontId="4" fillId="6" borderId="13" xfId="0" applyFont="1" applyFill="1" applyBorder="1" applyAlignment="1">
      <alignment horizontal="left" wrapText="1"/>
    </xf>
    <xf numFmtId="0" fontId="14" fillId="3" borderId="1" xfId="0" applyFont="1" applyFill="1" applyBorder="1" applyAlignment="1">
      <alignment horizontal="right"/>
    </xf>
    <xf numFmtId="164" fontId="14" fillId="3" borderId="1" xfId="0" applyNumberFormat="1" applyFont="1" applyFill="1" applyBorder="1" applyAlignment="1">
      <alignment horizontal="right"/>
    </xf>
    <xf numFmtId="164" fontId="2" fillId="3" borderId="1" xfId="0" applyNumberFormat="1" applyFont="1" applyFill="1" applyBorder="1" applyAlignment="1">
      <alignment horizontal="right" vertical="top"/>
    </xf>
    <xf numFmtId="0" fontId="2" fillId="3" borderId="1" xfId="0" applyFont="1" applyFill="1" applyBorder="1" applyAlignment="1">
      <alignment horizontal="right" vertical="top"/>
    </xf>
    <xf numFmtId="0" fontId="6" fillId="6" borderId="8" xfId="0" applyFont="1" applyFill="1" applyBorder="1" applyAlignment="1">
      <alignment horizontal="center" vertical="top"/>
    </xf>
    <xf numFmtId="0" fontId="6" fillId="6" borderId="9" xfId="0" applyFont="1" applyFill="1" applyBorder="1" applyAlignment="1">
      <alignment horizontal="center" vertical="top"/>
    </xf>
    <xf numFmtId="0" fontId="6" fillId="6" borderId="19" xfId="0" applyFont="1" applyFill="1" applyBorder="1" applyAlignment="1">
      <alignment horizontal="center" vertical="top"/>
    </xf>
    <xf numFmtId="0" fontId="15" fillId="6" borderId="1" xfId="0" applyFont="1" applyFill="1" applyBorder="1" applyAlignment="1">
      <alignment horizontal="left" vertical="center" wrapText="1"/>
    </xf>
    <xf numFmtId="0" fontId="15" fillId="7" borderId="26" xfId="0" applyFont="1" applyFill="1" applyBorder="1" applyAlignment="1">
      <alignment horizontal="left" vertical="center" wrapText="1"/>
    </xf>
    <xf numFmtId="0" fontId="15" fillId="7" borderId="27" xfId="0" applyFont="1" applyFill="1" applyBorder="1" applyAlignment="1">
      <alignment horizontal="left" vertical="center" wrapText="1"/>
    </xf>
    <xf numFmtId="164" fontId="6" fillId="4" borderId="8" xfId="0" applyNumberFormat="1" applyFont="1" applyFill="1" applyBorder="1" applyAlignment="1">
      <alignment horizontal="right" vertical="center"/>
    </xf>
    <xf numFmtId="164" fontId="6" fillId="4" borderId="9" xfId="0" applyNumberFormat="1" applyFont="1" applyFill="1" applyBorder="1" applyAlignment="1">
      <alignment horizontal="right" vertical="center"/>
    </xf>
    <xf numFmtId="164" fontId="6" fillId="4" borderId="10" xfId="0" applyNumberFormat="1" applyFont="1" applyFill="1" applyBorder="1" applyAlignment="1">
      <alignment horizontal="right" vertical="center"/>
    </xf>
    <xf numFmtId="0" fontId="6" fillId="0" borderId="28" xfId="0" applyFont="1" applyBorder="1" applyAlignment="1">
      <alignment horizontal="center" vertical="top"/>
    </xf>
    <xf numFmtId="0" fontId="6" fillId="0" borderId="29" xfId="0" applyFont="1" applyBorder="1" applyAlignment="1">
      <alignment horizontal="center" vertical="top"/>
    </xf>
    <xf numFmtId="0" fontId="6" fillId="0" borderId="30" xfId="0" applyFont="1" applyBorder="1" applyAlignment="1">
      <alignment horizontal="center" vertical="top"/>
    </xf>
    <xf numFmtId="0" fontId="5" fillId="0" borderId="2" xfId="0" applyFont="1" applyBorder="1" applyAlignment="1">
      <alignment horizontal="left"/>
    </xf>
    <xf numFmtId="0" fontId="5" fillId="0" borderId="1" xfId="0" applyFont="1" applyBorder="1" applyAlignment="1">
      <alignment horizontal="left"/>
    </xf>
    <xf numFmtId="0" fontId="5" fillId="0" borderId="4" xfId="0" applyFont="1" applyBorder="1" applyAlignment="1">
      <alignment horizontal="left"/>
    </xf>
    <xf numFmtId="0" fontId="5" fillId="0" borderId="8" xfId="0" applyFont="1" applyBorder="1" applyAlignment="1">
      <alignment horizontal="justify" vertical="center" wrapText="1"/>
    </xf>
    <xf numFmtId="0" fontId="5" fillId="0" borderId="9" xfId="0" applyFont="1" applyBorder="1" applyAlignment="1">
      <alignment horizontal="justify" vertical="center" wrapText="1"/>
    </xf>
    <xf numFmtId="0" fontId="5" fillId="0" borderId="10" xfId="0" applyFont="1" applyBorder="1" applyAlignment="1">
      <alignment horizontal="justify" vertical="center" wrapText="1"/>
    </xf>
    <xf numFmtId="164" fontId="6" fillId="4" borderId="1" xfId="0" applyNumberFormat="1" applyFont="1" applyFill="1" applyBorder="1" applyAlignment="1">
      <alignment horizontal="right" vertical="center"/>
    </xf>
    <xf numFmtId="0" fontId="9" fillId="0" borderId="18" xfId="0" applyFont="1" applyBorder="1" applyAlignment="1">
      <alignment horizontal="center" vertical="top"/>
    </xf>
    <xf numFmtId="0" fontId="9" fillId="0" borderId="9" xfId="0" applyFont="1" applyBorder="1" applyAlignment="1">
      <alignment horizontal="center" vertical="top"/>
    </xf>
    <xf numFmtId="0" fontId="9" fillId="0" borderId="10" xfId="0" applyFont="1" applyBorder="1" applyAlignment="1">
      <alignment horizontal="center" vertical="top"/>
    </xf>
    <xf numFmtId="0" fontId="4" fillId="6" borderId="1" xfId="0" applyFont="1" applyFill="1" applyBorder="1" applyAlignment="1">
      <alignment horizontal="left" wrapText="1"/>
    </xf>
  </cellXfs>
  <cellStyles count="14">
    <cellStyle name="Lien hypertexte" xfId="2" builtinId="8" hidden="1"/>
    <cellStyle name="Lien hypertexte" xfId="4" builtinId="8" hidden="1"/>
    <cellStyle name="Lien hypertexte" xfId="6" builtinId="8" hidden="1"/>
    <cellStyle name="Lien hypertexte" xfId="8" builtinId="8" hidden="1"/>
    <cellStyle name="Lien hypertexte" xfId="10" builtinId="8" hidden="1"/>
    <cellStyle name="Lien hypertexte" xfId="12" builtinId="8" hidden="1"/>
    <cellStyle name="Lien hypertexte visité" xfId="3" builtinId="9" hidden="1"/>
    <cellStyle name="Lien hypertexte visité" xfId="5" builtinId="9" hidden="1"/>
    <cellStyle name="Lien hypertexte visité" xfId="7" builtinId="9" hidden="1"/>
    <cellStyle name="Lien hypertexte visité" xfId="9" builtinId="9" hidden="1"/>
    <cellStyle name="Lien hypertexte visité" xfId="11" builtinId="9" hidden="1"/>
    <cellStyle name="Lien hypertexte visité" xfId="13" builtinId="9" hidden="1"/>
    <cellStyle name="Normal" xfId="0" builtinId="0"/>
    <cellStyle name="Normal 2" xfId="1"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08"/>
  <sheetViews>
    <sheetView tabSelected="1" zoomScaleNormal="100" zoomScaleSheetLayoutView="100" workbookViewId="0">
      <selection activeCell="N9" sqref="N9"/>
    </sheetView>
  </sheetViews>
  <sheetFormatPr baseColWidth="10" defaultColWidth="10.25" defaultRowHeight="15"/>
  <cols>
    <col min="1" max="1" width="7.375" style="14" customWidth="1"/>
    <col min="2" max="2" width="55" style="15" customWidth="1"/>
    <col min="3" max="3" width="4.875" style="16" customWidth="1"/>
    <col min="4" max="4" width="11.75" style="17" customWidth="1"/>
    <col min="5" max="5" width="11.75" style="18" customWidth="1"/>
    <col min="6" max="6" width="11.75" style="12" customWidth="1"/>
    <col min="7" max="7" width="14.875" style="13" customWidth="1"/>
    <col min="8" max="16384" width="10.25" style="5"/>
  </cols>
  <sheetData>
    <row r="1" spans="1:7">
      <c r="A1" s="8"/>
      <c r="B1" s="5" t="s">
        <v>109</v>
      </c>
      <c r="C1" s="9"/>
      <c r="D1" s="10"/>
      <c r="E1" s="11"/>
    </row>
    <row r="2" spans="1:7" ht="15.6" thickBot="1">
      <c r="A2" s="8"/>
      <c r="B2" s="5" t="s">
        <v>110</v>
      </c>
      <c r="C2" s="9"/>
      <c r="D2" s="10"/>
      <c r="E2" s="11"/>
    </row>
    <row r="3" spans="1:7" ht="52.8">
      <c r="A3" s="33" t="s">
        <v>0</v>
      </c>
      <c r="B3" s="34" t="s">
        <v>3</v>
      </c>
      <c r="C3" s="35" t="s">
        <v>4</v>
      </c>
      <c r="D3" s="36" t="s">
        <v>5</v>
      </c>
      <c r="E3" s="37" t="s">
        <v>6</v>
      </c>
      <c r="F3" s="38" t="s">
        <v>1</v>
      </c>
      <c r="G3" s="38" t="s">
        <v>2</v>
      </c>
    </row>
    <row r="4" spans="1:7" s="1" customFormat="1" ht="6" customHeight="1">
      <c r="A4" s="124"/>
      <c r="B4" s="125"/>
      <c r="C4" s="125"/>
      <c r="D4" s="125"/>
      <c r="E4" s="125"/>
      <c r="F4" s="125"/>
      <c r="G4" s="126"/>
    </row>
    <row r="5" spans="1:7" ht="109.5" customHeight="1">
      <c r="A5" s="6"/>
      <c r="B5" s="127" t="s">
        <v>7</v>
      </c>
      <c r="C5" s="128"/>
      <c r="D5" s="128"/>
      <c r="E5" s="128"/>
      <c r="F5" s="128"/>
      <c r="G5" s="129"/>
    </row>
    <row r="6" spans="1:7" s="7" customFormat="1" ht="13.5" customHeight="1">
      <c r="A6" s="131"/>
      <c r="B6" s="132"/>
      <c r="C6" s="132"/>
      <c r="D6" s="132"/>
      <c r="E6" s="132"/>
      <c r="F6" s="132"/>
      <c r="G6" s="133"/>
    </row>
    <row r="7" spans="1:7" s="7" customFormat="1" ht="29.25" customHeight="1">
      <c r="A7" s="55" t="s">
        <v>26</v>
      </c>
      <c r="B7" s="115" t="s">
        <v>75</v>
      </c>
      <c r="C7" s="115"/>
      <c r="D7" s="115"/>
      <c r="E7" s="115"/>
      <c r="F7" s="115"/>
      <c r="G7" s="115"/>
    </row>
    <row r="8" spans="1:7" s="7" customFormat="1" ht="13.5" customHeight="1">
      <c r="A8" s="125"/>
      <c r="B8" s="125"/>
      <c r="C8" s="125"/>
      <c r="D8" s="125"/>
      <c r="E8" s="125"/>
      <c r="F8" s="125"/>
      <c r="G8" s="125"/>
    </row>
    <row r="9" spans="1:7" s="7" customFormat="1" ht="13.5" customHeight="1">
      <c r="A9" s="44">
        <v>1</v>
      </c>
      <c r="B9" s="134" t="s">
        <v>73</v>
      </c>
      <c r="C9" s="134"/>
      <c r="D9" s="134"/>
      <c r="E9" s="134"/>
      <c r="F9" s="134"/>
      <c r="G9" s="134"/>
    </row>
    <row r="10" spans="1:7" s="7" customFormat="1" ht="13.5" customHeight="1">
      <c r="A10" s="43" t="s">
        <v>10</v>
      </c>
      <c r="B10" s="56" t="s">
        <v>74</v>
      </c>
      <c r="C10" s="2" t="s">
        <v>8</v>
      </c>
      <c r="D10" s="3">
        <v>1</v>
      </c>
      <c r="E10" s="3"/>
      <c r="F10" s="4"/>
      <c r="G10" s="42">
        <f t="shared" ref="G10:G11" si="0">F10*E10</f>
        <v>0</v>
      </c>
    </row>
    <row r="11" spans="1:7" s="7" customFormat="1" ht="13.5" customHeight="1">
      <c r="A11" s="43" t="s">
        <v>11</v>
      </c>
      <c r="B11" s="57" t="s">
        <v>88</v>
      </c>
      <c r="C11" s="2" t="s">
        <v>8</v>
      </c>
      <c r="D11" s="3">
        <v>1</v>
      </c>
      <c r="E11" s="3"/>
      <c r="F11" s="4"/>
      <c r="G11" s="42">
        <f t="shared" si="0"/>
        <v>0</v>
      </c>
    </row>
    <row r="12" spans="1:7" s="7" customFormat="1" ht="52.8">
      <c r="A12" s="43" t="s">
        <v>13</v>
      </c>
      <c r="B12" s="57" t="s">
        <v>107</v>
      </c>
      <c r="C12" s="103" t="s">
        <v>8</v>
      </c>
      <c r="D12" s="104">
        <v>1</v>
      </c>
      <c r="E12" s="104"/>
      <c r="F12" s="77"/>
      <c r="G12" s="105">
        <f t="shared" ref="G12" si="1">F12*E12</f>
        <v>0</v>
      </c>
    </row>
    <row r="13" spans="1:7" s="7" customFormat="1" ht="13.5" customHeight="1">
      <c r="A13" s="43"/>
      <c r="B13" s="41"/>
      <c r="C13" s="2"/>
      <c r="D13" s="3"/>
      <c r="E13" s="3"/>
      <c r="F13" s="4"/>
      <c r="G13" s="42"/>
    </row>
    <row r="14" spans="1:7" s="7" customFormat="1" ht="13.5" customHeight="1">
      <c r="A14" s="108" t="s">
        <v>90</v>
      </c>
      <c r="B14" s="108"/>
      <c r="C14" s="108"/>
      <c r="D14" s="108"/>
      <c r="E14" s="108"/>
      <c r="F14" s="109">
        <f>SUM(G10:G12)</f>
        <v>0</v>
      </c>
      <c r="G14" s="108"/>
    </row>
    <row r="15" spans="1:7" s="7" customFormat="1" ht="13.5" customHeight="1">
      <c r="A15" s="19"/>
      <c r="B15" s="20"/>
      <c r="C15" s="21"/>
      <c r="D15" s="22"/>
      <c r="E15" s="22"/>
      <c r="F15" s="23"/>
      <c r="G15" s="24"/>
    </row>
    <row r="16" spans="1:7" s="7" customFormat="1" ht="13.5" customHeight="1">
      <c r="A16" s="39">
        <v>2</v>
      </c>
      <c r="B16" s="106" t="s">
        <v>30</v>
      </c>
      <c r="C16" s="106"/>
      <c r="D16" s="106"/>
      <c r="E16" s="106"/>
      <c r="F16" s="106"/>
      <c r="G16" s="107"/>
    </row>
    <row r="17" spans="1:7" s="7" customFormat="1" ht="13.5" customHeight="1">
      <c r="A17" s="43" t="s">
        <v>17</v>
      </c>
      <c r="B17" s="56" t="s">
        <v>30</v>
      </c>
      <c r="C17" s="2" t="s">
        <v>27</v>
      </c>
      <c r="D17" s="3">
        <v>100</v>
      </c>
      <c r="E17" s="3"/>
      <c r="F17" s="4"/>
      <c r="G17" s="42">
        <f t="shared" ref="G17" si="2">F17*E17</f>
        <v>0</v>
      </c>
    </row>
    <row r="18" spans="1:7" s="7" customFormat="1" ht="13.5" customHeight="1">
      <c r="A18" s="40"/>
      <c r="B18" s="41"/>
      <c r="C18" s="2"/>
      <c r="D18" s="3"/>
      <c r="E18" s="3"/>
      <c r="F18" s="4"/>
      <c r="G18" s="42"/>
    </row>
    <row r="19" spans="1:7" s="7" customFormat="1" ht="13.5" customHeight="1">
      <c r="A19" s="108" t="s">
        <v>91</v>
      </c>
      <c r="B19" s="108"/>
      <c r="C19" s="108"/>
      <c r="D19" s="108"/>
      <c r="E19" s="108"/>
      <c r="F19" s="109">
        <f>SUM(G17:G17)</f>
        <v>0</v>
      </c>
      <c r="G19" s="108"/>
    </row>
    <row r="20" spans="1:7" s="7" customFormat="1" ht="13.5" customHeight="1">
      <c r="A20" s="19"/>
      <c r="B20" s="20"/>
      <c r="C20" s="21"/>
      <c r="D20" s="22"/>
      <c r="E20" s="22"/>
      <c r="F20" s="23"/>
      <c r="G20" s="24"/>
    </row>
    <row r="21" spans="1:7" s="7" customFormat="1" ht="13.5" customHeight="1">
      <c r="A21" s="39">
        <v>3</v>
      </c>
      <c r="B21" s="106" t="s">
        <v>76</v>
      </c>
      <c r="C21" s="106"/>
      <c r="D21" s="106"/>
      <c r="E21" s="106"/>
      <c r="F21" s="106"/>
      <c r="G21" s="107"/>
    </row>
    <row r="22" spans="1:7" s="7" customFormat="1" ht="13.5" customHeight="1">
      <c r="A22" s="43" t="s">
        <v>20</v>
      </c>
      <c r="B22" s="56" t="s">
        <v>77</v>
      </c>
      <c r="C22" s="2" t="s">
        <v>12</v>
      </c>
      <c r="D22" s="3">
        <v>310</v>
      </c>
      <c r="E22" s="3"/>
      <c r="F22" s="4"/>
      <c r="G22" s="42">
        <f t="shared" ref="G22" si="3">F22*E22</f>
        <v>0</v>
      </c>
    </row>
    <row r="23" spans="1:7" s="7" customFormat="1" ht="13.5" customHeight="1">
      <c r="A23" s="43" t="s">
        <v>89</v>
      </c>
      <c r="B23" s="56" t="s">
        <v>87</v>
      </c>
      <c r="C23" s="2" t="s">
        <v>12</v>
      </c>
      <c r="D23" s="3">
        <v>180</v>
      </c>
      <c r="E23" s="3"/>
      <c r="F23" s="4"/>
      <c r="G23" s="42">
        <f t="shared" ref="G23" si="4">F23*E23</f>
        <v>0</v>
      </c>
    </row>
    <row r="24" spans="1:7" s="7" customFormat="1" ht="13.5" customHeight="1">
      <c r="A24" s="40"/>
      <c r="B24" s="41"/>
      <c r="C24" s="2"/>
      <c r="D24" s="3"/>
      <c r="E24" s="3"/>
      <c r="F24" s="4"/>
      <c r="G24" s="42"/>
    </row>
    <row r="25" spans="1:7" s="7" customFormat="1" ht="13.5" customHeight="1">
      <c r="A25" s="108" t="s">
        <v>92</v>
      </c>
      <c r="B25" s="108"/>
      <c r="C25" s="108"/>
      <c r="D25" s="108"/>
      <c r="E25" s="108"/>
      <c r="F25" s="109">
        <f>SUM(G22:G23)</f>
        <v>0</v>
      </c>
      <c r="G25" s="108"/>
    </row>
    <row r="26" spans="1:7" s="7" customFormat="1" ht="13.5" customHeight="1">
      <c r="A26" s="19"/>
      <c r="B26" s="20"/>
      <c r="C26" s="21"/>
      <c r="D26" s="22"/>
      <c r="E26" s="22"/>
      <c r="F26" s="23"/>
      <c r="G26" s="24"/>
    </row>
    <row r="27" spans="1:7" s="7" customFormat="1" ht="13.5" customHeight="1">
      <c r="A27" s="108" t="s">
        <v>93</v>
      </c>
      <c r="B27" s="108"/>
      <c r="C27" s="108"/>
      <c r="D27" s="108"/>
      <c r="E27" s="108"/>
      <c r="F27" s="109">
        <f>F14+F19+F25</f>
        <v>0</v>
      </c>
      <c r="G27" s="108"/>
    </row>
    <row r="28" spans="1:7" s="7" customFormat="1" ht="13.5" customHeight="1">
      <c r="A28" s="32"/>
      <c r="B28" s="20"/>
      <c r="C28" s="21"/>
      <c r="D28" s="22"/>
      <c r="E28" s="22"/>
      <c r="F28" s="23"/>
      <c r="G28" s="95"/>
    </row>
    <row r="29" spans="1:7" s="7" customFormat="1" ht="30" customHeight="1">
      <c r="A29" s="55" t="s">
        <v>22</v>
      </c>
      <c r="B29" s="115" t="s">
        <v>29</v>
      </c>
      <c r="C29" s="115"/>
      <c r="D29" s="115"/>
      <c r="E29" s="115"/>
      <c r="F29" s="115"/>
      <c r="G29" s="115"/>
    </row>
    <row r="30" spans="1:7" s="7" customFormat="1" ht="13.5" customHeight="1">
      <c r="A30" s="19"/>
      <c r="B30" s="20"/>
      <c r="C30" s="21"/>
      <c r="D30" s="22"/>
      <c r="E30" s="22"/>
      <c r="F30" s="23"/>
      <c r="G30" s="24"/>
    </row>
    <row r="31" spans="1:7" s="7" customFormat="1" ht="13.5" customHeight="1">
      <c r="A31" s="39">
        <v>1</v>
      </c>
      <c r="B31" s="106" t="s">
        <v>14</v>
      </c>
      <c r="C31" s="106"/>
      <c r="D31" s="106"/>
      <c r="E31" s="106"/>
      <c r="F31" s="106"/>
      <c r="G31" s="107"/>
    </row>
    <row r="32" spans="1:7" s="7" customFormat="1" ht="13.5" customHeight="1">
      <c r="A32" s="43" t="s">
        <v>10</v>
      </c>
      <c r="B32" s="56" t="s">
        <v>18</v>
      </c>
      <c r="C32" s="2" t="s">
        <v>27</v>
      </c>
      <c r="D32" s="3">
        <v>150</v>
      </c>
      <c r="E32" s="3"/>
      <c r="F32" s="4"/>
      <c r="G32" s="42">
        <f t="shared" ref="G32" si="5">F32*E32</f>
        <v>0</v>
      </c>
    </row>
    <row r="33" spans="1:7" s="7" customFormat="1" ht="13.5" customHeight="1">
      <c r="A33" s="43" t="s">
        <v>11</v>
      </c>
      <c r="B33" s="56" t="s">
        <v>31</v>
      </c>
      <c r="C33" s="2" t="s">
        <v>45</v>
      </c>
      <c r="D33" s="3">
        <v>150</v>
      </c>
      <c r="E33" s="3"/>
      <c r="F33" s="4"/>
      <c r="G33" s="42">
        <f t="shared" ref="G33:G34" si="6">F33*E33</f>
        <v>0</v>
      </c>
    </row>
    <row r="34" spans="1:7" s="7" customFormat="1" ht="13.5" customHeight="1">
      <c r="A34" s="43" t="s">
        <v>13</v>
      </c>
      <c r="B34" s="56" t="s">
        <v>98</v>
      </c>
      <c r="C34" s="2" t="s">
        <v>27</v>
      </c>
      <c r="D34" s="3">
        <v>99</v>
      </c>
      <c r="E34" s="3"/>
      <c r="F34" s="4"/>
      <c r="G34" s="42">
        <f t="shared" si="6"/>
        <v>0</v>
      </c>
    </row>
    <row r="35" spans="1:7" s="7" customFormat="1" ht="13.5" customHeight="1">
      <c r="A35" s="40"/>
      <c r="B35" s="41"/>
      <c r="C35" s="2"/>
      <c r="D35" s="3"/>
      <c r="E35" s="3"/>
      <c r="F35" s="4"/>
      <c r="G35" s="42"/>
    </row>
    <row r="36" spans="1:7" s="7" customFormat="1" ht="13.5" customHeight="1">
      <c r="A36" s="108" t="s">
        <v>78</v>
      </c>
      <c r="B36" s="108"/>
      <c r="C36" s="108"/>
      <c r="D36" s="108"/>
      <c r="E36" s="108"/>
      <c r="F36" s="109">
        <f>SUM(G32:G34)</f>
        <v>0</v>
      </c>
      <c r="G36" s="108"/>
    </row>
    <row r="37" spans="1:7" s="7" customFormat="1" ht="13.5" customHeight="1">
      <c r="A37" s="124"/>
      <c r="B37" s="125"/>
      <c r="C37" s="125"/>
      <c r="D37" s="125"/>
      <c r="E37" s="125"/>
      <c r="F37" s="125"/>
      <c r="G37" s="126"/>
    </row>
    <row r="38" spans="1:7" s="7" customFormat="1" ht="13.5" customHeight="1">
      <c r="A38" s="39">
        <v>2</v>
      </c>
      <c r="B38" s="106" t="s">
        <v>15</v>
      </c>
      <c r="C38" s="106"/>
      <c r="D38" s="106"/>
      <c r="E38" s="106"/>
      <c r="F38" s="106"/>
      <c r="G38" s="107"/>
    </row>
    <row r="39" spans="1:7" s="7" customFormat="1" ht="13.5" customHeight="1">
      <c r="A39" s="43" t="s">
        <v>17</v>
      </c>
      <c r="B39" s="56" t="s">
        <v>71</v>
      </c>
      <c r="C39" s="2" t="s">
        <v>8</v>
      </c>
      <c r="D39" s="3">
        <v>1</v>
      </c>
      <c r="E39" s="3"/>
      <c r="F39" s="4"/>
      <c r="G39" s="42">
        <f t="shared" ref="G39:G40" si="7">F39*E39</f>
        <v>0</v>
      </c>
    </row>
    <row r="40" spans="1:7" s="7" customFormat="1" ht="13.5" customHeight="1">
      <c r="A40" s="43" t="s">
        <v>19</v>
      </c>
      <c r="B40" s="56" t="s">
        <v>16</v>
      </c>
      <c r="C40" s="2" t="s">
        <v>8</v>
      </c>
      <c r="D40" s="3">
        <v>1</v>
      </c>
      <c r="E40" s="3"/>
      <c r="F40" s="4"/>
      <c r="G40" s="42">
        <f t="shared" si="7"/>
        <v>0</v>
      </c>
    </row>
    <row r="41" spans="1:7" s="7" customFormat="1" ht="13.5" customHeight="1">
      <c r="A41" s="40"/>
      <c r="B41" s="41"/>
      <c r="C41" s="2"/>
      <c r="D41" s="3"/>
      <c r="E41" s="3"/>
      <c r="F41" s="4"/>
      <c r="G41" s="42"/>
    </row>
    <row r="42" spans="1:7" s="7" customFormat="1" ht="13.5" customHeight="1">
      <c r="A42" s="108" t="s">
        <v>80</v>
      </c>
      <c r="B42" s="108"/>
      <c r="C42" s="108"/>
      <c r="D42" s="108"/>
      <c r="E42" s="108"/>
      <c r="F42" s="109">
        <f>SUM(G39:G40)</f>
        <v>0</v>
      </c>
      <c r="G42" s="108"/>
    </row>
    <row r="43" spans="1:7" s="7" customFormat="1" ht="13.5" customHeight="1">
      <c r="A43" s="19"/>
      <c r="B43" s="27"/>
      <c r="C43" s="28"/>
      <c r="D43" s="29"/>
      <c r="E43" s="29"/>
      <c r="F43" s="30"/>
      <c r="G43" s="31"/>
    </row>
    <row r="44" spans="1:7" s="7" customFormat="1" ht="13.5" customHeight="1">
      <c r="A44" s="39">
        <v>3</v>
      </c>
      <c r="B44" s="106" t="s">
        <v>32</v>
      </c>
      <c r="C44" s="106"/>
      <c r="D44" s="106"/>
      <c r="E44" s="106"/>
      <c r="F44" s="106"/>
      <c r="G44" s="107"/>
    </row>
    <row r="45" spans="1:7" s="7" customFormat="1" ht="13.5" customHeight="1">
      <c r="A45" s="43" t="s">
        <v>20</v>
      </c>
      <c r="B45" s="56" t="s">
        <v>33</v>
      </c>
      <c r="C45" s="2" t="s">
        <v>12</v>
      </c>
      <c r="D45" s="3">
        <v>1600</v>
      </c>
      <c r="E45" s="3"/>
      <c r="F45" s="4"/>
      <c r="G45" s="42">
        <f t="shared" ref="G45" si="8">F45*E45</f>
        <v>0</v>
      </c>
    </row>
    <row r="46" spans="1:7" s="7" customFormat="1" ht="13.5" customHeight="1">
      <c r="A46" s="40"/>
      <c r="B46" s="41"/>
      <c r="C46" s="2"/>
      <c r="D46" s="3"/>
      <c r="E46" s="3"/>
      <c r="F46" s="4"/>
      <c r="G46" s="42"/>
    </row>
    <row r="47" spans="1:7" s="7" customFormat="1" ht="13.5" customHeight="1">
      <c r="A47" s="108" t="s">
        <v>81</v>
      </c>
      <c r="B47" s="108"/>
      <c r="C47" s="108"/>
      <c r="D47" s="108"/>
      <c r="E47" s="108"/>
      <c r="F47" s="109">
        <f>SUM(G45:G45)</f>
        <v>0</v>
      </c>
      <c r="G47" s="108"/>
    </row>
    <row r="48" spans="1:7" s="7" customFormat="1" ht="13.5" customHeight="1">
      <c r="A48" s="32"/>
      <c r="B48" s="27"/>
      <c r="C48" s="28"/>
      <c r="D48" s="29"/>
      <c r="E48" s="29"/>
      <c r="F48" s="30"/>
      <c r="G48" s="45"/>
    </row>
    <row r="49" spans="1:7" s="7" customFormat="1" ht="13.5" customHeight="1">
      <c r="A49" s="39">
        <v>4</v>
      </c>
      <c r="B49" s="106" t="s">
        <v>34</v>
      </c>
      <c r="C49" s="106"/>
      <c r="D49" s="106"/>
      <c r="E49" s="106"/>
      <c r="F49" s="106"/>
      <c r="G49" s="107"/>
    </row>
    <row r="50" spans="1:7" s="7" customFormat="1" ht="13.5" customHeight="1">
      <c r="A50" s="43" t="s">
        <v>21</v>
      </c>
      <c r="B50" s="56" t="s">
        <v>96</v>
      </c>
      <c r="C50" s="2" t="s">
        <v>4</v>
      </c>
      <c r="D50" s="3">
        <v>44</v>
      </c>
      <c r="E50" s="3"/>
      <c r="F50" s="4"/>
      <c r="G50" s="42">
        <f t="shared" ref="G50:G52" si="9">F50*E50</f>
        <v>0</v>
      </c>
    </row>
    <row r="51" spans="1:7" s="7" customFormat="1" ht="13.5" customHeight="1">
      <c r="A51" s="43" t="s">
        <v>83</v>
      </c>
      <c r="B51" s="56" t="s">
        <v>23</v>
      </c>
      <c r="C51" s="2" t="s">
        <v>12</v>
      </c>
      <c r="D51" s="3">
        <v>50</v>
      </c>
      <c r="E51" s="3"/>
      <c r="F51" s="4"/>
      <c r="G51" s="42">
        <f t="shared" si="9"/>
        <v>0</v>
      </c>
    </row>
    <row r="52" spans="1:7" s="7" customFormat="1" ht="13.5" customHeight="1">
      <c r="A52" s="43" t="s">
        <v>97</v>
      </c>
      <c r="B52" s="56" t="s">
        <v>79</v>
      </c>
      <c r="C52" s="2" t="s">
        <v>28</v>
      </c>
      <c r="D52" s="3">
        <v>270</v>
      </c>
      <c r="E52" s="3"/>
      <c r="F52" s="4"/>
      <c r="G52" s="42">
        <f t="shared" si="9"/>
        <v>0</v>
      </c>
    </row>
    <row r="53" spans="1:7" s="7" customFormat="1" ht="13.5" customHeight="1">
      <c r="A53" s="43" t="s">
        <v>99</v>
      </c>
      <c r="B53" s="56" t="s">
        <v>100</v>
      </c>
      <c r="C53" s="2" t="s">
        <v>4</v>
      </c>
      <c r="D53" s="3">
        <v>3</v>
      </c>
      <c r="E53" s="3"/>
      <c r="F53" s="4"/>
      <c r="G53" s="42">
        <f t="shared" ref="G53" si="10">F53*E53</f>
        <v>0</v>
      </c>
    </row>
    <row r="54" spans="1:7" s="7" customFormat="1" ht="13.5" customHeight="1">
      <c r="A54" s="40"/>
      <c r="B54" s="41"/>
      <c r="C54" s="2"/>
      <c r="D54" s="3"/>
      <c r="E54" s="3"/>
      <c r="F54" s="4"/>
      <c r="G54" s="42"/>
    </row>
    <row r="55" spans="1:7" s="7" customFormat="1" ht="13.5" customHeight="1">
      <c r="A55" s="108" t="s">
        <v>82</v>
      </c>
      <c r="B55" s="108"/>
      <c r="C55" s="108"/>
      <c r="D55" s="108"/>
      <c r="E55" s="108"/>
      <c r="F55" s="109">
        <f>SUM(G50:G53)</f>
        <v>0</v>
      </c>
      <c r="G55" s="108"/>
    </row>
    <row r="56" spans="1:7" s="7" customFormat="1" ht="13.2">
      <c r="A56" s="32"/>
      <c r="B56" s="27"/>
      <c r="C56" s="28"/>
      <c r="D56" s="29"/>
      <c r="E56" s="29"/>
      <c r="F56" s="30"/>
      <c r="G56" s="45"/>
    </row>
    <row r="57" spans="1:7" s="7" customFormat="1" ht="13.2">
      <c r="A57" s="108" t="s">
        <v>94</v>
      </c>
      <c r="B57" s="108"/>
      <c r="C57" s="108"/>
      <c r="D57" s="108"/>
      <c r="E57" s="108"/>
      <c r="F57" s="109">
        <f>SUM(F36,F42,F47,F55)</f>
        <v>0</v>
      </c>
      <c r="G57" s="108"/>
    </row>
    <row r="58" spans="1:7" s="7" customFormat="1" ht="13.2">
      <c r="A58" s="32"/>
      <c r="B58" s="27"/>
      <c r="C58" s="28"/>
      <c r="D58" s="29"/>
      <c r="E58" s="29"/>
      <c r="F58" s="30"/>
      <c r="G58" s="45"/>
    </row>
    <row r="59" spans="1:7" s="7" customFormat="1" ht="34.5" customHeight="1">
      <c r="A59" s="55" t="s">
        <v>35</v>
      </c>
      <c r="B59" s="115" t="s">
        <v>36</v>
      </c>
      <c r="C59" s="115"/>
      <c r="D59" s="115"/>
      <c r="E59" s="115"/>
      <c r="F59" s="115"/>
      <c r="G59" s="115"/>
    </row>
    <row r="60" spans="1:7" s="7" customFormat="1" ht="13.5" customHeight="1">
      <c r="A60" s="131"/>
      <c r="B60" s="132"/>
      <c r="C60" s="132"/>
      <c r="D60" s="132"/>
      <c r="E60" s="132"/>
      <c r="F60" s="132"/>
      <c r="G60" s="133"/>
    </row>
    <row r="61" spans="1:7" s="7" customFormat="1" ht="13.5" customHeight="1">
      <c r="A61" s="43" t="s">
        <v>10</v>
      </c>
      <c r="B61" s="56" t="s">
        <v>37</v>
      </c>
      <c r="C61" s="2" t="s">
        <v>8</v>
      </c>
      <c r="D61" s="3">
        <v>1</v>
      </c>
      <c r="E61" s="3"/>
      <c r="F61" s="4"/>
      <c r="G61" s="42">
        <f t="shared" ref="G61" si="11">F61*E61</f>
        <v>0</v>
      </c>
    </row>
    <row r="62" spans="1:7" s="7" customFormat="1" ht="13.5" customHeight="1">
      <c r="A62" s="43" t="s">
        <v>11</v>
      </c>
      <c r="B62" s="56" t="s">
        <v>38</v>
      </c>
      <c r="C62" s="2" t="s">
        <v>8</v>
      </c>
      <c r="D62" s="3">
        <v>1</v>
      </c>
      <c r="E62" s="3"/>
      <c r="F62" s="4"/>
      <c r="G62" s="42">
        <f t="shared" ref="G62:G64" si="12">F62*E62</f>
        <v>0</v>
      </c>
    </row>
    <row r="63" spans="1:7" s="7" customFormat="1" ht="13.5" customHeight="1">
      <c r="A63" s="43" t="s">
        <v>24</v>
      </c>
      <c r="B63" s="56" t="s">
        <v>39</v>
      </c>
      <c r="C63" s="2" t="s">
        <v>12</v>
      </c>
      <c r="D63" s="3">
        <v>1600</v>
      </c>
      <c r="E63" s="3"/>
      <c r="F63" s="4"/>
      <c r="G63" s="42">
        <f t="shared" si="12"/>
        <v>0</v>
      </c>
    </row>
    <row r="64" spans="1:7" s="7" customFormat="1" ht="13.5" customHeight="1">
      <c r="A64" s="43" t="s">
        <v>25</v>
      </c>
      <c r="B64" s="56" t="s">
        <v>40</v>
      </c>
      <c r="C64" s="2" t="s">
        <v>4</v>
      </c>
      <c r="D64" s="3">
        <v>3</v>
      </c>
      <c r="E64" s="3"/>
      <c r="F64" s="4"/>
      <c r="G64" s="42">
        <f t="shared" si="12"/>
        <v>0</v>
      </c>
    </row>
    <row r="65" spans="1:7" s="7" customFormat="1" ht="13.5" customHeight="1">
      <c r="A65" s="43"/>
      <c r="B65" s="56"/>
      <c r="C65" s="2"/>
      <c r="D65" s="3"/>
      <c r="E65" s="3"/>
      <c r="F65" s="4"/>
      <c r="G65" s="42"/>
    </row>
    <row r="66" spans="1:7" s="7" customFormat="1" ht="13.5" customHeight="1">
      <c r="A66" s="108" t="s">
        <v>95</v>
      </c>
      <c r="B66" s="108"/>
      <c r="C66" s="108"/>
      <c r="D66" s="108"/>
      <c r="E66" s="108"/>
      <c r="F66" s="109">
        <f>SUM(G61:G64)</f>
        <v>0</v>
      </c>
      <c r="G66" s="108"/>
    </row>
    <row r="67" spans="1:7" s="7" customFormat="1" ht="13.5" customHeight="1">
      <c r="A67" s="53"/>
      <c r="B67" s="52"/>
      <c r="C67" s="52"/>
      <c r="D67" s="52"/>
      <c r="E67" s="52"/>
      <c r="F67" s="52"/>
      <c r="G67" s="54"/>
    </row>
    <row r="68" spans="1:7" s="7" customFormat="1" ht="13.5" customHeight="1">
      <c r="A68" s="53"/>
      <c r="B68" s="52"/>
      <c r="C68" s="52"/>
      <c r="D68" s="52"/>
      <c r="E68" s="52"/>
      <c r="F68" s="52"/>
      <c r="G68" s="54"/>
    </row>
    <row r="69" spans="1:7" s="7" customFormat="1" ht="33.75" customHeight="1">
      <c r="A69" s="55" t="s">
        <v>46</v>
      </c>
      <c r="B69" s="115" t="s">
        <v>47</v>
      </c>
      <c r="C69" s="115"/>
      <c r="D69" s="115"/>
      <c r="E69" s="115"/>
      <c r="F69" s="115"/>
      <c r="G69" s="115"/>
    </row>
    <row r="70" spans="1:7" s="7" customFormat="1" ht="13.5" customHeight="1">
      <c r="A70" s="40"/>
      <c r="B70" s="65" t="s">
        <v>48</v>
      </c>
      <c r="C70" s="2" t="s">
        <v>49</v>
      </c>
      <c r="D70" s="3" t="s">
        <v>50</v>
      </c>
      <c r="E70" s="3" t="s">
        <v>51</v>
      </c>
      <c r="F70" s="66" t="s">
        <v>52</v>
      </c>
      <c r="G70" s="66" t="s">
        <v>53</v>
      </c>
    </row>
    <row r="71" spans="1:7" s="7" customFormat="1" ht="13.5" customHeight="1" thickBot="1">
      <c r="A71" s="40"/>
      <c r="B71" s="41"/>
      <c r="C71" s="61"/>
      <c r="D71" s="62"/>
      <c r="E71" s="62"/>
      <c r="F71" s="63"/>
      <c r="G71" s="64"/>
    </row>
    <row r="72" spans="1:7" s="7" customFormat="1" ht="13.5" customHeight="1">
      <c r="A72" s="67">
        <v>1</v>
      </c>
      <c r="B72" s="116" t="s">
        <v>54</v>
      </c>
      <c r="C72" s="116"/>
      <c r="D72" s="116"/>
      <c r="E72" s="116"/>
      <c r="F72" s="116"/>
      <c r="G72" s="117"/>
    </row>
    <row r="73" spans="1:7" s="7" customFormat="1" ht="13.5" customHeight="1">
      <c r="A73" s="40"/>
      <c r="B73" s="68"/>
      <c r="C73" s="69"/>
      <c r="D73" s="70"/>
      <c r="E73" s="69"/>
      <c r="F73" s="4"/>
      <c r="G73" s="42"/>
    </row>
    <row r="74" spans="1:7" s="7" customFormat="1" ht="13.5" customHeight="1">
      <c r="A74" s="71"/>
      <c r="B74" s="72" t="s">
        <v>104</v>
      </c>
      <c r="C74" s="73" t="s">
        <v>56</v>
      </c>
      <c r="D74" s="74" t="s">
        <v>86</v>
      </c>
      <c r="E74" s="74">
        <v>6</v>
      </c>
      <c r="F74" s="75"/>
      <c r="G74" s="76">
        <f>E74*F74</f>
        <v>0</v>
      </c>
    </row>
    <row r="75" spans="1:7" s="7" customFormat="1" ht="13.5" customHeight="1">
      <c r="A75" s="71"/>
      <c r="B75" s="72" t="s">
        <v>104</v>
      </c>
      <c r="C75" s="73" t="s">
        <v>56</v>
      </c>
      <c r="D75" s="74" t="s">
        <v>102</v>
      </c>
      <c r="E75" s="74">
        <v>12</v>
      </c>
      <c r="F75" s="77"/>
      <c r="G75" s="76">
        <f>E75*F75</f>
        <v>0</v>
      </c>
    </row>
    <row r="76" spans="1:7" s="7" customFormat="1" ht="13.5" customHeight="1">
      <c r="A76" s="71"/>
      <c r="B76" s="72" t="s">
        <v>104</v>
      </c>
      <c r="C76" s="73" t="s">
        <v>56</v>
      </c>
      <c r="D76" s="74" t="s">
        <v>101</v>
      </c>
      <c r="E76" s="74">
        <v>8</v>
      </c>
      <c r="F76" s="77"/>
      <c r="G76" s="76">
        <f>E76*F76</f>
        <v>0</v>
      </c>
    </row>
    <row r="77" spans="1:7" s="7" customFormat="1" ht="13.5" customHeight="1">
      <c r="A77" s="40"/>
      <c r="B77" s="78"/>
      <c r="C77" s="79"/>
      <c r="D77" s="70"/>
      <c r="E77" s="69"/>
      <c r="F77" s="4"/>
      <c r="G77" s="80"/>
    </row>
    <row r="78" spans="1:7" s="7" customFormat="1" ht="27.6">
      <c r="A78" s="81"/>
      <c r="B78" s="72" t="s">
        <v>85</v>
      </c>
      <c r="C78" s="73" t="s">
        <v>56</v>
      </c>
      <c r="D78" s="82" t="s">
        <v>55</v>
      </c>
      <c r="E78" s="82">
        <v>4</v>
      </c>
      <c r="F78" s="4"/>
      <c r="G78" s="80">
        <f t="shared" ref="G78:G79" si="13">E78*F78</f>
        <v>0</v>
      </c>
    </row>
    <row r="79" spans="1:7" s="7" customFormat="1" ht="27.6">
      <c r="A79" s="81"/>
      <c r="B79" s="72" t="s">
        <v>85</v>
      </c>
      <c r="C79" s="73" t="s">
        <v>56</v>
      </c>
      <c r="D79" s="82" t="s">
        <v>86</v>
      </c>
      <c r="E79" s="82">
        <v>8</v>
      </c>
      <c r="F79" s="4"/>
      <c r="G79" s="80">
        <f t="shared" si="13"/>
        <v>0</v>
      </c>
    </row>
    <row r="80" spans="1:7" s="7" customFormat="1" ht="14.4">
      <c r="A80" s="81"/>
      <c r="B80" s="72"/>
      <c r="C80" s="73"/>
      <c r="D80" s="82"/>
      <c r="E80" s="82"/>
      <c r="F80" s="4"/>
      <c r="G80" s="80"/>
    </row>
    <row r="81" spans="1:7" s="7" customFormat="1" ht="14.4">
      <c r="A81" s="81"/>
      <c r="B81" s="72" t="s">
        <v>105</v>
      </c>
      <c r="C81" s="73" t="s">
        <v>56</v>
      </c>
      <c r="D81" s="74" t="s">
        <v>103</v>
      </c>
      <c r="E81" s="74">
        <v>10</v>
      </c>
      <c r="F81" s="77"/>
      <c r="G81" s="76">
        <f>E81*F81</f>
        <v>0</v>
      </c>
    </row>
    <row r="82" spans="1:7" s="7" customFormat="1" ht="13.5" customHeight="1">
      <c r="A82" s="40"/>
      <c r="B82" s="72" t="s">
        <v>105</v>
      </c>
      <c r="C82" s="73" t="s">
        <v>56</v>
      </c>
      <c r="D82" s="74" t="s">
        <v>86</v>
      </c>
      <c r="E82" s="74">
        <v>8</v>
      </c>
      <c r="F82" s="77"/>
      <c r="G82" s="76">
        <f>E82*F82</f>
        <v>0</v>
      </c>
    </row>
    <row r="83" spans="1:7" s="7" customFormat="1" ht="13.5" customHeight="1">
      <c r="A83" s="40"/>
      <c r="B83" s="72"/>
      <c r="C83" s="73"/>
      <c r="D83" s="74"/>
      <c r="E83" s="74"/>
      <c r="F83" s="77"/>
      <c r="G83" s="76"/>
    </row>
    <row r="84" spans="1:7" s="7" customFormat="1" ht="13.5" customHeight="1" thickBot="1">
      <c r="A84" s="83"/>
      <c r="B84" s="84" t="s">
        <v>108</v>
      </c>
      <c r="C84" s="85" t="s">
        <v>56</v>
      </c>
      <c r="D84" s="86" t="s">
        <v>106</v>
      </c>
      <c r="E84" s="82">
        <v>15</v>
      </c>
      <c r="F84" s="4"/>
      <c r="G84" s="76">
        <f>E84*F84</f>
        <v>0</v>
      </c>
    </row>
    <row r="85" spans="1:7" s="7" customFormat="1" ht="13.5" customHeight="1" thickBot="1">
      <c r="A85" s="121"/>
      <c r="B85" s="122"/>
      <c r="C85" s="122"/>
      <c r="D85" s="122"/>
      <c r="E85" s="122"/>
      <c r="F85" s="122"/>
      <c r="G85" s="123"/>
    </row>
    <row r="86" spans="1:7" s="7" customFormat="1" ht="13.5" customHeight="1">
      <c r="A86" s="91"/>
      <c r="B86" s="26" t="s">
        <v>70</v>
      </c>
      <c r="C86" s="118">
        <f>SUM(G74:G82)</f>
        <v>0</v>
      </c>
      <c r="D86" s="119"/>
      <c r="E86" s="119"/>
      <c r="F86" s="119"/>
      <c r="G86" s="120"/>
    </row>
    <row r="87" spans="1:7" s="7" customFormat="1" ht="13.5" customHeight="1">
      <c r="A87" s="92"/>
      <c r="B87" s="102" t="s">
        <v>84</v>
      </c>
      <c r="C87" s="93"/>
      <c r="D87" s="93"/>
      <c r="E87" s="93"/>
      <c r="F87" s="93"/>
      <c r="G87" s="94"/>
    </row>
    <row r="88" spans="1:7" s="7" customFormat="1" ht="13.5" customHeight="1">
      <c r="A88" s="96" t="s">
        <v>58</v>
      </c>
      <c r="B88" s="97" t="s">
        <v>59</v>
      </c>
      <c r="C88" s="87"/>
      <c r="D88" s="88"/>
      <c r="E88" s="87"/>
      <c r="F88" s="30"/>
      <c r="G88" s="31"/>
    </row>
    <row r="89" spans="1:7" s="7" customFormat="1" ht="13.5" customHeight="1">
      <c r="A89" s="98" t="s">
        <v>56</v>
      </c>
      <c r="B89" s="99" t="s">
        <v>60</v>
      </c>
      <c r="C89" s="87"/>
      <c r="D89" s="88"/>
      <c r="E89" s="87"/>
      <c r="F89" s="30"/>
      <c r="G89" s="31"/>
    </row>
    <row r="90" spans="1:7" s="7" customFormat="1" ht="13.5" customHeight="1">
      <c r="A90" s="98" t="s">
        <v>57</v>
      </c>
      <c r="B90" s="99" t="s">
        <v>61</v>
      </c>
      <c r="C90" s="87"/>
      <c r="D90" s="88"/>
      <c r="E90" s="87"/>
      <c r="F90" s="30"/>
      <c r="G90" s="31"/>
    </row>
    <row r="91" spans="1:7" s="7" customFormat="1" ht="13.5" customHeight="1">
      <c r="A91" s="98" t="s">
        <v>62</v>
      </c>
      <c r="B91" s="99" t="s">
        <v>63</v>
      </c>
      <c r="C91" s="87"/>
      <c r="D91" s="88"/>
      <c r="E91" s="87"/>
      <c r="F91" s="30"/>
      <c r="G91" s="31"/>
    </row>
    <row r="92" spans="1:7" s="7" customFormat="1" ht="13.5" customHeight="1">
      <c r="A92" s="98" t="s">
        <v>64</v>
      </c>
      <c r="B92" s="99" t="s">
        <v>65</v>
      </c>
      <c r="C92" s="87"/>
      <c r="D92" s="88"/>
      <c r="E92" s="87"/>
      <c r="F92" s="30"/>
      <c r="G92" s="31"/>
    </row>
    <row r="93" spans="1:7" s="7" customFormat="1" ht="13.5" customHeight="1">
      <c r="A93" s="98" t="s">
        <v>66</v>
      </c>
      <c r="B93" s="99" t="s">
        <v>67</v>
      </c>
      <c r="C93" s="28"/>
      <c r="D93" s="29"/>
      <c r="E93" s="29"/>
      <c r="F93" s="30"/>
      <c r="G93" s="31"/>
    </row>
    <row r="94" spans="1:7" s="7" customFormat="1" ht="13.5" customHeight="1">
      <c r="A94" s="100" t="s">
        <v>68</v>
      </c>
      <c r="B94" s="101" t="s">
        <v>69</v>
      </c>
      <c r="C94" s="89"/>
      <c r="D94" s="89"/>
      <c r="E94" s="89"/>
      <c r="F94" s="89"/>
      <c r="G94" s="90"/>
    </row>
    <row r="95" spans="1:7" s="7" customFormat="1" ht="13.5" customHeight="1">
      <c r="A95" s="40"/>
      <c r="B95" s="41"/>
      <c r="C95" s="61"/>
      <c r="D95" s="62"/>
      <c r="E95" s="62"/>
      <c r="F95" s="63"/>
      <c r="G95" s="64"/>
    </row>
    <row r="96" spans="1:7" s="7" customFormat="1" ht="13.5" customHeight="1">
      <c r="A96" s="40"/>
      <c r="B96" s="41"/>
      <c r="C96" s="61"/>
      <c r="D96" s="62"/>
      <c r="E96" s="62"/>
      <c r="F96" s="63"/>
      <c r="G96" s="64"/>
    </row>
    <row r="97" spans="1:7" s="7" customFormat="1" ht="13.5" customHeight="1">
      <c r="A97" s="40"/>
      <c r="B97" s="41"/>
      <c r="C97" s="61"/>
      <c r="D97" s="62"/>
      <c r="E97" s="62"/>
      <c r="F97" s="63"/>
      <c r="G97" s="64"/>
    </row>
    <row r="98" spans="1:7" ht="15.6">
      <c r="A98" s="48"/>
      <c r="B98" s="49" t="s">
        <v>9</v>
      </c>
      <c r="C98" s="112"/>
      <c r="D98" s="113"/>
      <c r="E98" s="113"/>
      <c r="F98" s="113"/>
      <c r="G98" s="114"/>
    </row>
    <row r="99" spans="1:7" ht="15.6">
      <c r="A99" s="46">
        <v>1</v>
      </c>
      <c r="B99" s="47" t="s">
        <v>72</v>
      </c>
      <c r="C99" s="110">
        <f>F27</f>
        <v>0</v>
      </c>
      <c r="D99" s="111"/>
      <c r="E99" s="111"/>
      <c r="F99" s="111"/>
      <c r="G99" s="111"/>
    </row>
    <row r="100" spans="1:7" ht="15.6">
      <c r="A100" s="46">
        <v>2</v>
      </c>
      <c r="B100" s="47" t="s">
        <v>42</v>
      </c>
      <c r="C100" s="110">
        <f>F57</f>
        <v>0</v>
      </c>
      <c r="D100" s="111"/>
      <c r="E100" s="111"/>
      <c r="F100" s="111"/>
      <c r="G100" s="111"/>
    </row>
    <row r="101" spans="1:7" ht="15.6">
      <c r="A101" s="46">
        <v>3</v>
      </c>
      <c r="B101" s="47" t="s">
        <v>41</v>
      </c>
      <c r="C101" s="110">
        <f>F66</f>
        <v>0</v>
      </c>
      <c r="D101" s="111"/>
      <c r="E101" s="111"/>
      <c r="F101" s="111"/>
      <c r="G101" s="111"/>
    </row>
    <row r="102" spans="1:7">
      <c r="A102" s="51"/>
      <c r="B102" s="50"/>
      <c r="C102" s="58"/>
      <c r="D102" s="59"/>
      <c r="E102" s="59"/>
      <c r="F102" s="59"/>
      <c r="G102" s="60"/>
    </row>
    <row r="103" spans="1:7" ht="31.5" customHeight="1">
      <c r="A103" s="25"/>
      <c r="B103" s="26" t="s">
        <v>43</v>
      </c>
      <c r="C103" s="130">
        <f>SUM(C99:G101)</f>
        <v>0</v>
      </c>
      <c r="D103" s="130"/>
      <c r="E103" s="130"/>
      <c r="F103" s="130"/>
      <c r="G103" s="130"/>
    </row>
    <row r="104" spans="1:7" ht="31.5" customHeight="1">
      <c r="A104" s="25"/>
      <c r="B104" s="26" t="s">
        <v>44</v>
      </c>
      <c r="C104" s="130"/>
      <c r="D104" s="130"/>
      <c r="E104" s="130"/>
      <c r="F104" s="130"/>
      <c r="G104" s="130"/>
    </row>
    <row r="105" spans="1:7">
      <c r="A105" s="8"/>
      <c r="B105" s="5"/>
      <c r="C105" s="9"/>
      <c r="D105" s="10"/>
      <c r="E105" s="11"/>
    </row>
    <row r="106" spans="1:7" ht="15" customHeight="1">
      <c r="A106" s="8"/>
      <c r="B106" s="5"/>
      <c r="C106" s="9"/>
      <c r="D106" s="10"/>
      <c r="E106" s="11"/>
    </row>
    <row r="107" spans="1:7" ht="15" customHeight="1">
      <c r="A107" s="8"/>
      <c r="B107" s="5"/>
      <c r="C107" s="9"/>
      <c r="D107" s="10"/>
      <c r="E107" s="11"/>
    </row>
    <row r="108" spans="1:7" ht="15" customHeight="1">
      <c r="A108" s="8"/>
      <c r="B108" s="5"/>
      <c r="C108" s="9"/>
      <c r="D108" s="10"/>
      <c r="E108" s="11"/>
    </row>
    <row r="109" spans="1:7" ht="15.75" customHeight="1">
      <c r="A109" s="8"/>
      <c r="B109" s="5"/>
      <c r="C109" s="9"/>
      <c r="D109" s="10"/>
      <c r="E109" s="11"/>
    </row>
    <row r="110" spans="1:7">
      <c r="A110" s="8"/>
      <c r="B110" s="5"/>
      <c r="C110" s="9"/>
      <c r="D110" s="10"/>
      <c r="E110" s="11"/>
    </row>
    <row r="111" spans="1:7">
      <c r="A111" s="8"/>
      <c r="B111" s="5"/>
      <c r="C111" s="9"/>
      <c r="D111" s="10"/>
      <c r="E111" s="11"/>
    </row>
    <row r="112" spans="1:7">
      <c r="A112" s="8"/>
      <c r="B112" s="5"/>
      <c r="C112" s="9"/>
      <c r="D112" s="10"/>
      <c r="E112" s="11"/>
    </row>
    <row r="113" spans="1:5">
      <c r="A113" s="8"/>
      <c r="B113" s="5"/>
      <c r="C113" s="9"/>
      <c r="D113" s="10"/>
      <c r="E113" s="11"/>
    </row>
    <row r="114" spans="1:5">
      <c r="A114" s="8"/>
      <c r="B114" s="5"/>
      <c r="C114" s="9"/>
      <c r="D114" s="10"/>
      <c r="E114" s="11"/>
    </row>
    <row r="115" spans="1:5">
      <c r="A115" s="8"/>
      <c r="B115" s="5"/>
      <c r="C115" s="9"/>
      <c r="D115" s="10"/>
      <c r="E115" s="11"/>
    </row>
    <row r="116" spans="1:5">
      <c r="A116" s="8"/>
      <c r="B116" s="5"/>
      <c r="C116" s="9"/>
      <c r="D116" s="10"/>
      <c r="E116" s="11"/>
    </row>
    <row r="117" spans="1:5">
      <c r="A117" s="8"/>
      <c r="B117" s="5"/>
      <c r="C117" s="9"/>
      <c r="D117" s="10"/>
      <c r="E117" s="11"/>
    </row>
    <row r="118" spans="1:5">
      <c r="A118" s="8"/>
      <c r="B118" s="5"/>
      <c r="C118" s="9"/>
      <c r="D118" s="10"/>
      <c r="E118" s="11"/>
    </row>
    <row r="119" spans="1:5">
      <c r="A119" s="8"/>
      <c r="B119" s="5"/>
      <c r="C119" s="9"/>
      <c r="D119" s="10"/>
      <c r="E119" s="11"/>
    </row>
    <row r="120" spans="1:5">
      <c r="A120" s="8"/>
      <c r="B120" s="5"/>
      <c r="C120" s="9"/>
      <c r="D120" s="10"/>
      <c r="E120" s="11"/>
    </row>
    <row r="121" spans="1:5">
      <c r="A121" s="8"/>
      <c r="B121" s="5"/>
      <c r="C121" s="9"/>
      <c r="D121" s="10"/>
      <c r="E121" s="11"/>
    </row>
    <row r="122" spans="1:5">
      <c r="A122" s="8"/>
      <c r="B122" s="5"/>
      <c r="C122" s="9"/>
      <c r="D122" s="10"/>
      <c r="E122" s="11"/>
    </row>
    <row r="123" spans="1:5">
      <c r="A123" s="8"/>
      <c r="B123" s="5"/>
      <c r="C123" s="9"/>
      <c r="D123" s="10"/>
      <c r="E123" s="11"/>
    </row>
    <row r="124" spans="1:5">
      <c r="A124" s="8"/>
      <c r="B124" s="5"/>
      <c r="C124" s="9"/>
      <c r="D124" s="10"/>
      <c r="E124" s="11"/>
    </row>
    <row r="125" spans="1:5">
      <c r="A125" s="8"/>
      <c r="B125" s="5"/>
      <c r="C125" s="9"/>
      <c r="D125" s="10"/>
      <c r="E125" s="11"/>
    </row>
    <row r="126" spans="1:5">
      <c r="A126" s="8"/>
      <c r="B126" s="5"/>
      <c r="C126" s="9"/>
      <c r="D126" s="10"/>
      <c r="E126" s="11"/>
    </row>
    <row r="127" spans="1:5">
      <c r="A127" s="8"/>
      <c r="B127" s="5"/>
      <c r="C127" s="9"/>
      <c r="D127" s="10"/>
      <c r="E127" s="11"/>
    </row>
    <row r="128" spans="1:5">
      <c r="A128" s="8"/>
      <c r="B128" s="5"/>
      <c r="C128" s="9"/>
      <c r="D128" s="10"/>
      <c r="E128" s="11"/>
    </row>
    <row r="129" spans="1:5">
      <c r="A129" s="8"/>
      <c r="B129" s="5"/>
      <c r="C129" s="9"/>
      <c r="D129" s="10"/>
      <c r="E129" s="11"/>
    </row>
    <row r="130" spans="1:5">
      <c r="A130" s="8"/>
      <c r="B130" s="5"/>
      <c r="C130" s="9"/>
      <c r="D130" s="10"/>
      <c r="E130" s="11"/>
    </row>
    <row r="131" spans="1:5">
      <c r="A131" s="8"/>
      <c r="B131" s="5"/>
      <c r="C131" s="9"/>
      <c r="D131" s="10"/>
      <c r="E131" s="11"/>
    </row>
    <row r="132" spans="1:5">
      <c r="A132" s="8"/>
      <c r="B132" s="5"/>
      <c r="C132" s="9"/>
      <c r="D132" s="10"/>
      <c r="E132" s="11"/>
    </row>
    <row r="133" spans="1:5">
      <c r="A133" s="8"/>
      <c r="B133" s="5"/>
      <c r="C133" s="9"/>
      <c r="D133" s="10"/>
      <c r="E133" s="11"/>
    </row>
    <row r="134" spans="1:5">
      <c r="A134" s="8"/>
      <c r="B134" s="5"/>
      <c r="C134" s="9"/>
      <c r="D134" s="10"/>
      <c r="E134" s="11"/>
    </row>
    <row r="135" spans="1:5">
      <c r="A135" s="8"/>
      <c r="B135" s="5"/>
      <c r="C135" s="9"/>
      <c r="D135" s="10"/>
      <c r="E135" s="11"/>
    </row>
    <row r="136" spans="1:5">
      <c r="A136" s="8"/>
      <c r="B136" s="5"/>
      <c r="C136" s="9"/>
      <c r="D136" s="10"/>
      <c r="E136" s="11"/>
    </row>
    <row r="137" spans="1:5">
      <c r="A137" s="8"/>
      <c r="B137" s="5"/>
      <c r="C137" s="9"/>
      <c r="D137" s="10"/>
      <c r="E137" s="11"/>
    </row>
    <row r="138" spans="1:5">
      <c r="A138" s="8"/>
      <c r="B138" s="5"/>
      <c r="C138" s="9"/>
      <c r="D138" s="10"/>
      <c r="E138" s="11"/>
    </row>
    <row r="139" spans="1:5">
      <c r="A139" s="8"/>
      <c r="B139" s="5"/>
      <c r="C139" s="9"/>
      <c r="D139" s="10"/>
      <c r="E139" s="11"/>
    </row>
    <row r="140" spans="1:5">
      <c r="A140" s="8"/>
      <c r="B140" s="5"/>
      <c r="C140" s="9"/>
      <c r="D140" s="10"/>
      <c r="E140" s="11"/>
    </row>
    <row r="141" spans="1:5">
      <c r="A141" s="8"/>
      <c r="B141" s="5"/>
      <c r="C141" s="9"/>
      <c r="D141" s="10"/>
      <c r="E141" s="11"/>
    </row>
    <row r="142" spans="1:5">
      <c r="A142" s="8"/>
      <c r="B142" s="5"/>
      <c r="C142" s="9"/>
      <c r="D142" s="10"/>
      <c r="E142" s="11"/>
    </row>
    <row r="143" spans="1:5">
      <c r="A143" s="8"/>
      <c r="B143" s="5"/>
      <c r="C143" s="9"/>
      <c r="D143" s="10"/>
      <c r="E143" s="11"/>
    </row>
    <row r="144" spans="1:5">
      <c r="A144" s="8"/>
      <c r="B144" s="5"/>
      <c r="C144" s="9"/>
      <c r="D144" s="10"/>
      <c r="E144" s="11"/>
    </row>
    <row r="145" spans="1:5">
      <c r="A145" s="8"/>
      <c r="B145" s="5"/>
      <c r="C145" s="9"/>
      <c r="D145" s="10"/>
      <c r="E145" s="11"/>
    </row>
    <row r="146" spans="1:5">
      <c r="A146" s="8"/>
      <c r="B146" s="5"/>
      <c r="C146" s="9"/>
      <c r="D146" s="10"/>
      <c r="E146" s="11"/>
    </row>
    <row r="147" spans="1:5">
      <c r="A147" s="8"/>
      <c r="B147" s="5"/>
      <c r="C147" s="9"/>
      <c r="D147" s="10"/>
      <c r="E147" s="11"/>
    </row>
    <row r="148" spans="1:5">
      <c r="A148" s="8"/>
      <c r="B148" s="5"/>
      <c r="C148" s="9"/>
      <c r="D148" s="10"/>
      <c r="E148" s="11"/>
    </row>
    <row r="149" spans="1:5">
      <c r="A149" s="8"/>
      <c r="B149" s="5"/>
      <c r="C149" s="9"/>
      <c r="D149" s="10"/>
      <c r="E149" s="11"/>
    </row>
    <row r="150" spans="1:5">
      <c r="A150" s="8"/>
      <c r="B150" s="5"/>
      <c r="C150" s="9"/>
      <c r="D150" s="10"/>
      <c r="E150" s="11"/>
    </row>
    <row r="151" spans="1:5">
      <c r="A151" s="8"/>
      <c r="B151" s="5"/>
      <c r="C151" s="9"/>
      <c r="D151" s="10"/>
      <c r="E151" s="11"/>
    </row>
    <row r="152" spans="1:5">
      <c r="A152" s="8"/>
      <c r="B152" s="5"/>
      <c r="C152" s="9"/>
      <c r="D152" s="10"/>
      <c r="E152" s="11"/>
    </row>
    <row r="153" spans="1:5">
      <c r="A153" s="8"/>
      <c r="B153" s="5"/>
      <c r="C153" s="9"/>
      <c r="D153" s="10"/>
      <c r="E153" s="11"/>
    </row>
    <row r="154" spans="1:5">
      <c r="A154" s="8"/>
      <c r="B154" s="5"/>
      <c r="C154" s="9"/>
      <c r="D154" s="10"/>
      <c r="E154" s="11"/>
    </row>
    <row r="155" spans="1:5">
      <c r="A155" s="8"/>
      <c r="B155" s="5"/>
      <c r="C155" s="9"/>
      <c r="D155" s="10"/>
      <c r="E155" s="11"/>
    </row>
    <row r="156" spans="1:5">
      <c r="A156" s="8"/>
      <c r="B156" s="5"/>
      <c r="C156" s="9"/>
      <c r="D156" s="10"/>
      <c r="E156" s="11"/>
    </row>
    <row r="157" spans="1:5">
      <c r="A157" s="8"/>
      <c r="B157" s="5"/>
      <c r="C157" s="9"/>
      <c r="D157" s="10"/>
      <c r="E157" s="11"/>
    </row>
    <row r="158" spans="1:5">
      <c r="A158" s="8"/>
      <c r="B158" s="5"/>
      <c r="C158" s="9"/>
      <c r="D158" s="10"/>
      <c r="E158" s="11"/>
    </row>
    <row r="159" spans="1:5">
      <c r="A159" s="8"/>
      <c r="B159" s="5"/>
      <c r="C159" s="9"/>
      <c r="D159" s="10"/>
      <c r="E159" s="11"/>
    </row>
    <row r="160" spans="1:5">
      <c r="A160" s="8"/>
      <c r="B160" s="5"/>
      <c r="C160" s="9"/>
      <c r="D160" s="10"/>
      <c r="E160" s="11"/>
    </row>
    <row r="161" spans="1:5">
      <c r="A161" s="8"/>
      <c r="B161" s="5"/>
      <c r="C161" s="9"/>
      <c r="D161" s="10"/>
      <c r="E161" s="11"/>
    </row>
    <row r="162" spans="1:5">
      <c r="A162" s="8"/>
      <c r="B162" s="5"/>
      <c r="C162" s="9"/>
      <c r="D162" s="10"/>
      <c r="E162" s="11"/>
    </row>
    <row r="163" spans="1:5">
      <c r="A163" s="8"/>
      <c r="B163" s="5"/>
      <c r="C163" s="9"/>
      <c r="D163" s="10"/>
      <c r="E163" s="11"/>
    </row>
    <row r="164" spans="1:5">
      <c r="A164" s="8"/>
      <c r="B164" s="5"/>
      <c r="C164" s="9"/>
      <c r="D164" s="10"/>
      <c r="E164" s="11"/>
    </row>
    <row r="165" spans="1:5">
      <c r="A165" s="8"/>
      <c r="B165" s="5"/>
      <c r="C165" s="9"/>
      <c r="D165" s="10"/>
      <c r="E165" s="11"/>
    </row>
    <row r="166" spans="1:5">
      <c r="A166" s="8"/>
      <c r="B166" s="5"/>
      <c r="C166" s="9"/>
      <c r="D166" s="10"/>
      <c r="E166" s="11"/>
    </row>
    <row r="167" spans="1:5">
      <c r="A167" s="8"/>
      <c r="B167" s="5"/>
      <c r="C167" s="9"/>
      <c r="D167" s="10"/>
      <c r="E167" s="11"/>
    </row>
    <row r="168" spans="1:5">
      <c r="A168" s="8"/>
      <c r="B168" s="5"/>
      <c r="C168" s="9"/>
      <c r="D168" s="10"/>
      <c r="E168" s="11"/>
    </row>
    <row r="169" spans="1:5">
      <c r="A169" s="8"/>
      <c r="B169" s="5"/>
      <c r="C169" s="9"/>
      <c r="D169" s="10"/>
      <c r="E169" s="11"/>
    </row>
    <row r="170" spans="1:5">
      <c r="A170" s="8"/>
      <c r="B170" s="5"/>
      <c r="C170" s="9"/>
      <c r="D170" s="10"/>
      <c r="E170" s="11"/>
    </row>
    <row r="171" spans="1:5">
      <c r="A171" s="8"/>
      <c r="B171" s="5"/>
      <c r="C171" s="9"/>
      <c r="D171" s="10"/>
      <c r="E171" s="11"/>
    </row>
    <row r="172" spans="1:5">
      <c r="A172" s="8"/>
      <c r="B172" s="5"/>
      <c r="C172" s="9"/>
      <c r="D172" s="10"/>
      <c r="E172" s="11"/>
    </row>
    <row r="173" spans="1:5">
      <c r="A173" s="8"/>
      <c r="B173" s="5"/>
      <c r="C173" s="9"/>
      <c r="D173" s="10"/>
      <c r="E173" s="11"/>
    </row>
    <row r="174" spans="1:5">
      <c r="A174" s="8"/>
      <c r="B174" s="5"/>
      <c r="C174" s="9"/>
      <c r="D174" s="10"/>
      <c r="E174" s="11"/>
    </row>
    <row r="175" spans="1:5">
      <c r="A175" s="8"/>
      <c r="B175" s="5"/>
      <c r="C175" s="9"/>
      <c r="D175" s="10"/>
      <c r="E175" s="11"/>
    </row>
    <row r="176" spans="1:5">
      <c r="A176" s="8"/>
      <c r="B176" s="5"/>
      <c r="C176" s="9"/>
      <c r="D176" s="10"/>
      <c r="E176" s="11"/>
    </row>
    <row r="177" spans="1:5">
      <c r="A177" s="8"/>
      <c r="B177" s="5"/>
      <c r="C177" s="9"/>
      <c r="D177" s="10"/>
      <c r="E177" s="11"/>
    </row>
    <row r="178" spans="1:5">
      <c r="A178" s="8"/>
      <c r="B178" s="5"/>
      <c r="C178" s="9"/>
      <c r="D178" s="10"/>
      <c r="E178" s="11"/>
    </row>
    <row r="179" spans="1:5">
      <c r="A179" s="8"/>
      <c r="B179" s="5"/>
      <c r="C179" s="9"/>
      <c r="D179" s="10"/>
      <c r="E179" s="11"/>
    </row>
    <row r="180" spans="1:5">
      <c r="A180" s="8"/>
      <c r="B180" s="5"/>
      <c r="C180" s="9"/>
      <c r="D180" s="10"/>
      <c r="E180" s="11"/>
    </row>
    <row r="181" spans="1:5">
      <c r="A181" s="8"/>
      <c r="B181" s="5"/>
      <c r="C181" s="9"/>
      <c r="D181" s="10"/>
      <c r="E181" s="11"/>
    </row>
    <row r="182" spans="1:5">
      <c r="A182" s="8"/>
      <c r="B182" s="5"/>
      <c r="C182" s="9"/>
      <c r="D182" s="10"/>
      <c r="E182" s="11"/>
    </row>
    <row r="183" spans="1:5">
      <c r="A183" s="8"/>
      <c r="B183" s="5"/>
      <c r="C183" s="9"/>
      <c r="D183" s="10"/>
      <c r="E183" s="11"/>
    </row>
    <row r="184" spans="1:5">
      <c r="A184" s="8"/>
      <c r="B184" s="5"/>
      <c r="C184" s="9"/>
      <c r="D184" s="10"/>
      <c r="E184" s="11"/>
    </row>
    <row r="185" spans="1:5">
      <c r="A185" s="8"/>
      <c r="B185" s="5"/>
      <c r="C185" s="9"/>
      <c r="D185" s="10"/>
      <c r="E185" s="11"/>
    </row>
    <row r="186" spans="1:5">
      <c r="A186" s="8"/>
      <c r="B186" s="5"/>
      <c r="C186" s="9"/>
      <c r="D186" s="10"/>
      <c r="E186" s="11"/>
    </row>
    <row r="187" spans="1:5">
      <c r="A187" s="8"/>
      <c r="B187" s="5"/>
      <c r="C187" s="9"/>
      <c r="D187" s="10"/>
      <c r="E187" s="11"/>
    </row>
    <row r="188" spans="1:5">
      <c r="A188" s="8"/>
      <c r="B188" s="5"/>
      <c r="C188" s="9"/>
      <c r="D188" s="10"/>
      <c r="E188" s="11"/>
    </row>
    <row r="189" spans="1:5">
      <c r="A189" s="8"/>
      <c r="B189" s="5"/>
      <c r="C189" s="9"/>
      <c r="D189" s="10"/>
      <c r="E189" s="11"/>
    </row>
    <row r="190" spans="1:5">
      <c r="A190" s="8"/>
      <c r="B190" s="5"/>
      <c r="C190" s="9"/>
      <c r="D190" s="10"/>
      <c r="E190" s="11"/>
    </row>
    <row r="191" spans="1:5">
      <c r="A191" s="8"/>
      <c r="B191" s="5"/>
      <c r="C191" s="9"/>
      <c r="D191" s="10"/>
      <c r="E191" s="11"/>
    </row>
    <row r="192" spans="1:5">
      <c r="A192" s="8"/>
      <c r="B192" s="5"/>
      <c r="C192" s="9"/>
      <c r="D192" s="10"/>
      <c r="E192" s="11"/>
    </row>
    <row r="193" spans="1:5">
      <c r="A193" s="8"/>
      <c r="B193" s="5"/>
      <c r="C193" s="9"/>
      <c r="D193" s="10"/>
      <c r="E193" s="11"/>
    </row>
    <row r="194" spans="1:5">
      <c r="A194" s="8"/>
      <c r="B194" s="5"/>
      <c r="C194" s="9"/>
      <c r="D194" s="10"/>
      <c r="E194" s="11"/>
    </row>
    <row r="195" spans="1:5">
      <c r="A195" s="8"/>
      <c r="B195" s="5"/>
      <c r="C195" s="9"/>
      <c r="D195" s="10"/>
      <c r="E195" s="11"/>
    </row>
    <row r="196" spans="1:5">
      <c r="A196" s="8"/>
      <c r="B196" s="5"/>
      <c r="C196" s="9"/>
      <c r="D196" s="10"/>
      <c r="E196" s="11"/>
    </row>
    <row r="197" spans="1:5">
      <c r="A197" s="8"/>
      <c r="B197" s="5"/>
      <c r="C197" s="9"/>
      <c r="D197" s="10"/>
      <c r="E197" s="11"/>
    </row>
    <row r="198" spans="1:5">
      <c r="A198" s="8"/>
      <c r="B198" s="5"/>
      <c r="C198" s="9"/>
      <c r="D198" s="10"/>
      <c r="E198" s="11"/>
    </row>
    <row r="199" spans="1:5">
      <c r="A199" s="8"/>
      <c r="B199" s="5"/>
      <c r="C199" s="9"/>
      <c r="D199" s="10"/>
      <c r="E199" s="11"/>
    </row>
    <row r="200" spans="1:5">
      <c r="A200" s="8"/>
      <c r="B200" s="5"/>
      <c r="C200" s="9"/>
      <c r="D200" s="10"/>
      <c r="E200" s="11"/>
    </row>
    <row r="201" spans="1:5">
      <c r="A201" s="8"/>
      <c r="B201" s="5"/>
      <c r="C201" s="9"/>
      <c r="D201" s="10"/>
      <c r="E201" s="11"/>
    </row>
    <row r="202" spans="1:5">
      <c r="A202" s="8"/>
      <c r="B202" s="5"/>
      <c r="C202" s="9"/>
      <c r="D202" s="10"/>
      <c r="E202" s="11"/>
    </row>
    <row r="203" spans="1:5">
      <c r="A203" s="8"/>
      <c r="B203" s="5"/>
      <c r="C203" s="9"/>
      <c r="D203" s="10"/>
      <c r="E203" s="11"/>
    </row>
    <row r="204" spans="1:5">
      <c r="A204" s="8"/>
      <c r="B204" s="5"/>
      <c r="C204" s="9"/>
      <c r="D204" s="10"/>
      <c r="E204" s="11"/>
    </row>
    <row r="205" spans="1:5">
      <c r="A205" s="8"/>
      <c r="B205" s="5"/>
      <c r="C205" s="9"/>
      <c r="D205" s="10"/>
      <c r="E205" s="11"/>
    </row>
    <row r="206" spans="1:5">
      <c r="A206" s="8"/>
      <c r="B206" s="5"/>
      <c r="C206" s="9"/>
      <c r="D206" s="10"/>
      <c r="E206" s="11"/>
    </row>
    <row r="207" spans="1:5">
      <c r="A207" s="8"/>
      <c r="B207" s="5"/>
      <c r="C207" s="9"/>
      <c r="D207" s="10"/>
      <c r="E207" s="11"/>
    </row>
    <row r="208" spans="1:5">
      <c r="A208" s="8"/>
      <c r="B208" s="5"/>
      <c r="C208" s="9"/>
      <c r="D208" s="10"/>
      <c r="E208" s="11"/>
    </row>
  </sheetData>
  <mergeCells count="46">
    <mergeCell ref="F66:G66"/>
    <mergeCell ref="C104:G104"/>
    <mergeCell ref="C100:G100"/>
    <mergeCell ref="B49:G49"/>
    <mergeCell ref="A55:E55"/>
    <mergeCell ref="F55:G55"/>
    <mergeCell ref="A57:E57"/>
    <mergeCell ref="F57:G57"/>
    <mergeCell ref="A4:G4"/>
    <mergeCell ref="B5:G5"/>
    <mergeCell ref="C103:G103"/>
    <mergeCell ref="A42:E42"/>
    <mergeCell ref="F42:G42"/>
    <mergeCell ref="A60:G60"/>
    <mergeCell ref="B7:G7"/>
    <mergeCell ref="A8:G8"/>
    <mergeCell ref="B31:G31"/>
    <mergeCell ref="A36:E36"/>
    <mergeCell ref="B29:G29"/>
    <mergeCell ref="A14:E14"/>
    <mergeCell ref="F14:G14"/>
    <mergeCell ref="A6:G6"/>
    <mergeCell ref="B9:G9"/>
    <mergeCell ref="A27:E27"/>
    <mergeCell ref="F27:G27"/>
    <mergeCell ref="C101:G101"/>
    <mergeCell ref="C98:G98"/>
    <mergeCell ref="B69:G69"/>
    <mergeCell ref="B72:G72"/>
    <mergeCell ref="C86:G86"/>
    <mergeCell ref="A85:G85"/>
    <mergeCell ref="C99:G99"/>
    <mergeCell ref="B44:G44"/>
    <mergeCell ref="A47:E47"/>
    <mergeCell ref="A37:G37"/>
    <mergeCell ref="B38:G38"/>
    <mergeCell ref="F36:G36"/>
    <mergeCell ref="F47:G47"/>
    <mergeCell ref="B59:G59"/>
    <mergeCell ref="A66:E66"/>
    <mergeCell ref="B16:G16"/>
    <mergeCell ref="A19:E19"/>
    <mergeCell ref="F19:G19"/>
    <mergeCell ref="B21:G21"/>
    <mergeCell ref="A25:E25"/>
    <mergeCell ref="F25:G25"/>
  </mergeCells>
  <phoneticPr fontId="0" type="noConversion"/>
  <printOptions horizontalCentered="1"/>
  <pageMargins left="0" right="0" top="0.98425196850393704" bottom="0.78740157480314965" header="0.39370078740157483" footer="0.39370078740157483"/>
  <pageSetup paperSize="9" scale="94" fitToHeight="0" orientation="portrait" useFirstPageNumber="1" horizontalDpi="300" verticalDpi="300" r:id="rId1"/>
  <headerFooter>
    <oddHeader>&amp;L&amp;"EB Garamond,Normal"&amp;K01+034MUSEE NATIONAL DU SPORT
Nice&amp;C&amp;"EB Garamond,Normal"&amp;K01+036LOT 1 Aménagements paysagers
&amp;"EB Garamond,Gras"&amp;UDécomposition du Prix Global et Forfaitaire&amp;R&amp;"EB Garamond,Normal"&amp;10 17 octobre 2024</oddHeader>
    <oddFooter>&amp;L&amp;"EB Garamond,Normal"&amp;K01+037MNS_MUS_PAY_DCE_01_DPGF Aménagements Paysagers&amp;C&amp;"EB Garamond,Normal"&amp;K01+035Architecte Paysagiste
Atelier Jean Mus et Compagnie&amp;R&amp;"EB Garamond,Normal"&amp;K01+039 &amp;P/&amp;N</oddFooter>
  </headerFooter>
  <rowBreaks count="2" manualBreakCount="2">
    <brk id="28" max="6" man="1"/>
    <brk id="68" max="6" man="1"/>
  </rowBreak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DPGF</vt:lpstr>
      <vt:lpstr>DPGF!Impression_des_titres</vt:lpstr>
      <vt:lpstr>DPGF!Zone_d_impression</vt:lpstr>
    </vt:vector>
  </TitlesOfParts>
  <Company>Dell Computer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Client Préferé</dc:creator>
  <cp:lastModifiedBy>Frederique Devaux</cp:lastModifiedBy>
  <cp:lastPrinted>2024-10-17T15:58:15Z</cp:lastPrinted>
  <dcterms:created xsi:type="dcterms:W3CDTF">1998-10-26T14:46:38Z</dcterms:created>
  <dcterms:modified xsi:type="dcterms:W3CDTF">2024-11-26T15:49:18Z</dcterms:modified>
</cp:coreProperties>
</file>