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Volumes/Atelier/01 AFFAIRES/NU Ensa 2405303/03 ETUDES/05 PRO/01 ARCHI/CCTP+DPGF/DPGF/Excel/"/>
    </mc:Choice>
  </mc:AlternateContent>
  <xr:revisionPtr revIDLastSave="0" documentId="13_ncr:1_{479A477F-610E-F841-BAD9-7A56C1C59C0C}" xr6:coauthVersionLast="36" xr6:coauthVersionMax="36" xr10:uidLastSave="{00000000-0000-0000-0000-000000000000}"/>
  <bookViews>
    <workbookView xWindow="5620" yWindow="480" windowWidth="21280" windowHeight="27360" xr2:uid="{AAAEE01A-BDD4-DC44-A713-69C8F22F21A1}"/>
  </bookViews>
  <sheets>
    <sheet name="Feuil1" sheetId="1" r:id="rId1"/>
  </sheets>
  <definedNames>
    <definedName name="_TOC_250000" localSheetId="0">Feuil1!#REF!</definedName>
    <definedName name="_TOC_250001" localSheetId="0">Feuil1!#REF!</definedName>
    <definedName name="_TOC_250002" localSheetId="0">Feuil1!#REF!</definedName>
    <definedName name="_TOC_250003" localSheetId="0">Feuil1!#REF!</definedName>
    <definedName name="_TOC_250004" localSheetId="0">Feuil1!#REF!</definedName>
    <definedName name="_TOC_250005" localSheetId="0">Feuil1!#REF!</definedName>
    <definedName name="_TOC_250006" localSheetId="0">Feuil1!#REF!</definedName>
    <definedName name="_TOC_250007" localSheetId="0">Feuil1!#REF!</definedName>
    <definedName name="_TOC_250008" localSheetId="0">Feuil1!#REF!</definedName>
    <definedName name="_TOC_250009" localSheetId="0">Feuil1!#REF!</definedName>
    <definedName name="_TOC_250010" localSheetId="0">Feuil1!#REF!</definedName>
    <definedName name="_TOC_250011" localSheetId="0">Feuil1!#REF!</definedName>
    <definedName name="_TOC_250012" localSheetId="0">Feuil1!#REF!</definedName>
    <definedName name="_TOC_250013" localSheetId="0">Feuil1!#REF!</definedName>
    <definedName name="_TOC_250014" localSheetId="0">Feuil1!#REF!</definedName>
    <definedName name="_TOC_250015" localSheetId="0">Feuil1!#REF!</definedName>
    <definedName name="_TOC_250016" localSheetId="0">Feuil1!#REF!</definedName>
    <definedName name="_TOC_250017" localSheetId="0">Feuil1!#REF!</definedName>
    <definedName name="_TOC_250018" localSheetId="0">Feuil1!#REF!</definedName>
    <definedName name="_TOC_250019" localSheetId="0">Feuil1!#REF!</definedName>
    <definedName name="_TOC_250020" localSheetId="0">Feuil1!#REF!</definedName>
    <definedName name="_TOC_250021" localSheetId="0">Feuil1!#REF!</definedName>
    <definedName name="_TOC_250022" localSheetId="0">Feuil1!#REF!</definedName>
    <definedName name="_TOC_250023" localSheetId="0">Feuil1!#REF!</definedName>
    <definedName name="_TOC_250024" localSheetId="0">Feuil1!#REF!</definedName>
    <definedName name="_TOC_250025" localSheetId="0">Feuil1!#REF!</definedName>
    <definedName name="_TOC_250026" localSheetId="0">Feuil1!#REF!</definedName>
    <definedName name="_TOC_250027" localSheetId="0">Feuil1!#REF!</definedName>
    <definedName name="_TOC_250028" localSheetId="0">Feuil1!#REF!</definedName>
    <definedName name="_TOC_250029" localSheetId="0">Feuil1!#REF!</definedName>
    <definedName name="_TOC_250030" localSheetId="0">Feuil1!#REF!</definedName>
    <definedName name="_TOC_250031" localSheetId="0">Feuil1!#REF!</definedName>
    <definedName name="_TOC_250032" localSheetId="0">Feuil1!#REF!</definedName>
    <definedName name="_TOC_250033" localSheetId="0">Feuil1!#REF!</definedName>
    <definedName name="_TOC_250034" localSheetId="0">Feuil1!#REF!</definedName>
    <definedName name="_TOC_250035" localSheetId="0">Feuil1!#REF!</definedName>
    <definedName name="_TOC_250036" localSheetId="0">Feuil1!#REF!</definedName>
    <definedName name="_TOC_250037" localSheetId="0">Feuil1!#REF!</definedName>
    <definedName name="_TOC_250038" localSheetId="0">Feuil1!#REF!</definedName>
    <definedName name="_TOC_250039" localSheetId="0">Feuil1!#REF!</definedName>
    <definedName name="_TOC_250040" localSheetId="0">Feuil1!#REF!</definedName>
    <definedName name="_TOC_250041" localSheetId="0">Feuil1!#REF!</definedName>
    <definedName name="_xlnm.Print_Area" localSheetId="0">Feuil1!$A$1:$F$99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5" i="1" l="1"/>
  <c r="F68" i="1" l="1"/>
  <c r="F63" i="1"/>
  <c r="F62" i="1"/>
  <c r="F35" i="1"/>
  <c r="F97" i="1" l="1"/>
  <c r="F94" i="1"/>
  <c r="F91" i="1"/>
  <c r="F88" i="1"/>
  <c r="F80" i="1"/>
  <c r="F74" i="1"/>
  <c r="F71" i="1"/>
  <c r="F67" i="1"/>
  <c r="F55" i="1"/>
  <c r="F48" i="1"/>
  <c r="F45" i="1"/>
  <c r="F42" i="1"/>
  <c r="B99" i="1"/>
  <c r="A99" i="1"/>
  <c r="F99" i="1" l="1"/>
</calcChain>
</file>

<file path=xl/sharedStrings.xml><?xml version="1.0" encoding="utf-8"?>
<sst xmlns="http://schemas.openxmlformats.org/spreadsheetml/2006/main" count="165" uniqueCount="100">
  <si>
    <t>Total</t>
  </si>
  <si>
    <t>GENERALITES</t>
  </si>
  <si>
    <t>DOCUMENTS DE REFERENCE</t>
  </si>
  <si>
    <t>RECEPTION DES SUPPORTS</t>
  </si>
  <si>
    <t>PRESTATIONS</t>
  </si>
  <si>
    <t>PROTECTION</t>
  </si>
  <si>
    <t>RESPONSABILITE</t>
  </si>
  <si>
    <t>STOCKAGE</t>
  </si>
  <si>
    <t>CONNAISSANCE DU DOSSIER</t>
  </si>
  <si>
    <t>QUANTIFICATION DES OUVRAGES</t>
  </si>
  <si>
    <t>SECURITE ET PROTECTION DE LA SANTE</t>
  </si>
  <si>
    <t>DOUBLAGES</t>
  </si>
  <si>
    <t>Doublage thermo-acoustique en plaques de plâtre sur ossature métallique</t>
  </si>
  <si>
    <t>OUVRAGES DIVERS ET DE FINITIONS</t>
  </si>
  <si>
    <t>CLOISONS</t>
  </si>
  <si>
    <t>Type 98/48</t>
  </si>
  <si>
    <t>Cloisons en plaques de plâtre sur ossature métallique</t>
  </si>
  <si>
    <t>q</t>
  </si>
  <si>
    <t>u</t>
  </si>
  <si>
    <t>pu</t>
  </si>
  <si>
    <t>prix HT</t>
  </si>
  <si>
    <t>Plafond en dalles Hygiène 600 x 600 x 20 mm d'épaisseur</t>
  </si>
  <si>
    <t>HT</t>
  </si>
  <si>
    <t xml:space="preserve">LOCALISATION: </t>
  </si>
  <si>
    <t>Epaisseur 60 + 13 sur mur existant</t>
  </si>
  <si>
    <t>PLAFONDS</t>
  </si>
  <si>
    <t>Plafonds suspendus</t>
  </si>
  <si>
    <t>Habillages, reprises et encoffrements</t>
  </si>
  <si>
    <t>L'Entrepreneur devra la protection des sols, le nettoyage des ouvrages grattés de toutes surcharges de plâtre, le nettoyage en cours et en fin de chantier ainsi que l'enlèvement des gravats en centre de traitement agréé.</t>
  </si>
  <si>
    <t>CLOISONS SECHES - ISOLATION, PLAFONDS</t>
  </si>
  <si>
    <t>2.1</t>
  </si>
  <si>
    <t>2.1.1</t>
  </si>
  <si>
    <t>2.1.2</t>
  </si>
  <si>
    <t>2.1.3</t>
  </si>
  <si>
    <t>2.1.4</t>
  </si>
  <si>
    <t>2.1.5</t>
  </si>
  <si>
    <t>2.1.6</t>
  </si>
  <si>
    <t>2.1.7</t>
  </si>
  <si>
    <t>2.2</t>
  </si>
  <si>
    <t>2.2.1</t>
  </si>
  <si>
    <t>2.2.2</t>
  </si>
  <si>
    <t>2.2.2.1</t>
  </si>
  <si>
    <t>2.2.3</t>
  </si>
  <si>
    <t>2.2.3.1</t>
  </si>
  <si>
    <t>2.2.3.1.1</t>
  </si>
  <si>
    <t>2.2.4.1</t>
  </si>
  <si>
    <t>2.2.4</t>
  </si>
  <si>
    <t>2.2.5</t>
  </si>
  <si>
    <t>2.2.5.1</t>
  </si>
  <si>
    <t>Ensan</t>
  </si>
  <si>
    <t>6, quai François Mitterrand 44200 Nantes</t>
  </si>
  <si>
    <t>Plafond suspendu en dalles de laine de bois ciment/chaux posées sur ossature</t>
  </si>
  <si>
    <t>Plaques de plâtre hydrofuge</t>
  </si>
  <si>
    <t>Coison 120/70</t>
  </si>
  <si>
    <t>Plafonds plaque de platres</t>
  </si>
  <si>
    <t>LOCALISATION: protection des sols existant, sur la zone chantier en les travaux à réaliser et les clotures étanches</t>
  </si>
  <si>
    <t>Protection des ouvrages</t>
  </si>
  <si>
    <t>LOCALISATION: en périphérie du chantier suivant plan rdc existant, comris porte accès bureau</t>
  </si>
  <si>
    <t>LOCALISATION: en périphérie du chantier suivant plan rdc existant</t>
  </si>
  <si>
    <t>Clôture extérieure de chantier type "Heras"</t>
  </si>
  <si>
    <t>Suivant les Prescriptions Communes.</t>
  </si>
  <si>
    <t>Gestion des déchets de chantier</t>
  </si>
  <si>
    <t>LOCALISATION: sur la face interieure du vitrage sur rue</t>
  </si>
  <si>
    <t>Panneaux de chantier</t>
  </si>
  <si>
    <t>INSTALATIONS DE CHANTIRE</t>
  </si>
  <si>
    <t>Cloison de chantier CF 1h</t>
  </si>
  <si>
    <t>2.2.2.2</t>
  </si>
  <si>
    <t>2.2.2.3</t>
  </si>
  <si>
    <t>2.2.2.4</t>
  </si>
  <si>
    <t>2.2.2.5</t>
  </si>
  <si>
    <t>2.2.41.1</t>
  </si>
  <si>
    <t>2.2.4.1.2</t>
  </si>
  <si>
    <t>2.2.4.1.3</t>
  </si>
  <si>
    <t>2.2.4.1.4</t>
  </si>
  <si>
    <t>2.2.6</t>
  </si>
  <si>
    <t>2.2.6.1</t>
  </si>
  <si>
    <t>2.2.6.1.1</t>
  </si>
  <si>
    <t>2.2.6.1.2</t>
  </si>
  <si>
    <t>2.2.6.1.3</t>
  </si>
  <si>
    <t>2.2.6.1.4</t>
  </si>
  <si>
    <t>Soffite</t>
  </si>
  <si>
    <t>Renforts pour supports appareils et menuiseries extérieures</t>
  </si>
  <si>
    <t>ml</t>
  </si>
  <si>
    <t>m2</t>
  </si>
  <si>
    <t>ens</t>
  </si>
  <si>
    <t>LOCALISATION: en appui de l'existanty; libre service, reprographie, stockage, bureau</t>
  </si>
  <si>
    <t>En facade de consultation 1, dalle de soins et porte auto de l'accueil</t>
  </si>
  <si>
    <t>salle de soins et porte auto de l'accueil</t>
  </si>
  <si>
    <t xml:space="preserve">En facade de consultation 1, salle de soins </t>
  </si>
  <si>
    <t>LOCALISATION: dans le sanitaire PMR</t>
  </si>
  <si>
    <t>LOCALISATION: en liaison avec les existant et menuiseries existantes</t>
  </si>
  <si>
    <t>LOCALISATION: sur l'ensemble des menuiseries extérieurs</t>
  </si>
  <si>
    <t>LOCALISATION: sur l'ensemnble de la surface</t>
  </si>
  <si>
    <t>LOCALISATION: dans l'ensemble sauf accueil</t>
  </si>
  <si>
    <t>LOCALISATION: dans l'accueil</t>
  </si>
  <si>
    <t>LOCALISATION: dans l'accueil au dessus du copieur et du placard profondeur plafond 70cm</t>
  </si>
  <si>
    <t>au dessus de la menuiseries extéirues de consultation 02</t>
  </si>
  <si>
    <t>sur toutes les cloisons de distribution intérieures</t>
  </si>
  <si>
    <t>Décomposition du Prix Global et Forfaitaire</t>
  </si>
  <si>
    <t>Centre de Santé Étudiants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</si>
</sst>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2" x14ac:knownFonts="1">
    <font>
      <sz val="12"/>
      <color theme="1"/>
      <name val="Calibri"/>
      <family val="2"/>
      <scheme val="minor"/>
    </font>
    <font>
      <b/>
      <sz val="10"/>
      <name val="Century Gothic"/>
      <family val="1"/>
    </font>
    <font>
      <b/>
      <sz val="12"/>
      <name val="Century Gothic"/>
      <family val="1"/>
    </font>
    <font>
      <b/>
      <sz val="14"/>
      <name val="Century Gothic"/>
      <family val="1"/>
    </font>
    <font>
      <sz val="10"/>
      <name val="Century Gothic"/>
      <family val="1"/>
    </font>
    <font>
      <sz val="8"/>
      <name val="Century Gothic"/>
      <family val="1"/>
    </font>
    <font>
      <b/>
      <sz val="16"/>
      <name val="Century Gothic"/>
      <family val="1"/>
    </font>
    <font>
      <sz val="16"/>
      <name val="Century Gothic"/>
      <family val="1"/>
    </font>
    <font>
      <sz val="14"/>
      <name val="Century Gothic"/>
      <family val="1"/>
    </font>
    <font>
      <b/>
      <sz val="8"/>
      <name val="Century Gothic"/>
      <family val="1"/>
    </font>
    <font>
      <sz val="12"/>
      <name val="Century Gothic"/>
      <family val="1"/>
    </font>
    <font>
      <b/>
      <sz val="22"/>
      <name val="Century Gothic"/>
      <family val="1"/>
    </font>
  </fonts>
  <fills count="2">
    <fill>
      <patternFill patternType="none"/>
    </fill>
    <fill>
      <patternFill patternType="gray125"/>
    </fill>
  </fills>
  <borders count="3">
    <border>
      <left/>
      <right/>
      <top/>
      <bottom/>
      <diagonal/>
    </border>
    <border>
      <left/>
      <right/>
      <top/>
      <bottom style="thin">
        <color auto="1"/>
      </bottom>
      <diagonal/>
    </border>
    <border>
      <left/>
      <right/>
      <top style="thin">
        <color auto="1"/>
      </top>
      <bottom/>
      <diagonal/>
    </border>
  </borders>
  <cellStyleXfs count="1">
    <xf numFmtId="0" fontId="0" fillId="0" borderId="0"/>
  </cellStyleXfs>
  <cellXfs count="54">
    <xf numFmtId="0" fontId="0" fillId="0" borderId="0" xfId="0"/>
    <xf numFmtId="0" fontId="4" fillId="0" borderId="0" xfId="0" applyFont="1" applyAlignment="1">
      <alignment horizontal="justify" vertical="top" wrapText="1"/>
    </xf>
    <xf numFmtId="0" fontId="5" fillId="0" borderId="0" xfId="0" applyFont="1" applyAlignment="1">
      <alignment horizontal="justify" vertical="top" wrapText="1"/>
    </xf>
    <xf numFmtId="0" fontId="7" fillId="0" borderId="0" xfId="0" applyFont="1" applyAlignment="1">
      <alignment horizontal="justify" vertical="top" wrapText="1"/>
    </xf>
    <xf numFmtId="0" fontId="8" fillId="0" borderId="0" xfId="0" applyFont="1" applyAlignment="1">
      <alignment horizontal="justify" vertical="top" wrapText="1"/>
    </xf>
    <xf numFmtId="0" fontId="9" fillId="0" borderId="0" xfId="0" applyFont="1" applyAlignment="1">
      <alignment horizontal="justify" vertical="top" wrapText="1"/>
    </xf>
    <xf numFmtId="0" fontId="1" fillId="0" borderId="1" xfId="0" applyFont="1" applyBorder="1" applyAlignment="1">
      <alignment horizontal="justify" vertical="top" wrapText="1"/>
    </xf>
    <xf numFmtId="0" fontId="9" fillId="0" borderId="1" xfId="0" applyFont="1" applyBorder="1" applyAlignment="1">
      <alignment horizontal="justify" vertical="top" wrapText="1"/>
    </xf>
    <xf numFmtId="0" fontId="6" fillId="0" borderId="0" xfId="0" applyFont="1" applyBorder="1" applyAlignment="1">
      <alignment horizontal="justify" vertical="top" wrapText="1"/>
    </xf>
    <xf numFmtId="4" fontId="9" fillId="0" borderId="0" xfId="0" applyNumberFormat="1" applyFont="1" applyBorder="1" applyAlignment="1">
      <alignment horizontal="right" vertical="top" wrapText="1"/>
    </xf>
    <xf numFmtId="0" fontId="9" fillId="0" borderId="0" xfId="0" applyFont="1" applyBorder="1" applyAlignment="1">
      <alignment horizontal="justify" vertical="top" wrapText="1"/>
    </xf>
    <xf numFmtId="0" fontId="9" fillId="0" borderId="0" xfId="0" applyFont="1" applyBorder="1" applyAlignment="1">
      <alignment horizontal="right" vertical="top" wrapText="1"/>
    </xf>
    <xf numFmtId="0" fontId="3" fillId="0" borderId="1" xfId="0" applyFont="1" applyBorder="1" applyAlignment="1">
      <alignment horizontal="justify" vertical="top" wrapText="1"/>
    </xf>
    <xf numFmtId="0" fontId="6" fillId="0" borderId="0" xfId="0" applyFont="1" applyBorder="1" applyAlignment="1">
      <alignment horizontal="right" vertical="top" wrapText="1"/>
    </xf>
    <xf numFmtId="0" fontId="5" fillId="0" borderId="0" xfId="0" applyFont="1" applyBorder="1" applyAlignment="1">
      <alignment horizontal="right" vertical="top" wrapText="1"/>
    </xf>
    <xf numFmtId="0" fontId="5" fillId="0" borderId="2" xfId="0" applyFont="1" applyBorder="1" applyAlignment="1">
      <alignment horizontal="justify" vertical="top" wrapText="1"/>
    </xf>
    <xf numFmtId="0" fontId="1" fillId="0" borderId="0" xfId="0" applyFont="1" applyBorder="1" applyAlignment="1">
      <alignment horizontal="right" vertical="top" wrapText="1"/>
    </xf>
    <xf numFmtId="4" fontId="1" fillId="0" borderId="0" xfId="0" applyNumberFormat="1" applyFont="1" applyBorder="1" applyAlignment="1">
      <alignment horizontal="right" vertical="top" wrapText="1"/>
    </xf>
    <xf numFmtId="0" fontId="0" fillId="0" borderId="0" xfId="0" applyBorder="1" applyAlignment="1">
      <alignment horizontal="justify" vertical="top" wrapText="1"/>
    </xf>
    <xf numFmtId="0" fontId="3" fillId="0" borderId="0" xfId="0" applyFont="1" applyBorder="1" applyAlignment="1">
      <alignment horizontal="right" vertical="top" wrapText="1"/>
    </xf>
    <xf numFmtId="0" fontId="5" fillId="0" borderId="0" xfId="0" applyFont="1" applyFill="1" applyAlignment="1">
      <alignment horizontal="justify" vertical="top" wrapText="1"/>
    </xf>
    <xf numFmtId="0" fontId="6" fillId="0" borderId="1" xfId="0" applyFont="1" applyBorder="1" applyAlignment="1">
      <alignment horizontal="right" vertical="top" wrapText="1"/>
    </xf>
    <xf numFmtId="0" fontId="6" fillId="0" borderId="1" xfId="0" applyFont="1" applyBorder="1" applyAlignment="1">
      <alignment horizontal="left" vertical="top"/>
    </xf>
    <xf numFmtId="4" fontId="9" fillId="0" borderId="1" xfId="0" applyNumberFormat="1" applyFont="1" applyBorder="1" applyAlignment="1">
      <alignment horizontal="right" vertical="top"/>
    </xf>
    <xf numFmtId="0" fontId="6" fillId="0" borderId="0" xfId="0" applyFont="1" applyAlignment="1">
      <alignment horizontal="left"/>
    </xf>
    <xf numFmtId="0" fontId="6" fillId="0" borderId="0" xfId="0" applyFont="1"/>
    <xf numFmtId="0" fontId="10" fillId="0" borderId="0" xfId="0" applyFont="1" applyAlignment="1">
      <alignment horizontal="left"/>
    </xf>
    <xf numFmtId="0" fontId="10" fillId="0" borderId="0" xfId="0" applyFont="1"/>
    <xf numFmtId="0" fontId="11" fillId="0" borderId="0" xfId="0" applyFont="1" applyAlignment="1">
      <alignment horizontal="left"/>
    </xf>
    <xf numFmtId="0" fontId="11" fillId="0" borderId="0" xfId="0" applyFont="1"/>
    <xf numFmtId="0" fontId="4" fillId="0" borderId="0" xfId="0" applyFont="1" applyAlignment="1">
      <alignment horizontal="left"/>
    </xf>
    <xf numFmtId="0" fontId="4" fillId="0" borderId="0" xfId="0" applyFont="1"/>
    <xf numFmtId="0" fontId="5" fillId="0" borderId="0" xfId="0" applyFont="1" applyFill="1" applyAlignment="1">
      <alignment horizontal="right" vertical="top" wrapText="1"/>
    </xf>
    <xf numFmtId="4" fontId="5" fillId="0" borderId="0" xfId="0" applyNumberFormat="1" applyFont="1" applyBorder="1" applyAlignment="1">
      <alignment horizontal="right" vertical="top" wrapText="1"/>
    </xf>
    <xf numFmtId="0" fontId="9" fillId="0" borderId="0" xfId="0" applyFont="1" applyBorder="1" applyAlignment="1">
      <alignment horizontal="center" vertical="top" wrapText="1"/>
    </xf>
    <xf numFmtId="0" fontId="5" fillId="0" borderId="0" xfId="0" applyFont="1" applyBorder="1" applyAlignment="1">
      <alignment horizontal="center" vertical="top" wrapText="1"/>
    </xf>
    <xf numFmtId="0" fontId="1" fillId="0" borderId="1" xfId="0" applyFont="1" applyFill="1" applyBorder="1" applyAlignment="1">
      <alignment horizontal="right" vertical="top" wrapText="1"/>
    </xf>
    <xf numFmtId="0" fontId="1" fillId="0" borderId="1" xfId="0" applyFont="1" applyFill="1" applyBorder="1" applyAlignment="1">
      <alignment horizontal="justify" vertical="top" wrapText="1"/>
    </xf>
    <xf numFmtId="0" fontId="9" fillId="0" borderId="0" xfId="0" applyFont="1" applyFill="1" applyAlignment="1">
      <alignment horizontal="right" vertical="top" wrapText="1"/>
    </xf>
    <xf numFmtId="0" fontId="9" fillId="0" borderId="0" xfId="0" applyFont="1" applyFill="1" applyBorder="1" applyAlignment="1">
      <alignment horizontal="justify" vertical="top" wrapText="1"/>
    </xf>
    <xf numFmtId="0" fontId="9" fillId="0" borderId="0" xfId="0" applyFont="1" applyBorder="1" applyAlignment="1">
      <alignment horizontal="left" vertical="top" wrapText="1"/>
    </xf>
    <xf numFmtId="0" fontId="9" fillId="0" borderId="1" xfId="0" applyFont="1" applyFill="1" applyBorder="1" applyAlignment="1">
      <alignment horizontal="justify" vertical="top" wrapText="1"/>
    </xf>
    <xf numFmtId="0" fontId="9" fillId="0" borderId="1" xfId="0" applyFont="1" applyFill="1" applyBorder="1" applyAlignment="1">
      <alignment horizontal="left" vertical="top" wrapText="1"/>
    </xf>
    <xf numFmtId="4" fontId="9" fillId="0" borderId="1" xfId="0" applyNumberFormat="1" applyFont="1" applyBorder="1" applyAlignment="1">
      <alignment horizontal="right" vertical="top" wrapText="1"/>
    </xf>
    <xf numFmtId="0" fontId="9" fillId="0" borderId="1" xfId="0" applyFont="1" applyBorder="1" applyAlignment="1">
      <alignment horizontal="center" vertical="top" wrapText="1"/>
    </xf>
    <xf numFmtId="0" fontId="9" fillId="0" borderId="1" xfId="0" applyFont="1" applyBorder="1" applyAlignment="1">
      <alignment horizontal="left" vertical="top" wrapText="1"/>
    </xf>
    <xf numFmtId="0" fontId="2" fillId="0" borderId="0" xfId="0" applyFont="1" applyAlignment="1">
      <alignment vertical="top" wrapText="1"/>
    </xf>
    <xf numFmtId="0" fontId="2" fillId="0" borderId="1" xfId="0" applyFont="1" applyBorder="1" applyAlignment="1">
      <alignment horizontal="right" vertical="top" wrapText="1"/>
    </xf>
    <xf numFmtId="0" fontId="2" fillId="0" borderId="1" xfId="0" applyFont="1" applyBorder="1" applyAlignment="1">
      <alignment horizontal="left" vertical="top" wrapText="1"/>
    </xf>
    <xf numFmtId="4" fontId="1" fillId="0" borderId="1" xfId="0" applyNumberFormat="1" applyFont="1" applyBorder="1" applyAlignment="1">
      <alignment horizontal="left" vertical="top"/>
    </xf>
    <xf numFmtId="0" fontId="1" fillId="0" borderId="1" xfId="0" applyFont="1" applyBorder="1" applyAlignment="1">
      <alignment horizontal="right" vertical="top" wrapText="1"/>
    </xf>
    <xf numFmtId="4" fontId="1" fillId="0" borderId="1" xfId="0" applyNumberFormat="1" applyFont="1" applyBorder="1" applyAlignment="1">
      <alignment horizontal="right" vertical="top" wrapText="1"/>
    </xf>
    <xf numFmtId="164" fontId="1" fillId="0" borderId="1" xfId="0" applyNumberFormat="1" applyFont="1" applyBorder="1" applyAlignment="1">
      <alignment horizontal="right" vertical="top" wrapText="1"/>
    </xf>
    <xf numFmtId="0" fontId="6" fillId="0" borderId="0" xfId="0" applyFont="1" applyFill="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D5C10-8584-E547-AB13-845B085DC5A8}">
  <dimension ref="A1:F99"/>
  <sheetViews>
    <sheetView showGridLines="0" tabSelected="1" view="pageBreakPreview" zoomScale="120" zoomScaleNormal="140" zoomScaleSheetLayoutView="120" zoomScalePageLayoutView="140" workbookViewId="0">
      <selection activeCell="B22" sqref="B22"/>
    </sheetView>
  </sheetViews>
  <sheetFormatPr baseColWidth="10" defaultColWidth="0.1640625" defaultRowHeight="11" x14ac:dyDescent="0.2"/>
  <cols>
    <col min="1" max="1" width="7.83203125" style="11" customWidth="1"/>
    <col min="2" max="2" width="74.33203125" style="2" customWidth="1"/>
    <col min="3" max="3" width="5.33203125" style="9" customWidth="1"/>
    <col min="4" max="4" width="3.33203125" style="9" customWidth="1"/>
    <col min="5" max="5" width="6.83203125" style="9" customWidth="1"/>
    <col min="6" max="6" width="7.1640625" style="9" customWidth="1"/>
    <col min="7" max="7" width="4.6640625" style="2" customWidth="1"/>
    <col min="8" max="8" width="0.1640625" style="2"/>
    <col min="9" max="9" width="11.1640625" style="2" customWidth="1"/>
    <col min="10" max="12" width="0.1640625" style="2"/>
    <col min="13" max="13" width="10.33203125" style="2" customWidth="1"/>
    <col min="14" max="17" width="0.1640625" style="2"/>
    <col min="18" max="18" width="2.1640625" style="2" bestFit="1" customWidth="1"/>
    <col min="19" max="16384" width="0.1640625" style="2"/>
  </cols>
  <sheetData>
    <row r="1" spans="1:6" s="25" customFormat="1" ht="21" x14ac:dyDescent="0.25">
      <c r="A1" s="24" t="s">
        <v>49</v>
      </c>
      <c r="B1" s="24"/>
    </row>
    <row r="2" spans="1:6" s="27" customFormat="1" ht="16" x14ac:dyDescent="0.2">
      <c r="A2" s="26" t="s">
        <v>50</v>
      </c>
      <c r="B2" s="26"/>
    </row>
    <row r="3" spans="1:6" s="25" customFormat="1" ht="21" x14ac:dyDescent="0.25">
      <c r="A3" s="53" t="s">
        <v>99</v>
      </c>
      <c r="B3" s="24"/>
    </row>
    <row r="4" spans="1:6" s="25" customFormat="1" ht="21" x14ac:dyDescent="0.25">
      <c r="A4" s="24"/>
      <c r="B4" s="24"/>
    </row>
    <row r="5" spans="1:6" s="29" customFormat="1" ht="28" x14ac:dyDescent="0.3">
      <c r="A5" s="28" t="s">
        <v>98</v>
      </c>
      <c r="B5" s="28"/>
    </row>
    <row r="6" spans="1:6" s="31" customFormat="1" ht="13" x14ac:dyDescent="0.15">
      <c r="A6" s="30"/>
      <c r="B6" s="30"/>
    </row>
    <row r="7" spans="1:6" s="3" customFormat="1" ht="21" x14ac:dyDescent="0.2">
      <c r="A7" s="21">
        <v>2</v>
      </c>
      <c r="B7" s="22" t="s">
        <v>29</v>
      </c>
      <c r="C7" s="23"/>
      <c r="D7" s="23"/>
      <c r="E7" s="23"/>
      <c r="F7" s="23"/>
    </row>
    <row r="8" spans="1:6" s="3" customFormat="1" ht="21" x14ac:dyDescent="0.2">
      <c r="A8" s="13"/>
      <c r="B8" s="8"/>
      <c r="C8" s="9"/>
      <c r="D8" s="9"/>
      <c r="E8" s="9"/>
      <c r="F8" s="9"/>
    </row>
    <row r="9" spans="1:6" s="3" customFormat="1" ht="21" x14ac:dyDescent="0.2">
      <c r="A9" s="13"/>
      <c r="B9" s="8"/>
      <c r="C9" s="9"/>
      <c r="D9" s="9"/>
      <c r="E9" s="9"/>
      <c r="F9" s="9"/>
    </row>
    <row r="10" spans="1:6" s="4" customFormat="1" ht="19" x14ac:dyDescent="0.2">
      <c r="A10" s="19" t="s">
        <v>30</v>
      </c>
      <c r="B10" s="12" t="s">
        <v>1</v>
      </c>
      <c r="C10" s="9"/>
      <c r="D10" s="9"/>
      <c r="E10" s="9"/>
      <c r="F10" s="9"/>
    </row>
    <row r="11" spans="1:6" x14ac:dyDescent="0.2">
      <c r="B11" s="5"/>
    </row>
    <row r="12" spans="1:6" s="1" customFormat="1" ht="14" x14ac:dyDescent="0.2">
      <c r="A12" s="16" t="s">
        <v>31</v>
      </c>
      <c r="B12" s="6" t="s">
        <v>2</v>
      </c>
      <c r="C12" s="17"/>
      <c r="D12" s="17"/>
      <c r="E12" s="17"/>
      <c r="F12" s="17"/>
    </row>
    <row r="14" spans="1:6" s="1" customFormat="1" ht="14" x14ac:dyDescent="0.2">
      <c r="A14" s="16" t="s">
        <v>32</v>
      </c>
      <c r="B14" s="6" t="s">
        <v>3</v>
      </c>
      <c r="C14" s="17"/>
      <c r="D14" s="17"/>
      <c r="E14" s="17"/>
      <c r="F14" s="17"/>
    </row>
    <row r="16" spans="1:6" s="1" customFormat="1" ht="14" x14ac:dyDescent="0.2">
      <c r="A16" s="16" t="s">
        <v>33</v>
      </c>
      <c r="B16" s="6" t="s">
        <v>4</v>
      </c>
      <c r="C16" s="17"/>
      <c r="D16" s="17"/>
      <c r="E16" s="17"/>
      <c r="F16" s="17"/>
    </row>
    <row r="18" spans="1:6" s="1" customFormat="1" ht="14" x14ac:dyDescent="0.2">
      <c r="A18" s="16" t="s">
        <v>34</v>
      </c>
      <c r="B18" s="6" t="s">
        <v>5</v>
      </c>
      <c r="C18" s="17"/>
      <c r="D18" s="17"/>
      <c r="E18" s="17"/>
      <c r="F18" s="17"/>
    </row>
    <row r="19" spans="1:6" ht="24" x14ac:dyDescent="0.2">
      <c r="B19" s="15" t="s">
        <v>28</v>
      </c>
      <c r="C19" s="18"/>
      <c r="D19" s="18"/>
      <c r="E19" s="18"/>
      <c r="F19" s="18"/>
    </row>
    <row r="21" spans="1:6" s="1" customFormat="1" ht="14" x14ac:dyDescent="0.2">
      <c r="A21" s="16" t="s">
        <v>35</v>
      </c>
      <c r="B21" s="6" t="s">
        <v>6</v>
      </c>
      <c r="C21" s="17"/>
      <c r="D21" s="17"/>
      <c r="E21" s="17"/>
      <c r="F21" s="17"/>
    </row>
    <row r="23" spans="1:6" s="1" customFormat="1" ht="14" x14ac:dyDescent="0.2">
      <c r="A23" s="16" t="s">
        <v>36</v>
      </c>
      <c r="B23" s="6" t="s">
        <v>7</v>
      </c>
      <c r="C23" s="17"/>
      <c r="D23" s="17"/>
      <c r="E23" s="17"/>
      <c r="F23" s="17"/>
    </row>
    <row r="25" spans="1:6" s="1" customFormat="1" ht="14" x14ac:dyDescent="0.2">
      <c r="A25" s="16" t="s">
        <v>37</v>
      </c>
      <c r="B25" s="6" t="s">
        <v>8</v>
      </c>
      <c r="C25" s="17"/>
      <c r="D25" s="17"/>
      <c r="E25" s="17"/>
      <c r="F25" s="17"/>
    </row>
    <row r="27" spans="1:6" s="4" customFormat="1" ht="19" x14ac:dyDescent="0.2">
      <c r="A27" s="19" t="s">
        <v>38</v>
      </c>
      <c r="B27" s="12" t="s">
        <v>9</v>
      </c>
      <c r="C27" s="9"/>
      <c r="D27" s="9"/>
      <c r="E27" s="9"/>
      <c r="F27" s="9"/>
    </row>
    <row r="28" spans="1:6" x14ac:dyDescent="0.2">
      <c r="B28" s="5"/>
    </row>
    <row r="29" spans="1:6" s="1" customFormat="1" ht="14" x14ac:dyDescent="0.2">
      <c r="A29" s="16" t="s">
        <v>39</v>
      </c>
      <c r="B29" s="6" t="s">
        <v>10</v>
      </c>
      <c r="C29" s="17"/>
      <c r="D29" s="17"/>
      <c r="E29" s="17"/>
      <c r="F29" s="17"/>
    </row>
    <row r="30" spans="1:6" ht="16" x14ac:dyDescent="0.2">
      <c r="C30" s="18"/>
      <c r="D30" s="18"/>
      <c r="E30" s="18"/>
      <c r="F30" s="18"/>
    </row>
    <row r="31" spans="1:6" s="1" customFormat="1" ht="14" x14ac:dyDescent="0.2">
      <c r="A31" s="16" t="s">
        <v>40</v>
      </c>
      <c r="B31" s="6" t="s">
        <v>64</v>
      </c>
      <c r="C31" s="17"/>
      <c r="D31" s="17"/>
      <c r="E31" s="17"/>
      <c r="F31" s="17"/>
    </row>
    <row r="32" spans="1:6" s="1" customFormat="1" ht="13" x14ac:dyDescent="0.2">
      <c r="A32" s="16"/>
      <c r="B32" s="6"/>
      <c r="C32" s="17"/>
      <c r="D32" s="17"/>
      <c r="E32" s="17"/>
      <c r="F32" s="17"/>
    </row>
    <row r="33" spans="1:6" s="1" customFormat="1" ht="14" x14ac:dyDescent="0.2">
      <c r="A33" s="36" t="s">
        <v>41</v>
      </c>
      <c r="B33" s="37" t="s">
        <v>63</v>
      </c>
    </row>
    <row r="34" spans="1:6" s="5" customFormat="1" ht="12" x14ac:dyDescent="0.2">
      <c r="A34" s="38"/>
      <c r="B34" s="41" t="s">
        <v>62</v>
      </c>
      <c r="C34" s="43" t="s">
        <v>17</v>
      </c>
      <c r="D34" s="44" t="s">
        <v>18</v>
      </c>
      <c r="E34" s="43" t="s">
        <v>19</v>
      </c>
      <c r="F34" s="43" t="s">
        <v>20</v>
      </c>
    </row>
    <row r="35" spans="1:6" s="5" customFormat="1" ht="12" x14ac:dyDescent="0.2">
      <c r="A35" s="38"/>
      <c r="B35" s="39"/>
      <c r="C35" s="33">
        <v>1</v>
      </c>
      <c r="D35" s="35" t="s">
        <v>18</v>
      </c>
      <c r="E35" s="33"/>
      <c r="F35" s="33">
        <f>C35*E35</f>
        <v>0</v>
      </c>
    </row>
    <row r="36" spans="1:6" x14ac:dyDescent="0.2">
      <c r="A36" s="32"/>
      <c r="B36" s="20"/>
      <c r="D36" s="34"/>
    </row>
    <row r="37" spans="1:6" ht="14" x14ac:dyDescent="0.2">
      <c r="A37" s="36" t="s">
        <v>66</v>
      </c>
      <c r="B37" s="37" t="s">
        <v>61</v>
      </c>
      <c r="D37" s="34"/>
    </row>
    <row r="38" spans="1:6" ht="12" x14ac:dyDescent="0.2">
      <c r="A38" s="32"/>
      <c r="B38" s="20" t="s">
        <v>60</v>
      </c>
      <c r="D38" s="34"/>
    </row>
    <row r="39" spans="1:6" x14ac:dyDescent="0.2">
      <c r="A39" s="32"/>
      <c r="B39" s="20"/>
      <c r="D39" s="34"/>
    </row>
    <row r="40" spans="1:6" ht="14" x14ac:dyDescent="0.2">
      <c r="A40" s="36" t="s">
        <v>67</v>
      </c>
      <c r="B40" s="37" t="s">
        <v>59</v>
      </c>
      <c r="D40" s="34"/>
    </row>
    <row r="41" spans="1:6" s="5" customFormat="1" ht="12" x14ac:dyDescent="0.2">
      <c r="A41" s="38"/>
      <c r="B41" s="42" t="s">
        <v>58</v>
      </c>
      <c r="C41" s="43" t="s">
        <v>17</v>
      </c>
      <c r="D41" s="44" t="s">
        <v>18</v>
      </c>
      <c r="E41" s="43" t="s">
        <v>19</v>
      </c>
      <c r="F41" s="43" t="s">
        <v>20</v>
      </c>
    </row>
    <row r="42" spans="1:6" s="5" customFormat="1" ht="12" x14ac:dyDescent="0.2">
      <c r="A42" s="38"/>
      <c r="B42" s="39"/>
      <c r="C42" s="33">
        <v>25</v>
      </c>
      <c r="D42" s="35" t="s">
        <v>82</v>
      </c>
      <c r="E42" s="33"/>
      <c r="F42" s="33">
        <f>C42*E42</f>
        <v>0</v>
      </c>
    </row>
    <row r="43" spans="1:6" ht="14" x14ac:dyDescent="0.2">
      <c r="A43" s="36" t="s">
        <v>68</v>
      </c>
      <c r="B43" s="37" t="s">
        <v>65</v>
      </c>
      <c r="D43" s="34"/>
    </row>
    <row r="44" spans="1:6" s="5" customFormat="1" ht="12" x14ac:dyDescent="0.2">
      <c r="A44" s="38"/>
      <c r="B44" s="42" t="s">
        <v>57</v>
      </c>
      <c r="C44" s="43" t="s">
        <v>17</v>
      </c>
      <c r="D44" s="44" t="s">
        <v>18</v>
      </c>
      <c r="E44" s="43" t="s">
        <v>19</v>
      </c>
      <c r="F44" s="43" t="s">
        <v>20</v>
      </c>
    </row>
    <row r="45" spans="1:6" ht="12" x14ac:dyDescent="0.2">
      <c r="A45" s="32"/>
      <c r="B45" s="20"/>
      <c r="C45" s="33">
        <f>116+18</f>
        <v>134</v>
      </c>
      <c r="D45" s="35" t="s">
        <v>83</v>
      </c>
      <c r="E45" s="33"/>
      <c r="F45" s="33">
        <f>C45*E45</f>
        <v>0</v>
      </c>
    </row>
    <row r="46" spans="1:6" ht="14" x14ac:dyDescent="0.2">
      <c r="A46" s="36" t="s">
        <v>69</v>
      </c>
      <c r="B46" s="37" t="s">
        <v>56</v>
      </c>
      <c r="D46" s="34"/>
    </row>
    <row r="47" spans="1:6" s="5" customFormat="1" ht="24" x14ac:dyDescent="0.2">
      <c r="A47" s="38"/>
      <c r="B47" s="42" t="s">
        <v>55</v>
      </c>
      <c r="C47" s="43" t="s">
        <v>17</v>
      </c>
      <c r="D47" s="44" t="s">
        <v>18</v>
      </c>
      <c r="E47" s="43" t="s">
        <v>19</v>
      </c>
      <c r="F47" s="43" t="s">
        <v>20</v>
      </c>
    </row>
    <row r="48" spans="1:6" ht="12" x14ac:dyDescent="0.2">
      <c r="C48" s="33">
        <v>1</v>
      </c>
      <c r="D48" s="33" t="s">
        <v>84</v>
      </c>
      <c r="E48" s="33"/>
      <c r="F48" s="33">
        <f>C48*E48</f>
        <v>0</v>
      </c>
    </row>
    <row r="49" spans="1:6" s="1" customFormat="1" ht="14" x14ac:dyDescent="0.2">
      <c r="A49" s="16" t="s">
        <v>42</v>
      </c>
      <c r="B49" s="6" t="s">
        <v>11</v>
      </c>
      <c r="C49" s="17"/>
      <c r="D49" s="17"/>
      <c r="E49" s="17"/>
      <c r="F49" s="17"/>
    </row>
    <row r="50" spans="1:6" x14ac:dyDescent="0.2">
      <c r="B50" s="5"/>
    </row>
    <row r="51" spans="1:6" s="1" customFormat="1" ht="14" x14ac:dyDescent="0.2">
      <c r="A51" s="16" t="s">
        <v>43</v>
      </c>
      <c r="B51" s="6" t="s">
        <v>12</v>
      </c>
      <c r="C51" s="9"/>
      <c r="D51" s="9"/>
      <c r="E51" s="9"/>
      <c r="F51" s="9"/>
    </row>
    <row r="52" spans="1:6" x14ac:dyDescent="0.2">
      <c r="B52" s="10"/>
    </row>
    <row r="53" spans="1:6" ht="12" x14ac:dyDescent="0.2">
      <c r="A53" s="11" t="s">
        <v>44</v>
      </c>
      <c r="B53" s="7" t="s">
        <v>24</v>
      </c>
    </row>
    <row r="54" spans="1:6" ht="12" x14ac:dyDescent="0.2">
      <c r="B54" s="45" t="s">
        <v>85</v>
      </c>
      <c r="C54" s="43" t="s">
        <v>17</v>
      </c>
      <c r="D54" s="43" t="s">
        <v>18</v>
      </c>
      <c r="E54" s="43" t="s">
        <v>19</v>
      </c>
      <c r="F54" s="43" t="s">
        <v>20</v>
      </c>
    </row>
    <row r="55" spans="1:6" ht="12" x14ac:dyDescent="0.2">
      <c r="B55" s="10"/>
      <c r="C55" s="33">
        <v>56</v>
      </c>
      <c r="D55" s="33" t="s">
        <v>83</v>
      </c>
      <c r="E55" s="33"/>
      <c r="F55" s="33">
        <f>C55*E55</f>
        <v>0</v>
      </c>
    </row>
    <row r="56" spans="1:6" s="1" customFormat="1" ht="14" x14ac:dyDescent="0.2">
      <c r="A56" s="16" t="s">
        <v>46</v>
      </c>
      <c r="B56" s="6" t="s">
        <v>14</v>
      </c>
      <c r="C56" s="17"/>
      <c r="D56" s="17"/>
      <c r="E56" s="17"/>
      <c r="F56" s="17"/>
    </row>
    <row r="57" spans="1:6" x14ac:dyDescent="0.2">
      <c r="B57" s="5"/>
    </row>
    <row r="58" spans="1:6" s="1" customFormat="1" ht="14" x14ac:dyDescent="0.2">
      <c r="A58" s="16" t="s">
        <v>45</v>
      </c>
      <c r="B58" s="6" t="s">
        <v>16</v>
      </c>
      <c r="C58" s="17"/>
      <c r="D58" s="17"/>
      <c r="E58" s="17"/>
      <c r="F58" s="17"/>
    </row>
    <row r="59" spans="1:6" x14ac:dyDescent="0.2">
      <c r="B59" s="5"/>
    </row>
    <row r="60" spans="1:6" ht="12" x14ac:dyDescent="0.2">
      <c r="A60" s="11" t="s">
        <v>70</v>
      </c>
      <c r="B60" s="7" t="s">
        <v>53</v>
      </c>
    </row>
    <row r="61" spans="1:6" ht="12" x14ac:dyDescent="0.2">
      <c r="B61" s="45" t="s">
        <v>86</v>
      </c>
      <c r="C61" s="43" t="s">
        <v>17</v>
      </c>
      <c r="D61" s="43" t="s">
        <v>18</v>
      </c>
      <c r="E61" s="43" t="s">
        <v>19</v>
      </c>
      <c r="F61" s="43" t="s">
        <v>20</v>
      </c>
    </row>
    <row r="62" spans="1:6" ht="12" x14ac:dyDescent="0.2">
      <c r="B62" s="14" t="s">
        <v>88</v>
      </c>
      <c r="C62" s="33">
        <v>6</v>
      </c>
      <c r="D62" s="33" t="s">
        <v>82</v>
      </c>
      <c r="E62" s="33"/>
      <c r="F62" s="33">
        <f>C62*E62</f>
        <v>0</v>
      </c>
    </row>
    <row r="63" spans="1:6" ht="12" x14ac:dyDescent="0.2">
      <c r="B63" s="14" t="s">
        <v>87</v>
      </c>
      <c r="C63" s="33">
        <v>17</v>
      </c>
      <c r="D63" s="33" t="s">
        <v>83</v>
      </c>
      <c r="E63" s="33"/>
      <c r="F63" s="33">
        <f>C63*E63</f>
        <v>0</v>
      </c>
    </row>
    <row r="64" spans="1:6" x14ac:dyDescent="0.2">
      <c r="B64" s="40"/>
    </row>
    <row r="65" spans="1:6" ht="12" x14ac:dyDescent="0.2">
      <c r="A65" s="11" t="s">
        <v>71</v>
      </c>
      <c r="B65" s="7" t="s">
        <v>15</v>
      </c>
    </row>
    <row r="66" spans="1:6" ht="12" x14ac:dyDescent="0.2">
      <c r="B66" s="45" t="s">
        <v>23</v>
      </c>
      <c r="C66" s="43" t="s">
        <v>17</v>
      </c>
      <c r="D66" s="43" t="s">
        <v>18</v>
      </c>
      <c r="E66" s="43" t="s">
        <v>19</v>
      </c>
      <c r="F66" s="43" t="s">
        <v>20</v>
      </c>
    </row>
    <row r="67" spans="1:6" ht="12" x14ac:dyDescent="0.2">
      <c r="B67" s="14" t="s">
        <v>97</v>
      </c>
      <c r="C67" s="33">
        <v>65</v>
      </c>
      <c r="D67" s="33" t="s">
        <v>83</v>
      </c>
      <c r="E67" s="33"/>
      <c r="F67" s="33">
        <f>C67*E67</f>
        <v>0</v>
      </c>
    </row>
    <row r="68" spans="1:6" ht="12" x14ac:dyDescent="0.2">
      <c r="B68" s="14" t="s">
        <v>96</v>
      </c>
      <c r="C68" s="33">
        <v>3</v>
      </c>
      <c r="D68" s="33" t="s">
        <v>82</v>
      </c>
      <c r="E68" s="33"/>
      <c r="F68" s="33">
        <f>C68*E68</f>
        <v>0</v>
      </c>
    </row>
    <row r="69" spans="1:6" ht="12" x14ac:dyDescent="0.2">
      <c r="A69" s="11" t="s">
        <v>72</v>
      </c>
      <c r="B69" s="7" t="s">
        <v>52</v>
      </c>
    </row>
    <row r="70" spans="1:6" ht="12" x14ac:dyDescent="0.2">
      <c r="B70" s="45" t="s">
        <v>89</v>
      </c>
      <c r="C70" s="43" t="s">
        <v>17</v>
      </c>
      <c r="D70" s="43" t="s">
        <v>18</v>
      </c>
      <c r="E70" s="43" t="s">
        <v>19</v>
      </c>
      <c r="F70" s="43" t="s">
        <v>20</v>
      </c>
    </row>
    <row r="71" spans="1:6" ht="11" customHeight="1" x14ac:dyDescent="0.2">
      <c r="B71" s="10"/>
      <c r="C71" s="33">
        <v>7</v>
      </c>
      <c r="D71" s="33" t="s">
        <v>83</v>
      </c>
      <c r="E71" s="33"/>
      <c r="F71" s="33">
        <f>C71*E71</f>
        <v>0</v>
      </c>
    </row>
    <row r="72" spans="1:6" ht="12" x14ac:dyDescent="0.2">
      <c r="A72" s="11" t="s">
        <v>73</v>
      </c>
      <c r="B72" s="7" t="s">
        <v>27</v>
      </c>
    </row>
    <row r="73" spans="1:6" ht="12" x14ac:dyDescent="0.2">
      <c r="B73" s="45" t="s">
        <v>90</v>
      </c>
      <c r="C73" s="43" t="s">
        <v>17</v>
      </c>
      <c r="D73" s="43" t="s">
        <v>18</v>
      </c>
      <c r="E73" s="43" t="s">
        <v>19</v>
      </c>
      <c r="F73" s="43" t="s">
        <v>20</v>
      </c>
    </row>
    <row r="74" spans="1:6" ht="12" x14ac:dyDescent="0.2">
      <c r="B74" s="10"/>
      <c r="C74" s="33">
        <v>12</v>
      </c>
      <c r="D74" s="33" t="s">
        <v>82</v>
      </c>
      <c r="E74" s="33"/>
      <c r="F74" s="33">
        <f>C74*E74</f>
        <v>0</v>
      </c>
    </row>
    <row r="76" spans="1:6" s="1" customFormat="1" ht="14" x14ac:dyDescent="0.2">
      <c r="A76" s="16" t="s">
        <v>47</v>
      </c>
      <c r="B76" s="6" t="s">
        <v>13</v>
      </c>
      <c r="C76" s="17"/>
      <c r="D76" s="17"/>
      <c r="E76" s="17"/>
      <c r="F76" s="17"/>
    </row>
    <row r="77" spans="1:6" x14ac:dyDescent="0.2">
      <c r="B77" s="5"/>
    </row>
    <row r="78" spans="1:6" s="1" customFormat="1" ht="14" x14ac:dyDescent="0.2">
      <c r="A78" s="16" t="s">
        <v>48</v>
      </c>
      <c r="B78" s="6" t="s">
        <v>81</v>
      </c>
      <c r="C78" s="17"/>
      <c r="D78" s="17"/>
      <c r="E78" s="17"/>
      <c r="F78" s="17"/>
    </row>
    <row r="79" spans="1:6" ht="12" x14ac:dyDescent="0.2">
      <c r="B79" s="42" t="s">
        <v>91</v>
      </c>
      <c r="C79" s="43" t="s">
        <v>17</v>
      </c>
      <c r="D79" s="43" t="s">
        <v>18</v>
      </c>
      <c r="E79" s="43" t="s">
        <v>19</v>
      </c>
      <c r="F79" s="43" t="s">
        <v>20</v>
      </c>
    </row>
    <row r="80" spans="1:6" ht="12" x14ac:dyDescent="0.2">
      <c r="A80" s="14"/>
      <c r="C80" s="33">
        <v>40</v>
      </c>
      <c r="D80" s="33" t="s">
        <v>82</v>
      </c>
      <c r="E80" s="33"/>
      <c r="F80" s="33">
        <f>C80*E80</f>
        <v>0</v>
      </c>
    </row>
    <row r="81" spans="1:6" x14ac:dyDescent="0.2">
      <c r="A81" s="14"/>
      <c r="C81" s="33"/>
      <c r="D81" s="33"/>
      <c r="E81" s="33"/>
      <c r="F81" s="33"/>
    </row>
    <row r="82" spans="1:6" s="1" customFormat="1" ht="14" x14ac:dyDescent="0.2">
      <c r="A82" s="16" t="s">
        <v>74</v>
      </c>
      <c r="B82" s="6" t="s">
        <v>25</v>
      </c>
      <c r="C82" s="17"/>
      <c r="D82" s="17"/>
      <c r="E82" s="17"/>
      <c r="F82" s="17"/>
    </row>
    <row r="84" spans="1:6" s="1" customFormat="1" ht="14" x14ac:dyDescent="0.2">
      <c r="A84" s="16" t="s">
        <v>75</v>
      </c>
      <c r="B84" s="6" t="s">
        <v>26</v>
      </c>
      <c r="C84" s="17"/>
      <c r="D84" s="17"/>
      <c r="E84" s="17"/>
      <c r="F84" s="17"/>
    </row>
    <row r="85" spans="1:6" x14ac:dyDescent="0.2">
      <c r="B85" s="5"/>
    </row>
    <row r="86" spans="1:6" ht="12" x14ac:dyDescent="0.2">
      <c r="A86" s="11" t="s">
        <v>76</v>
      </c>
      <c r="B86" s="7" t="s">
        <v>54</v>
      </c>
    </row>
    <row r="87" spans="1:6" ht="12" x14ac:dyDescent="0.2">
      <c r="B87" s="7" t="s">
        <v>92</v>
      </c>
      <c r="C87" s="43" t="s">
        <v>17</v>
      </c>
      <c r="D87" s="44" t="s">
        <v>18</v>
      </c>
      <c r="E87" s="43" t="s">
        <v>19</v>
      </c>
      <c r="F87" s="43" t="s">
        <v>20</v>
      </c>
    </row>
    <row r="88" spans="1:6" ht="12" x14ac:dyDescent="0.2">
      <c r="B88" s="5"/>
      <c r="C88" s="33">
        <v>66</v>
      </c>
      <c r="D88" s="33" t="s">
        <v>83</v>
      </c>
      <c r="E88" s="33"/>
      <c r="F88" s="33">
        <f>C88*E88</f>
        <v>0</v>
      </c>
    </row>
    <row r="89" spans="1:6" ht="12" x14ac:dyDescent="0.2">
      <c r="A89" s="11" t="s">
        <v>77</v>
      </c>
      <c r="B89" s="7" t="s">
        <v>21</v>
      </c>
    </row>
    <row r="90" spans="1:6" ht="12" x14ac:dyDescent="0.2">
      <c r="B90" s="45" t="s">
        <v>93</v>
      </c>
      <c r="C90" s="43" t="s">
        <v>17</v>
      </c>
      <c r="D90" s="43" t="s">
        <v>18</v>
      </c>
      <c r="E90" s="43" t="s">
        <v>19</v>
      </c>
      <c r="F90" s="43" t="s">
        <v>20</v>
      </c>
    </row>
    <row r="91" spans="1:6" ht="12" x14ac:dyDescent="0.2">
      <c r="B91" s="5"/>
      <c r="C91" s="33">
        <v>43</v>
      </c>
      <c r="D91" s="33" t="s">
        <v>83</v>
      </c>
      <c r="E91" s="33"/>
      <c r="F91" s="33">
        <f>C91*E91</f>
        <v>0</v>
      </c>
    </row>
    <row r="92" spans="1:6" ht="12" x14ac:dyDescent="0.2">
      <c r="A92" s="11" t="s">
        <v>78</v>
      </c>
      <c r="B92" s="7" t="s">
        <v>51</v>
      </c>
    </row>
    <row r="93" spans="1:6" ht="12" x14ac:dyDescent="0.2">
      <c r="B93" s="45" t="s">
        <v>94</v>
      </c>
      <c r="C93" s="43" t="s">
        <v>17</v>
      </c>
      <c r="D93" s="43" t="s">
        <v>18</v>
      </c>
      <c r="E93" s="43" t="s">
        <v>19</v>
      </c>
      <c r="F93" s="43" t="s">
        <v>20</v>
      </c>
    </row>
    <row r="94" spans="1:6" ht="12" x14ac:dyDescent="0.2">
      <c r="B94" s="5"/>
      <c r="C94" s="33">
        <v>23</v>
      </c>
      <c r="D94" s="33" t="s">
        <v>83</v>
      </c>
      <c r="E94" s="33"/>
      <c r="F94" s="33">
        <f>C94*E94</f>
        <v>0</v>
      </c>
    </row>
    <row r="95" spans="1:6" ht="12" x14ac:dyDescent="0.2">
      <c r="A95" s="11" t="s">
        <v>79</v>
      </c>
      <c r="B95" s="7" t="s">
        <v>80</v>
      </c>
    </row>
    <row r="96" spans="1:6" ht="12" x14ac:dyDescent="0.2">
      <c r="B96" s="45" t="s">
        <v>95</v>
      </c>
      <c r="C96" s="43" t="s">
        <v>17</v>
      </c>
      <c r="D96" s="43" t="s">
        <v>18</v>
      </c>
      <c r="E96" s="43" t="s">
        <v>19</v>
      </c>
      <c r="F96" s="43" t="s">
        <v>20</v>
      </c>
    </row>
    <row r="97" spans="1:6" ht="12" x14ac:dyDescent="0.2">
      <c r="B97" s="11"/>
      <c r="C97" s="33">
        <v>3</v>
      </c>
      <c r="D97" s="33" t="s">
        <v>82</v>
      </c>
      <c r="E97" s="33"/>
      <c r="F97" s="33">
        <f>C97*E97</f>
        <v>0</v>
      </c>
    </row>
    <row r="99" spans="1:6" s="46" customFormat="1" ht="17" x14ac:dyDescent="0.2">
      <c r="A99" s="47">
        <f>A7</f>
        <v>2</v>
      </c>
      <c r="B99" s="48" t="str">
        <f>B7</f>
        <v>CLOISONS SECHES - ISOLATION, PLAFONDS</v>
      </c>
      <c r="C99" s="49" t="s">
        <v>0</v>
      </c>
      <c r="D99" s="50" t="s">
        <v>22</v>
      </c>
      <c r="E99" s="51"/>
      <c r="F99" s="52">
        <f>SUM(F10:F98)</f>
        <v>0</v>
      </c>
    </row>
  </sheetData>
  <printOptions horizontalCentered="1"/>
  <pageMargins left="0.59055118110236227" right="0.59055118110236227" top="0.74803149606299213" bottom="0.74803149606299213" header="0.31496062992125984" footer="0.31496062992125984"/>
  <pageSetup paperSize="9" scale="81" fitToHeight="2" orientation="portrait" horizontalDpi="0" verticalDpi="0"/>
  <headerFooter>
    <oddHeader>&amp;L&amp;"Century Gothic,Normal"&amp;6DPGF&amp;C&amp;"Century Gothic,Normal"&amp;6ENSA Centre de Santé Etudaints&amp;R&amp;"Century Gothic,Normal"&amp;6&amp;F</oddHeader>
    <oddFooter xml:space="preserve">&amp;L&amp;"Century Gothic,Normal"&amp;6&amp;D&amp;C&amp;"Century Gothic,Gras"&amp;6&amp;KFF0000vxf&amp;R&amp;"Century Gothic,Normal"&amp;6&amp;P/&amp;N
</oddFooter>
  </headerFooter>
  <rowBreaks count="1" manualBreakCount="1">
    <brk id="55" max="5"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Dominique-Isabelle Vignault-Faure</dc:creator>
  <cp:lastModifiedBy>Dominique-Isabelle Vignault-Faure</cp:lastModifiedBy>
  <cp:lastPrinted>2024-12-18T14:12:22Z</cp:lastPrinted>
  <dcterms:created xsi:type="dcterms:W3CDTF">2021-11-16T14:14:59Z</dcterms:created>
  <dcterms:modified xsi:type="dcterms:W3CDTF">2024-12-18T14:12:25Z</dcterms:modified>
</cp:coreProperties>
</file>