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telier/01 AFFAIRES/NU Ensa 2405303/03 ETUDES/05 PRO/01 ARCHI/CCTP+DPGF/DPGF/Excel/"/>
    </mc:Choice>
  </mc:AlternateContent>
  <xr:revisionPtr revIDLastSave="0" documentId="13_ncr:1_{8AA870E1-C548-4A48-A1AB-2A9A803B38B5}" xr6:coauthVersionLast="36" xr6:coauthVersionMax="36" xr10:uidLastSave="{00000000-0000-0000-0000-000000000000}"/>
  <bookViews>
    <workbookView xWindow="12180" yWindow="460" windowWidth="28160" windowHeight="26680" xr2:uid="{AAAEE01A-BDD4-DC44-A713-69C8F22F21A1}"/>
  </bookViews>
  <sheets>
    <sheet name="Feuil1" sheetId="1" r:id="rId1"/>
  </sheets>
  <definedNames>
    <definedName name="_TOC_250000" localSheetId="0">Feuil1!#REF!</definedName>
    <definedName name="_TOC_250001" localSheetId="0">Feuil1!#REF!</definedName>
    <definedName name="_TOC_250002" localSheetId="0">Feuil1!#REF!</definedName>
    <definedName name="_TOC_250003" localSheetId="0">Feuil1!#REF!</definedName>
    <definedName name="_TOC_250004" localSheetId="0">Feuil1!#REF!</definedName>
    <definedName name="_TOC_250005" localSheetId="0">Feuil1!#REF!</definedName>
    <definedName name="_TOC_250006" localSheetId="0">Feuil1!#REF!</definedName>
    <definedName name="_TOC_250007" localSheetId="0">Feuil1!#REF!</definedName>
    <definedName name="_TOC_250008" localSheetId="0">Feuil1!#REF!</definedName>
    <definedName name="_TOC_250009" localSheetId="0">Feuil1!$B$58</definedName>
    <definedName name="_TOC_250010" localSheetId="0">Feuil1!#REF!</definedName>
    <definedName name="_TOC_250011" localSheetId="0">Feuil1!$B$44</definedName>
    <definedName name="_TOC_250012" localSheetId="0">Feuil1!$B$42</definedName>
    <definedName name="_TOC_250013" localSheetId="0">Feuil1!#REF!</definedName>
    <definedName name="_TOC_250014" localSheetId="0">Feuil1!$B$39</definedName>
    <definedName name="_TOC_250015" localSheetId="0">Feuil1!#REF!</definedName>
    <definedName name="_TOC_250016" localSheetId="0">Feuil1!#REF!</definedName>
    <definedName name="_TOC_250017" localSheetId="0">Feuil1!#REF!</definedName>
    <definedName name="_TOC_250018" localSheetId="0">Feuil1!$B$36</definedName>
    <definedName name="_TOC_250019" localSheetId="0">Feuil1!$B$34</definedName>
    <definedName name="_TOC_250020" localSheetId="0">Feuil1!$B$31</definedName>
    <definedName name="_TOC_250021" localSheetId="0">Feuil1!#REF!</definedName>
    <definedName name="_TOC_250022" localSheetId="0">Feuil1!$B$29</definedName>
    <definedName name="_TOC_250023" localSheetId="0">Feuil1!$B$27</definedName>
    <definedName name="_TOC_250024" localSheetId="0">Feuil1!#REF!</definedName>
    <definedName name="_TOC_250025" localSheetId="0">Feuil1!#REF!</definedName>
    <definedName name="_TOC_250026" localSheetId="0">Feuil1!#REF!</definedName>
    <definedName name="_TOC_250027" localSheetId="0">Feuil1!#REF!</definedName>
    <definedName name="_TOC_250028" localSheetId="0">Feuil1!#REF!</definedName>
    <definedName name="_TOC_250029" localSheetId="0">Feuil1!$B$25</definedName>
    <definedName name="_TOC_250030" localSheetId="0">Feuil1!#REF!</definedName>
    <definedName name="_TOC_250031" localSheetId="0">Feuil1!$B$23</definedName>
    <definedName name="_TOC_250032" localSheetId="0">Feuil1!#REF!</definedName>
    <definedName name="_TOC_250033" localSheetId="0">Feuil1!#REF!</definedName>
    <definedName name="_TOC_250034" localSheetId="0">Feuil1!#REF!</definedName>
    <definedName name="_TOC_250035" localSheetId="0">Feuil1!#REF!</definedName>
    <definedName name="_TOC_250036" localSheetId="0">Feuil1!#REF!</definedName>
    <definedName name="_TOC_250037" localSheetId="0">Feuil1!#REF!</definedName>
    <definedName name="_TOC_250038" localSheetId="0">Feuil1!#REF!</definedName>
    <definedName name="_TOC_250039" localSheetId="0">Feuil1!#REF!</definedName>
    <definedName name="_TOC_250040" localSheetId="0">Feuil1!#REF!</definedName>
    <definedName name="_TOC_250041" localSheetId="0">Feuil1!#REF!</definedName>
    <definedName name="_xlnm.Print_Area" localSheetId="0">Feuil1!$A$1:$F$99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F92" i="1"/>
  <c r="F91" i="1"/>
  <c r="F88" i="1"/>
  <c r="F84" i="1"/>
  <c r="F83" i="1"/>
  <c r="F82" i="1"/>
  <c r="F81" i="1"/>
  <c r="F77" i="1"/>
  <c r="F38" i="1"/>
  <c r="F68" i="1"/>
  <c r="F65" i="1"/>
  <c r="F54" i="1"/>
  <c r="F51" i="1"/>
  <c r="F48" i="1"/>
  <c r="F41" i="1"/>
  <c r="F33" i="1"/>
  <c r="F97" i="1"/>
  <c r="B99" i="1" l="1"/>
  <c r="F71" i="1" l="1"/>
  <c r="A99" i="1" l="1"/>
  <c r="F99" i="1" l="1"/>
</calcChain>
</file>

<file path=xl/sharedStrings.xml><?xml version="1.0" encoding="utf-8"?>
<sst xmlns="http://schemas.openxmlformats.org/spreadsheetml/2006/main" count="178" uniqueCount="92">
  <si>
    <t>PRESCRIPTIONS PARTICULIERES DES BLOCS-PORTES BOIS</t>
  </si>
  <si>
    <t>QUANTIFICATION DES OUVRAGES</t>
  </si>
  <si>
    <t>Butées de portes</t>
  </si>
  <si>
    <t>Béquillage</t>
  </si>
  <si>
    <t>Cylindres</t>
  </si>
  <si>
    <t>Serrure (NF P26-414)</t>
  </si>
  <si>
    <t>Sujétions pour l'accessibilité aux PMR</t>
  </si>
  <si>
    <t>Vantaux</t>
  </si>
  <si>
    <t>SECURITE ET PROTECTION DE LA SANTE</t>
  </si>
  <si>
    <t>ORGANIGRAMME</t>
  </si>
  <si>
    <t>q</t>
  </si>
  <si>
    <t>u</t>
  </si>
  <si>
    <t>pu</t>
  </si>
  <si>
    <t>prix HT</t>
  </si>
  <si>
    <t>Total</t>
  </si>
  <si>
    <t>HT</t>
  </si>
  <si>
    <t>OUVRAGES DIVERS, GAINES ET CONDUITS</t>
  </si>
  <si>
    <t>Poignée de maintien avec rosaces en inox des Ets Normbau ou équivalent</t>
  </si>
  <si>
    <t>Poignée de tirage sur rosaces en inox</t>
  </si>
  <si>
    <t>LOCALISATION:</t>
  </si>
  <si>
    <t>BLOCS PORTES A PEINDRE</t>
  </si>
  <si>
    <t>Signalétique</t>
  </si>
  <si>
    <t>ml</t>
  </si>
  <si>
    <t>GENERALITES </t>
  </si>
  <si>
    <t>DOCUMENTS DE REFERENCE</t>
  </si>
  <si>
    <t>TRAITEMENT DES BOIS     </t>
  </si>
  <si>
    <t>QUINCAILLERIE - FERRAGES</t>
  </si>
  <si>
    <t>PROTECTION DES OUVRAGES METALLIQUES CONTRE LA CORROSION    </t>
  </si>
  <si>
    <t>PROCES-VERBAUX </t>
  </si>
  <si>
    <t>CONNAISSANCE DU DOSSIER  </t>
  </si>
  <si>
    <t>Plinthes en sapin du nord</t>
  </si>
  <si>
    <t>Ensan</t>
  </si>
  <si>
    <t>6, quai François Mitterrand 44200 Nantes</t>
  </si>
  <si>
    <t>MENUISERIES INTERIEURES, AGENCEMENT, SIGNALETIQUE</t>
  </si>
  <si>
    <t>AGENCEMENT</t>
  </si>
  <si>
    <t>4.1</t>
  </si>
  <si>
    <t>4.1.1</t>
  </si>
  <si>
    <t>4.1.2</t>
  </si>
  <si>
    <t>4.1.3</t>
  </si>
  <si>
    <t>4.1.4</t>
  </si>
  <si>
    <t>4.1.5</t>
  </si>
  <si>
    <t>4.1.6</t>
  </si>
  <si>
    <t>4.2</t>
  </si>
  <si>
    <t>4.2.2</t>
  </si>
  <si>
    <t>4.2.3</t>
  </si>
  <si>
    <t>CHASSIS VITRE FIXE</t>
  </si>
  <si>
    <t>PORTE COULISSANTE WC PMR</t>
  </si>
  <si>
    <t>Placard avec portes battantes réalisé en panneaux d'aggloméré stratifié avec aménagements intérieurs, ferrage, ossature et fixations</t>
  </si>
  <si>
    <t>MEUBLES EVIER ET COLONNE DE RANGEMENTS</t>
  </si>
  <si>
    <t>MEUBLES BANQUE D'ACCUEIL</t>
  </si>
  <si>
    <t>VITROPHANIE et signalétique</t>
  </si>
  <si>
    <t>4.2.4</t>
  </si>
  <si>
    <t>4.2.5</t>
  </si>
  <si>
    <t>4.2.6</t>
  </si>
  <si>
    <t>4.2.7</t>
  </si>
  <si>
    <t>4.2.8</t>
  </si>
  <si>
    <t>4.3</t>
  </si>
  <si>
    <t>4.3.1</t>
  </si>
  <si>
    <t>4.3.2</t>
  </si>
  <si>
    <t>4.3.3</t>
  </si>
  <si>
    <t>4.3.4</t>
  </si>
  <si>
    <t>4.3.5</t>
  </si>
  <si>
    <t>4.4</t>
  </si>
  <si>
    <t>4.3.6</t>
  </si>
  <si>
    <t>4.3.6.1</t>
  </si>
  <si>
    <t>4.3.6.2</t>
  </si>
  <si>
    <t>4.3.6.3</t>
  </si>
  <si>
    <t>4.4.1</t>
  </si>
  <si>
    <t>4.4.2</t>
  </si>
  <si>
    <t>4.4.3</t>
  </si>
  <si>
    <t>4.5</t>
  </si>
  <si>
    <t>PORTE CHANTIER CF 1/2h</t>
  </si>
  <si>
    <t>4.4.</t>
  </si>
  <si>
    <t>Rideaux occultant</t>
  </si>
  <si>
    <t>ens</t>
  </si>
  <si>
    <t>LOCALISATION: pour l'ensemble</t>
  </si>
  <si>
    <t>LOCALISATION: poiur l'ensemble des portes battantes, compris placard</t>
  </si>
  <si>
    <t>LOCALISATION: sur chaque porte intérieur et wc</t>
  </si>
  <si>
    <t>LOCALISATION: pour le WC PMR</t>
  </si>
  <si>
    <t>LOCALISATION: pour l'installation de chantier</t>
  </si>
  <si>
    <t>Consultation 1</t>
  </si>
  <si>
    <t>Bureau psychologue</t>
  </si>
  <si>
    <t>Consultation 2</t>
  </si>
  <si>
    <t>Salle de soins</t>
  </si>
  <si>
    <t>LOCALISATION: dans l'accuil à droite du copieur</t>
  </si>
  <si>
    <t>LOCALISATION: l'ensemble de vitrage des menuiseries extérieurs et intérieur</t>
  </si>
  <si>
    <t>m2</t>
  </si>
  <si>
    <t>Décomposition du Prix Global et Forfaitaire</t>
  </si>
  <si>
    <t>LOCALISATION: bureau psychologue</t>
  </si>
  <si>
    <t>Centre de Santé Étudiants</t>
  </si>
  <si>
    <t>LOCALISATION: la banque et le bureau acceuil</t>
  </si>
  <si>
    <t>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</si>
</sst>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2"/>
      <color theme="1"/>
      <name val="Calibri"/>
      <family val="2"/>
      <scheme val="minor"/>
    </font>
    <font>
      <sz val="12"/>
      <name val="Century Gothic"/>
      <family val="1"/>
    </font>
    <font>
      <b/>
      <sz val="12"/>
      <name val="Century Gothic"/>
      <family val="1"/>
    </font>
    <font>
      <b/>
      <sz val="14"/>
      <name val="Century Gothic"/>
      <family val="1"/>
    </font>
    <font>
      <sz val="8"/>
      <name val="Century Gothic"/>
      <family val="1"/>
    </font>
    <font>
      <b/>
      <sz val="16"/>
      <name val="Century Gothic"/>
      <family val="1"/>
    </font>
    <font>
      <sz val="16"/>
      <name val="Century Gothic"/>
      <family val="1"/>
    </font>
    <font>
      <sz val="14"/>
      <name val="Century Gothic"/>
      <family val="1"/>
    </font>
    <font>
      <b/>
      <sz val="8"/>
      <name val="Century Gothic"/>
      <family val="1"/>
    </font>
    <font>
      <b/>
      <sz val="10"/>
      <name val="Century Gothic"/>
      <family val="1"/>
    </font>
    <font>
      <b/>
      <sz val="8"/>
      <color theme="1"/>
      <name val="Century Gothic"/>
      <family val="1"/>
    </font>
    <font>
      <sz val="10"/>
      <name val="Century Gothic"/>
      <family val="1"/>
    </font>
    <font>
      <b/>
      <sz val="22"/>
      <name val="Century Gothic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Fill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4" fontId="8" fillId="0" borderId="0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4" fontId="8" fillId="0" borderId="0" xfId="0" applyNumberFormat="1" applyFont="1" applyBorder="1" applyAlignment="1">
      <alignment horizontal="left" vertical="top"/>
    </xf>
    <xf numFmtId="4" fontId="9" fillId="0" borderId="0" xfId="0" applyNumberFormat="1" applyFont="1" applyBorder="1" applyAlignment="1">
      <alignment horizontal="right" vertical="top" wrapText="1"/>
    </xf>
    <xf numFmtId="4" fontId="8" fillId="0" borderId="0" xfId="0" applyNumberFormat="1" applyFont="1" applyBorder="1" applyAlignment="1">
      <alignment vertical="top"/>
    </xf>
    <xf numFmtId="4" fontId="8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4" fontId="4" fillId="0" borderId="0" xfId="0" applyNumberFormat="1" applyFont="1" applyBorder="1" applyAlignment="1">
      <alignment horizontal="right" vertical="top" wrapText="1"/>
    </xf>
    <xf numFmtId="0" fontId="8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top"/>
    </xf>
    <xf numFmtId="4" fontId="8" fillId="0" borderId="0" xfId="0" applyNumberFormat="1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horizontal="center" vertical="top" wrapText="1"/>
    </xf>
    <xf numFmtId="4" fontId="8" fillId="0" borderId="0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/>
    </xf>
    <xf numFmtId="0" fontId="9" fillId="0" borderId="0" xfId="0" applyFont="1" applyAlignment="1">
      <alignment horizontal="justify" vertical="top" wrapText="1"/>
    </xf>
    <xf numFmtId="4" fontId="4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8" fillId="0" borderId="0" xfId="0" applyFont="1" applyAlignment="1">
      <alignment horizontal="right" vertical="top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justify" vertical="top" wrapText="1"/>
    </xf>
    <xf numFmtId="4" fontId="9" fillId="0" borderId="1" xfId="0" applyNumberFormat="1" applyFont="1" applyBorder="1" applyAlignment="1">
      <alignment horizontal="left" vertical="top"/>
    </xf>
    <xf numFmtId="0" fontId="9" fillId="0" borderId="1" xfId="0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8" fillId="0" borderId="2" xfId="0" applyFont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5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D5C10-8584-E547-AB13-845B085DC5A8}">
  <dimension ref="A1:F104"/>
  <sheetViews>
    <sheetView showGridLines="0" tabSelected="1" view="pageLayout" topLeftCell="A61" zoomScale="140" zoomScaleNormal="120" zoomScaleSheetLayoutView="120" zoomScalePageLayoutView="140" workbookViewId="0">
      <selection activeCell="B58" sqref="B58"/>
    </sheetView>
  </sheetViews>
  <sheetFormatPr baseColWidth="10" defaultColWidth="0.1640625" defaultRowHeight="11" x14ac:dyDescent="0.2"/>
  <cols>
    <col min="1" max="1" width="9.33203125" style="18" customWidth="1"/>
    <col min="2" max="2" width="67.5" style="2" customWidth="1"/>
    <col min="3" max="3" width="5.33203125" style="10" customWidth="1"/>
    <col min="4" max="4" width="3.33203125" style="30" customWidth="1"/>
    <col min="5" max="5" width="6.83203125" style="10" customWidth="1"/>
    <col min="6" max="6" width="7.1640625" style="10" customWidth="1"/>
    <col min="7" max="20" width="1.83203125" style="2" customWidth="1"/>
    <col min="21" max="16384" width="0.1640625" style="2"/>
  </cols>
  <sheetData>
    <row r="1" spans="1:6" s="40" customFormat="1" ht="21" x14ac:dyDescent="0.2">
      <c r="A1" s="39" t="s">
        <v>31</v>
      </c>
      <c r="B1" s="39"/>
    </row>
    <row r="2" spans="1:6" s="42" customFormat="1" ht="16" x14ac:dyDescent="0.2">
      <c r="A2" s="41" t="s">
        <v>32</v>
      </c>
      <c r="B2" s="41"/>
    </row>
    <row r="3" spans="1:6" s="40" customFormat="1" ht="21" x14ac:dyDescent="0.25">
      <c r="A3" s="62" t="s">
        <v>89</v>
      </c>
      <c r="B3" s="39"/>
    </row>
    <row r="4" spans="1:6" s="40" customFormat="1" ht="21" x14ac:dyDescent="0.2">
      <c r="A4" s="39"/>
      <c r="B4" s="39"/>
    </row>
    <row r="5" spans="1:6" s="44" customFormat="1" ht="28" x14ac:dyDescent="0.3">
      <c r="A5" s="61" t="s">
        <v>87</v>
      </c>
      <c r="B5" s="43"/>
    </row>
    <row r="6" spans="1:6" s="46" customFormat="1" ht="13" x14ac:dyDescent="0.2">
      <c r="A6" s="45"/>
      <c r="B6" s="45"/>
    </row>
    <row r="7" spans="1:6" s="4" customFormat="1" ht="44" x14ac:dyDescent="0.2">
      <c r="A7" s="16">
        <v>4</v>
      </c>
      <c r="B7" s="38" t="s">
        <v>33</v>
      </c>
      <c r="C7" s="21"/>
      <c r="D7" s="29"/>
      <c r="E7" s="21"/>
      <c r="F7" s="21"/>
    </row>
    <row r="8" spans="1:6" s="4" customFormat="1" ht="21" x14ac:dyDescent="0.2">
      <c r="A8" s="16"/>
      <c r="B8" s="3"/>
      <c r="C8" s="10"/>
      <c r="D8" s="30"/>
      <c r="E8" s="10"/>
      <c r="F8" s="10"/>
    </row>
    <row r="9" spans="1:6" s="4" customFormat="1" ht="21" x14ac:dyDescent="0.2">
      <c r="A9" s="17" t="s">
        <v>35</v>
      </c>
      <c r="B9" s="34" t="s">
        <v>23</v>
      </c>
      <c r="C9" s="10"/>
      <c r="D9" s="30"/>
      <c r="E9" s="10"/>
      <c r="F9" s="10"/>
    </row>
    <row r="11" spans="1:6" s="13" customFormat="1" ht="14" x14ac:dyDescent="0.2">
      <c r="A11" s="19" t="s">
        <v>36</v>
      </c>
      <c r="B11" s="14" t="s">
        <v>24</v>
      </c>
      <c r="C11" s="22"/>
      <c r="D11" s="31"/>
      <c r="E11" s="22"/>
      <c r="F11" s="22"/>
    </row>
    <row r="12" spans="1:6" x14ac:dyDescent="0.2">
      <c r="A12" s="25"/>
      <c r="C12" s="26"/>
      <c r="D12" s="37"/>
      <c r="E12" s="26"/>
      <c r="F12" s="26"/>
    </row>
    <row r="13" spans="1:6" s="36" customFormat="1" ht="14" x14ac:dyDescent="0.2">
      <c r="A13" s="19" t="s">
        <v>37</v>
      </c>
      <c r="B13" s="14" t="s">
        <v>25</v>
      </c>
      <c r="C13" s="22"/>
      <c r="D13" s="31"/>
      <c r="E13" s="22"/>
      <c r="F13" s="22"/>
    </row>
    <row r="14" spans="1:6" x14ac:dyDescent="0.2">
      <c r="A14" s="25"/>
      <c r="C14" s="26"/>
      <c r="D14" s="37"/>
      <c r="E14" s="26"/>
      <c r="F14" s="26"/>
    </row>
    <row r="15" spans="1:6" s="36" customFormat="1" ht="14" x14ac:dyDescent="0.2">
      <c r="A15" s="19" t="s">
        <v>38</v>
      </c>
      <c r="B15" s="14" t="s">
        <v>26</v>
      </c>
      <c r="C15" s="22"/>
      <c r="D15" s="31"/>
      <c r="E15" s="22"/>
      <c r="F15" s="22"/>
    </row>
    <row r="16" spans="1:6" x14ac:dyDescent="0.2">
      <c r="A16" s="25"/>
      <c r="C16" s="26"/>
      <c r="D16" s="37"/>
      <c r="E16" s="26"/>
      <c r="F16" s="26"/>
    </row>
    <row r="17" spans="1:6" s="36" customFormat="1" ht="14" x14ac:dyDescent="0.2">
      <c r="A17" s="19" t="s">
        <v>39</v>
      </c>
      <c r="B17" s="14" t="s">
        <v>27</v>
      </c>
      <c r="C17" s="22"/>
      <c r="D17" s="31"/>
      <c r="E17" s="22"/>
      <c r="F17" s="22"/>
    </row>
    <row r="18" spans="1:6" x14ac:dyDescent="0.2">
      <c r="A18" s="25"/>
      <c r="C18" s="26"/>
      <c r="D18" s="37"/>
      <c r="E18" s="26"/>
      <c r="F18" s="26"/>
    </row>
    <row r="19" spans="1:6" s="36" customFormat="1" ht="14" x14ac:dyDescent="0.2">
      <c r="A19" s="19" t="s">
        <v>40</v>
      </c>
      <c r="B19" s="14" t="s">
        <v>28</v>
      </c>
      <c r="C19" s="22"/>
      <c r="D19" s="31"/>
      <c r="E19" s="22"/>
      <c r="F19" s="22"/>
    </row>
    <row r="20" spans="1:6" x14ac:dyDescent="0.2">
      <c r="A20" s="25"/>
      <c r="C20" s="26"/>
      <c r="D20" s="37"/>
      <c r="E20" s="26"/>
      <c r="F20" s="26"/>
    </row>
    <row r="21" spans="1:6" s="36" customFormat="1" ht="14" x14ac:dyDescent="0.2">
      <c r="A21" s="19" t="s">
        <v>41</v>
      </c>
      <c r="B21" s="14" t="s">
        <v>29</v>
      </c>
      <c r="C21" s="22"/>
      <c r="D21" s="31"/>
      <c r="E21" s="22"/>
      <c r="F21" s="22"/>
    </row>
    <row r="22" spans="1:6" x14ac:dyDescent="0.2">
      <c r="A22" s="25"/>
      <c r="C22" s="26"/>
      <c r="D22" s="37"/>
      <c r="E22" s="26"/>
      <c r="F22" s="26"/>
    </row>
    <row r="23" spans="1:6" s="5" customFormat="1" ht="19" x14ac:dyDescent="0.2">
      <c r="A23" s="17" t="s">
        <v>42</v>
      </c>
      <c r="B23" s="35" t="s">
        <v>0</v>
      </c>
      <c r="C23" s="23"/>
      <c r="D23" s="29"/>
      <c r="E23" s="23"/>
      <c r="F23" s="23"/>
    </row>
    <row r="24" spans="1:6" x14ac:dyDescent="0.2">
      <c r="B24" s="6"/>
    </row>
    <row r="25" spans="1:6" s="13" customFormat="1" ht="14" x14ac:dyDescent="0.2">
      <c r="A25" s="19" t="s">
        <v>43</v>
      </c>
      <c r="B25" s="14" t="s">
        <v>7</v>
      </c>
      <c r="C25" s="22"/>
      <c r="D25" s="31"/>
      <c r="E25" s="22"/>
      <c r="F25" s="22"/>
    </row>
    <row r="27" spans="1:6" s="13" customFormat="1" ht="14" x14ac:dyDescent="0.2">
      <c r="A27" s="19" t="s">
        <v>44</v>
      </c>
      <c r="B27" s="14" t="s">
        <v>6</v>
      </c>
      <c r="C27" s="22"/>
      <c r="D27" s="31"/>
      <c r="E27" s="22"/>
      <c r="F27" s="22"/>
    </row>
    <row r="29" spans="1:6" s="13" customFormat="1" ht="14" x14ac:dyDescent="0.2">
      <c r="A29" s="19" t="s">
        <v>51</v>
      </c>
      <c r="B29" s="14" t="s">
        <v>5</v>
      </c>
      <c r="C29" s="22"/>
      <c r="D29" s="31"/>
      <c r="E29" s="22"/>
      <c r="F29" s="22"/>
    </row>
    <row r="31" spans="1:6" s="13" customFormat="1" ht="14" x14ac:dyDescent="0.2">
      <c r="A31" s="19" t="s">
        <v>52</v>
      </c>
      <c r="B31" s="14" t="s">
        <v>4</v>
      </c>
      <c r="C31" s="22"/>
      <c r="D31" s="31"/>
      <c r="E31" s="22"/>
      <c r="F31" s="22"/>
    </row>
    <row r="32" spans="1:6" s="7" customFormat="1" ht="12" x14ac:dyDescent="0.2">
      <c r="A32" s="27"/>
      <c r="B32" s="52" t="s">
        <v>75</v>
      </c>
      <c r="C32" s="53" t="s">
        <v>10</v>
      </c>
      <c r="D32" s="54" t="s">
        <v>11</v>
      </c>
      <c r="E32" s="53" t="s">
        <v>12</v>
      </c>
      <c r="F32" s="53" t="s">
        <v>13</v>
      </c>
    </row>
    <row r="33" spans="1:6" ht="12" x14ac:dyDescent="0.2">
      <c r="C33" s="26">
        <v>1</v>
      </c>
      <c r="D33" s="28" t="s">
        <v>74</v>
      </c>
      <c r="E33" s="26"/>
      <c r="F33" s="26">
        <f t="shared" ref="F33" si="0">C33*E33</f>
        <v>0</v>
      </c>
    </row>
    <row r="34" spans="1:6" s="13" customFormat="1" ht="14" x14ac:dyDescent="0.2">
      <c r="A34" s="19" t="s">
        <v>53</v>
      </c>
      <c r="B34" s="14" t="s">
        <v>3</v>
      </c>
      <c r="C34" s="22"/>
      <c r="D34" s="31"/>
      <c r="E34" s="22"/>
      <c r="F34" s="22"/>
    </row>
    <row r="36" spans="1:6" s="13" customFormat="1" ht="14" x14ac:dyDescent="0.2">
      <c r="A36" s="19" t="s">
        <v>54</v>
      </c>
      <c r="B36" s="14" t="s">
        <v>2</v>
      </c>
      <c r="C36" s="22"/>
      <c r="D36" s="31"/>
      <c r="E36" s="22"/>
      <c r="F36" s="22"/>
    </row>
    <row r="37" spans="1:6" ht="12" x14ac:dyDescent="0.2">
      <c r="B37" s="52" t="s">
        <v>76</v>
      </c>
      <c r="C37" s="53" t="s">
        <v>10</v>
      </c>
      <c r="D37" s="54" t="s">
        <v>11</v>
      </c>
      <c r="E37" s="53" t="s">
        <v>12</v>
      </c>
      <c r="F37" s="53" t="s">
        <v>13</v>
      </c>
    </row>
    <row r="38" spans="1:6" ht="12" x14ac:dyDescent="0.2">
      <c r="B38" s="60"/>
      <c r="C38" s="26">
        <v>5</v>
      </c>
      <c r="D38" s="28" t="s">
        <v>11</v>
      </c>
      <c r="E38" s="26"/>
      <c r="F38" s="26">
        <f t="shared" ref="F38" si="1">C38*E38</f>
        <v>0</v>
      </c>
    </row>
    <row r="39" spans="1:6" s="13" customFormat="1" ht="14" x14ac:dyDescent="0.2">
      <c r="A39" s="19" t="s">
        <v>55</v>
      </c>
      <c r="B39" s="14" t="s">
        <v>21</v>
      </c>
    </row>
    <row r="40" spans="1:6" s="7" customFormat="1" ht="12" x14ac:dyDescent="0.2">
      <c r="A40" s="27"/>
      <c r="B40" s="52" t="s">
        <v>77</v>
      </c>
      <c r="C40" s="53" t="s">
        <v>10</v>
      </c>
      <c r="D40" s="54" t="s">
        <v>11</v>
      </c>
      <c r="E40" s="53" t="s">
        <v>12</v>
      </c>
      <c r="F40" s="53" t="s">
        <v>13</v>
      </c>
    </row>
    <row r="41" spans="1:6" ht="12" x14ac:dyDescent="0.2">
      <c r="C41" s="26">
        <v>7</v>
      </c>
      <c r="D41" s="28" t="s">
        <v>11</v>
      </c>
      <c r="E41" s="26"/>
      <c r="F41" s="26">
        <f t="shared" ref="F41" si="2">C41*E41</f>
        <v>0</v>
      </c>
    </row>
    <row r="42" spans="1:6" s="5" customFormat="1" ht="19" x14ac:dyDescent="0.2">
      <c r="A42" s="17" t="s">
        <v>56</v>
      </c>
      <c r="B42" s="34" t="s">
        <v>1</v>
      </c>
      <c r="C42" s="10"/>
      <c r="D42" s="30"/>
      <c r="E42" s="10"/>
      <c r="F42" s="10"/>
    </row>
    <row r="43" spans="1:6" x14ac:dyDescent="0.2">
      <c r="B43" s="6"/>
    </row>
    <row r="44" spans="1:6" s="13" customFormat="1" ht="14" x14ac:dyDescent="0.2">
      <c r="A44" s="19" t="s">
        <v>57</v>
      </c>
      <c r="B44" s="14" t="s">
        <v>8</v>
      </c>
      <c r="C44" s="22"/>
      <c r="D44" s="31"/>
      <c r="E44" s="22"/>
      <c r="F44" s="22"/>
    </row>
    <row r="45" spans="1:6" s="6" customFormat="1" x14ac:dyDescent="0.2">
      <c r="A45" s="18"/>
      <c r="B45" s="9"/>
      <c r="C45" s="10"/>
      <c r="D45" s="30"/>
      <c r="E45" s="10"/>
      <c r="F45" s="10"/>
    </row>
    <row r="46" spans="1:6" s="13" customFormat="1" ht="14" x14ac:dyDescent="0.2">
      <c r="A46" s="19" t="s">
        <v>58</v>
      </c>
      <c r="B46" s="14" t="s">
        <v>20</v>
      </c>
      <c r="C46" s="22"/>
      <c r="D46" s="31"/>
      <c r="E46" s="22"/>
      <c r="F46" s="22"/>
    </row>
    <row r="47" spans="1:6" s="7" customFormat="1" ht="12" x14ac:dyDescent="0.2">
      <c r="A47" s="27"/>
      <c r="B47" s="52" t="s">
        <v>19</v>
      </c>
      <c r="C47" s="53" t="s">
        <v>10</v>
      </c>
      <c r="D47" s="54" t="s">
        <v>11</v>
      </c>
      <c r="E47" s="53" t="s">
        <v>12</v>
      </c>
      <c r="F47" s="53" t="s">
        <v>13</v>
      </c>
    </row>
    <row r="48" spans="1:6" s="6" customFormat="1" ht="12" x14ac:dyDescent="0.2">
      <c r="A48" s="18"/>
      <c r="B48" s="9"/>
      <c r="C48" s="26">
        <v>4</v>
      </c>
      <c r="D48" s="28" t="s">
        <v>11</v>
      </c>
      <c r="E48" s="26"/>
      <c r="F48" s="26">
        <f t="shared" ref="F48" si="3">C48*E48</f>
        <v>0</v>
      </c>
    </row>
    <row r="49" spans="1:6" s="13" customFormat="1" ht="14" x14ac:dyDescent="0.2">
      <c r="A49" s="19" t="s">
        <v>59</v>
      </c>
      <c r="B49" s="14" t="s">
        <v>45</v>
      </c>
      <c r="C49" s="22"/>
      <c r="D49" s="31"/>
      <c r="E49" s="22"/>
      <c r="F49" s="22"/>
    </row>
    <row r="50" spans="1:6" s="7" customFormat="1" ht="12" x14ac:dyDescent="0.2">
      <c r="A50" s="27"/>
      <c r="B50" s="52" t="s">
        <v>88</v>
      </c>
      <c r="C50" s="53" t="s">
        <v>10</v>
      </c>
      <c r="D50" s="54" t="s">
        <v>11</v>
      </c>
      <c r="E50" s="53" t="s">
        <v>12</v>
      </c>
      <c r="F50" s="53" t="s">
        <v>13</v>
      </c>
    </row>
    <row r="51" spans="1:6" ht="12" x14ac:dyDescent="0.2">
      <c r="C51" s="26">
        <v>1</v>
      </c>
      <c r="D51" s="28" t="s">
        <v>74</v>
      </c>
      <c r="E51" s="26"/>
      <c r="F51" s="26">
        <f t="shared" ref="F51" si="4">C51*E51</f>
        <v>0</v>
      </c>
    </row>
    <row r="52" spans="1:6" s="13" customFormat="1" ht="14" x14ac:dyDescent="0.2">
      <c r="A52" s="19" t="s">
        <v>60</v>
      </c>
      <c r="B52" s="14" t="s">
        <v>46</v>
      </c>
      <c r="C52" s="22"/>
      <c r="D52" s="31"/>
      <c r="E52" s="22"/>
      <c r="F52" s="22"/>
    </row>
    <row r="53" spans="1:6" s="7" customFormat="1" ht="12" x14ac:dyDescent="0.2">
      <c r="A53" s="27"/>
      <c r="B53" s="52" t="s">
        <v>78</v>
      </c>
      <c r="C53" s="53" t="s">
        <v>10</v>
      </c>
      <c r="D53" s="54" t="s">
        <v>11</v>
      </c>
      <c r="E53" s="53" t="s">
        <v>12</v>
      </c>
      <c r="F53" s="53" t="s">
        <v>13</v>
      </c>
    </row>
    <row r="54" spans="1:6" ht="12" x14ac:dyDescent="0.2">
      <c r="C54" s="26">
        <v>1</v>
      </c>
      <c r="D54" s="28" t="s">
        <v>74</v>
      </c>
      <c r="E54" s="26"/>
      <c r="F54" s="26">
        <f t="shared" ref="F54" si="5">C54*E54</f>
        <v>0</v>
      </c>
    </row>
    <row r="55" spans="1:6" s="13" customFormat="1" ht="14" x14ac:dyDescent="0.2">
      <c r="A55" s="19" t="s">
        <v>61</v>
      </c>
      <c r="B55" s="14" t="s">
        <v>71</v>
      </c>
      <c r="C55" s="22"/>
      <c r="D55" s="31"/>
      <c r="E55" s="22"/>
      <c r="F55" s="22"/>
    </row>
    <row r="56" spans="1:6" s="7" customFormat="1" ht="12" x14ac:dyDescent="0.2">
      <c r="A56" s="27"/>
      <c r="B56" s="52" t="s">
        <v>79</v>
      </c>
      <c r="C56" s="53" t="s">
        <v>10</v>
      </c>
      <c r="D56" s="54" t="s">
        <v>11</v>
      </c>
      <c r="E56" s="53" t="s">
        <v>12</v>
      </c>
      <c r="F56" s="53" t="s">
        <v>13</v>
      </c>
    </row>
    <row r="57" spans="1:6" s="6" customFormat="1" ht="12" x14ac:dyDescent="0.2">
      <c r="A57" s="18"/>
      <c r="B57" s="9"/>
      <c r="C57" s="26">
        <v>1</v>
      </c>
      <c r="D57" s="37" t="s">
        <v>11</v>
      </c>
      <c r="E57" s="26"/>
      <c r="F57" s="26"/>
    </row>
    <row r="58" spans="1:6" s="13" customFormat="1" ht="14" x14ac:dyDescent="0.2">
      <c r="A58" s="19" t="s">
        <v>63</v>
      </c>
      <c r="B58" s="14" t="s">
        <v>9</v>
      </c>
      <c r="C58" s="22"/>
      <c r="D58" s="31"/>
      <c r="E58" s="22"/>
      <c r="F58" s="22"/>
    </row>
    <row r="59" spans="1:6" s="7" customFormat="1" ht="12" x14ac:dyDescent="0.2">
      <c r="A59" s="27"/>
      <c r="B59" s="52"/>
      <c r="C59" s="53" t="s">
        <v>10</v>
      </c>
      <c r="D59" s="54" t="s">
        <v>11</v>
      </c>
      <c r="E59" s="53" t="s">
        <v>12</v>
      </c>
      <c r="F59" s="53" t="s">
        <v>13</v>
      </c>
    </row>
    <row r="60" spans="1:6" ht="12" x14ac:dyDescent="0.2">
      <c r="C60" s="26"/>
      <c r="D60" s="28" t="s">
        <v>91</v>
      </c>
      <c r="E60" s="26"/>
      <c r="F60" s="26"/>
    </row>
    <row r="61" spans="1:6" s="13" customFormat="1" ht="14" x14ac:dyDescent="0.2">
      <c r="A61" s="19" t="s">
        <v>63</v>
      </c>
      <c r="B61" s="14" t="s">
        <v>16</v>
      </c>
      <c r="C61" s="22"/>
      <c r="D61" s="31"/>
      <c r="E61" s="22"/>
      <c r="F61" s="22"/>
    </row>
    <row r="62" spans="1:6" s="1" customFormat="1" ht="16" x14ac:dyDescent="0.2">
      <c r="A62" s="15"/>
      <c r="B62" s="11"/>
      <c r="C62" s="10"/>
      <c r="D62" s="30"/>
      <c r="E62" s="10"/>
      <c r="F62" s="10"/>
    </row>
    <row r="63" spans="1:6" s="6" customFormat="1" ht="12" x14ac:dyDescent="0.2">
      <c r="A63" s="18" t="s">
        <v>64</v>
      </c>
      <c r="B63" s="48" t="s">
        <v>17</v>
      </c>
      <c r="C63" s="10"/>
      <c r="D63" s="30"/>
      <c r="E63" s="10"/>
      <c r="F63" s="10"/>
    </row>
    <row r="64" spans="1:6" s="7" customFormat="1" ht="12" x14ac:dyDescent="0.2">
      <c r="A64" s="27"/>
      <c r="B64" s="52" t="s">
        <v>19</v>
      </c>
      <c r="C64" s="53" t="s">
        <v>10</v>
      </c>
      <c r="D64" s="54" t="s">
        <v>11</v>
      </c>
      <c r="E64" s="53" t="s">
        <v>12</v>
      </c>
      <c r="F64" s="53" t="s">
        <v>13</v>
      </c>
    </row>
    <row r="65" spans="1:6" s="12" customFormat="1" ht="16" x14ac:dyDescent="0.2">
      <c r="A65" s="15"/>
      <c r="B65" s="49"/>
      <c r="C65" s="26">
        <v>5</v>
      </c>
      <c r="D65" s="28" t="s">
        <v>11</v>
      </c>
      <c r="E65" s="26"/>
      <c r="F65" s="26">
        <f t="shared" ref="F65" si="6">C65*E65</f>
        <v>0</v>
      </c>
    </row>
    <row r="66" spans="1:6" s="12" customFormat="1" ht="16" x14ac:dyDescent="0.2">
      <c r="A66" s="18" t="s">
        <v>65</v>
      </c>
      <c r="B66" s="48" t="s">
        <v>18</v>
      </c>
      <c r="C66" s="10"/>
      <c r="D66" s="30"/>
      <c r="E66" s="10"/>
      <c r="F66" s="10"/>
    </row>
    <row r="67" spans="1:6" s="7" customFormat="1" ht="12" x14ac:dyDescent="0.2">
      <c r="A67" s="27"/>
      <c r="B67" s="52" t="s">
        <v>19</v>
      </c>
      <c r="C67" s="53" t="s">
        <v>10</v>
      </c>
      <c r="D67" s="54" t="s">
        <v>11</v>
      </c>
      <c r="E67" s="53" t="s">
        <v>12</v>
      </c>
      <c r="F67" s="53" t="s">
        <v>13</v>
      </c>
    </row>
    <row r="68" spans="1:6" ht="12" x14ac:dyDescent="0.2">
      <c r="B68" s="9"/>
      <c r="C68" s="26">
        <v>10</v>
      </c>
      <c r="D68" s="28" t="s">
        <v>22</v>
      </c>
      <c r="E68" s="26"/>
      <c r="F68" s="26">
        <f t="shared" ref="F68" si="7">C68*E68</f>
        <v>0</v>
      </c>
    </row>
    <row r="69" spans="1:6" s="6" customFormat="1" ht="12" x14ac:dyDescent="0.2">
      <c r="A69" s="18" t="s">
        <v>66</v>
      </c>
      <c r="B69" s="50" t="s">
        <v>30</v>
      </c>
      <c r="C69" s="10"/>
      <c r="D69" s="30"/>
      <c r="E69" s="10"/>
      <c r="F69" s="10"/>
    </row>
    <row r="70" spans="1:6" s="7" customFormat="1" ht="12" x14ac:dyDescent="0.2">
      <c r="A70" s="27"/>
      <c r="B70" s="52" t="s">
        <v>19</v>
      </c>
      <c r="C70" s="53" t="s">
        <v>10</v>
      </c>
      <c r="D70" s="54" t="s">
        <v>11</v>
      </c>
      <c r="E70" s="53" t="s">
        <v>12</v>
      </c>
      <c r="F70" s="53" t="s">
        <v>13</v>
      </c>
    </row>
    <row r="71" spans="1:6" ht="12" x14ac:dyDescent="0.2">
      <c r="B71" s="25"/>
      <c r="C71" s="26">
        <v>80</v>
      </c>
      <c r="D71" s="28" t="s">
        <v>22</v>
      </c>
      <c r="E71" s="26"/>
      <c r="F71" s="26">
        <f t="shared" ref="F71" si="8">C71*E71</f>
        <v>0</v>
      </c>
    </row>
    <row r="73" spans="1:6" s="8" customFormat="1" ht="19" x14ac:dyDescent="0.2">
      <c r="A73" s="20" t="s">
        <v>62</v>
      </c>
      <c r="B73" s="33" t="s">
        <v>34</v>
      </c>
      <c r="C73" s="24"/>
      <c r="D73" s="32"/>
      <c r="E73" s="24"/>
      <c r="F73" s="24"/>
    </row>
    <row r="75" spans="1:6" s="6" customFormat="1" ht="24" x14ac:dyDescent="0.2">
      <c r="A75" s="18" t="s">
        <v>67</v>
      </c>
      <c r="B75" s="48" t="s">
        <v>47</v>
      </c>
      <c r="C75" s="10"/>
      <c r="D75" s="30"/>
      <c r="E75" s="10"/>
      <c r="F75" s="10"/>
    </row>
    <row r="76" spans="1:6" s="6" customFormat="1" ht="12" x14ac:dyDescent="0.2">
      <c r="A76" s="18"/>
      <c r="B76" s="52" t="s">
        <v>84</v>
      </c>
      <c r="C76" s="53" t="s">
        <v>10</v>
      </c>
      <c r="D76" s="54" t="s">
        <v>11</v>
      </c>
      <c r="E76" s="53" t="s">
        <v>12</v>
      </c>
      <c r="F76" s="53" t="s">
        <v>13</v>
      </c>
    </row>
    <row r="77" spans="1:6" s="6" customFormat="1" ht="12" x14ac:dyDescent="0.2">
      <c r="A77" s="18"/>
      <c r="B77" s="18"/>
      <c r="C77" s="26">
        <v>1</v>
      </c>
      <c r="D77" s="37" t="s">
        <v>74</v>
      </c>
      <c r="E77" s="26"/>
      <c r="F77" s="26">
        <f>C77*E77</f>
        <v>0</v>
      </c>
    </row>
    <row r="78" spans="1:6" s="6" customFormat="1" x14ac:dyDescent="0.2">
      <c r="A78" s="18"/>
      <c r="B78" s="47"/>
      <c r="C78" s="10"/>
      <c r="D78" s="30"/>
      <c r="E78" s="10"/>
      <c r="F78" s="10"/>
    </row>
    <row r="79" spans="1:6" s="6" customFormat="1" ht="12" x14ac:dyDescent="0.2">
      <c r="A79" s="18" t="s">
        <v>68</v>
      </c>
      <c r="B79" s="51" t="s">
        <v>48</v>
      </c>
      <c r="C79" s="10"/>
      <c r="D79" s="30"/>
      <c r="E79" s="10"/>
      <c r="F79" s="10"/>
    </row>
    <row r="80" spans="1:6" s="6" customFormat="1" ht="12" x14ac:dyDescent="0.2">
      <c r="A80" s="18"/>
      <c r="B80" s="52" t="s">
        <v>19</v>
      </c>
      <c r="C80" s="53" t="s">
        <v>10</v>
      </c>
      <c r="D80" s="54" t="s">
        <v>11</v>
      </c>
      <c r="E80" s="53" t="s">
        <v>12</v>
      </c>
      <c r="F80" s="53" t="s">
        <v>13</v>
      </c>
    </row>
    <row r="81" spans="1:6" s="6" customFormat="1" ht="12" x14ac:dyDescent="0.2">
      <c r="A81" s="18"/>
      <c r="B81" s="18" t="s">
        <v>83</v>
      </c>
      <c r="C81" s="26">
        <v>1</v>
      </c>
      <c r="D81" s="37" t="s">
        <v>74</v>
      </c>
      <c r="E81" s="26"/>
      <c r="F81" s="26">
        <f>C81*E81</f>
        <v>0</v>
      </c>
    </row>
    <row r="82" spans="1:6" s="6" customFormat="1" ht="12" x14ac:dyDescent="0.2">
      <c r="A82" s="18"/>
      <c r="B82" s="18" t="s">
        <v>80</v>
      </c>
      <c r="C82" s="26">
        <v>1</v>
      </c>
      <c r="D82" s="37" t="s">
        <v>74</v>
      </c>
      <c r="E82" s="26"/>
      <c r="F82" s="26">
        <f>C82*E82</f>
        <v>0</v>
      </c>
    </row>
    <row r="83" spans="1:6" s="6" customFormat="1" ht="12" x14ac:dyDescent="0.2">
      <c r="A83" s="18"/>
      <c r="B83" s="18" t="s">
        <v>81</v>
      </c>
      <c r="C83" s="26">
        <v>1</v>
      </c>
      <c r="D83" s="37" t="s">
        <v>74</v>
      </c>
      <c r="E83" s="26"/>
      <c r="F83" s="26">
        <f t="shared" ref="F83:F84" si="9">C83*E83</f>
        <v>0</v>
      </c>
    </row>
    <row r="84" spans="1:6" s="6" customFormat="1" ht="12" x14ac:dyDescent="0.2">
      <c r="A84" s="18"/>
      <c r="B84" s="18" t="s">
        <v>82</v>
      </c>
      <c r="C84" s="26">
        <v>1</v>
      </c>
      <c r="D84" s="37" t="s">
        <v>74</v>
      </c>
      <c r="E84" s="26"/>
      <c r="F84" s="26">
        <f t="shared" si="9"/>
        <v>0</v>
      </c>
    </row>
    <row r="85" spans="1:6" s="6" customFormat="1" x14ac:dyDescent="0.2">
      <c r="A85" s="18"/>
      <c r="B85" s="47"/>
      <c r="C85" s="10"/>
      <c r="D85" s="30"/>
      <c r="E85" s="10"/>
      <c r="F85" s="10"/>
    </row>
    <row r="86" spans="1:6" s="6" customFormat="1" ht="12" x14ac:dyDescent="0.2">
      <c r="A86" s="18" t="s">
        <v>69</v>
      </c>
      <c r="B86" s="51" t="s">
        <v>49</v>
      </c>
      <c r="C86" s="10"/>
      <c r="D86" s="30"/>
      <c r="E86" s="10"/>
      <c r="F86" s="10"/>
    </row>
    <row r="87" spans="1:6" s="6" customFormat="1" ht="12" x14ac:dyDescent="0.2">
      <c r="A87" s="18"/>
      <c r="B87" s="52" t="s">
        <v>90</v>
      </c>
      <c r="C87" s="53" t="s">
        <v>10</v>
      </c>
      <c r="D87" s="54" t="s">
        <v>11</v>
      </c>
      <c r="E87" s="53" t="s">
        <v>12</v>
      </c>
      <c r="F87" s="53" t="s">
        <v>13</v>
      </c>
    </row>
    <row r="88" spans="1:6" s="6" customFormat="1" ht="12" x14ac:dyDescent="0.2">
      <c r="A88" s="18"/>
      <c r="B88" s="47"/>
      <c r="C88" s="26">
        <v>1</v>
      </c>
      <c r="D88" s="37" t="s">
        <v>74</v>
      </c>
      <c r="E88" s="26"/>
      <c r="F88" s="26">
        <f>C88*E88</f>
        <v>0</v>
      </c>
    </row>
    <row r="89" spans="1:6" s="6" customFormat="1" ht="12" x14ac:dyDescent="0.2">
      <c r="A89" s="18" t="s">
        <v>72</v>
      </c>
      <c r="B89" s="51" t="s">
        <v>73</v>
      </c>
      <c r="C89" s="10"/>
      <c r="D89" s="30"/>
      <c r="E89" s="10"/>
      <c r="F89" s="10"/>
    </row>
    <row r="90" spans="1:6" s="6" customFormat="1" ht="12" x14ac:dyDescent="0.2">
      <c r="A90" s="18"/>
      <c r="B90" s="52" t="s">
        <v>19</v>
      </c>
      <c r="C90" s="53" t="s">
        <v>10</v>
      </c>
      <c r="D90" s="54" t="s">
        <v>11</v>
      </c>
      <c r="E90" s="53" t="s">
        <v>12</v>
      </c>
      <c r="F90" s="53" t="s">
        <v>13</v>
      </c>
    </row>
    <row r="91" spans="1:6" s="6" customFormat="1" ht="12" x14ac:dyDescent="0.2">
      <c r="A91" s="18"/>
      <c r="B91" s="18" t="s">
        <v>83</v>
      </c>
      <c r="C91" s="26">
        <v>1</v>
      </c>
      <c r="D91" s="37" t="s">
        <v>74</v>
      </c>
      <c r="E91" s="26"/>
      <c r="F91" s="26">
        <f>C91*E91</f>
        <v>0</v>
      </c>
    </row>
    <row r="92" spans="1:6" s="6" customFormat="1" ht="12" x14ac:dyDescent="0.2">
      <c r="A92" s="18"/>
      <c r="B92" s="18" t="s">
        <v>80</v>
      </c>
      <c r="C92" s="26">
        <v>1</v>
      </c>
      <c r="D92" s="37" t="s">
        <v>74</v>
      </c>
      <c r="E92" s="26"/>
      <c r="F92" s="26">
        <f>C92*E92</f>
        <v>0</v>
      </c>
    </row>
    <row r="93" spans="1:6" s="6" customFormat="1" ht="12" x14ac:dyDescent="0.2">
      <c r="A93" s="18"/>
      <c r="B93" s="18" t="s">
        <v>82</v>
      </c>
      <c r="C93" s="26">
        <v>1</v>
      </c>
      <c r="D93" s="37" t="s">
        <v>74</v>
      </c>
      <c r="E93" s="26"/>
      <c r="F93" s="26">
        <f t="shared" ref="F93" si="10">C93*E93</f>
        <v>0</v>
      </c>
    </row>
    <row r="94" spans="1:6" x14ac:dyDescent="0.2">
      <c r="C94" s="26"/>
      <c r="D94" s="28"/>
      <c r="E94" s="26"/>
      <c r="F94" s="26"/>
    </row>
    <row r="95" spans="1:6" s="8" customFormat="1" ht="19" x14ac:dyDescent="0.2">
      <c r="A95" s="20" t="s">
        <v>70</v>
      </c>
      <c r="B95" s="33" t="s">
        <v>50</v>
      </c>
      <c r="C95" s="24"/>
      <c r="D95" s="32"/>
      <c r="E95" s="24"/>
      <c r="F95" s="24"/>
    </row>
    <row r="96" spans="1:6" ht="12" x14ac:dyDescent="0.2">
      <c r="B96" s="52" t="s">
        <v>85</v>
      </c>
      <c r="C96" s="53" t="s">
        <v>10</v>
      </c>
      <c r="D96" s="54" t="s">
        <v>11</v>
      </c>
      <c r="E96" s="53" t="s">
        <v>12</v>
      </c>
      <c r="F96" s="53" t="s">
        <v>13</v>
      </c>
    </row>
    <row r="97" spans="1:6" ht="12" x14ac:dyDescent="0.2">
      <c r="C97" s="26">
        <v>20</v>
      </c>
      <c r="D97" s="28" t="s">
        <v>86</v>
      </c>
      <c r="E97" s="26"/>
      <c r="F97" s="26">
        <f t="shared" ref="F97" si="11">C97*E97</f>
        <v>0</v>
      </c>
    </row>
    <row r="98" spans="1:6" x14ac:dyDescent="0.2">
      <c r="C98" s="26"/>
      <c r="D98" s="28"/>
      <c r="E98" s="26"/>
      <c r="F98" s="26"/>
    </row>
    <row r="99" spans="1:6" s="7" customFormat="1" ht="17" x14ac:dyDescent="0.2">
      <c r="A99" s="55">
        <f>A7</f>
        <v>4</v>
      </c>
      <c r="B99" s="56" t="str">
        <f>B7</f>
        <v>MENUISERIES INTERIEURES, AGENCEMENT, SIGNALETIQUE</v>
      </c>
      <c r="C99" s="57" t="s">
        <v>14</v>
      </c>
      <c r="D99" s="58" t="s">
        <v>15</v>
      </c>
      <c r="E99" s="53"/>
      <c r="F99" s="59">
        <f>SUM(F7:F97)</f>
        <v>0</v>
      </c>
    </row>
    <row r="101" spans="1:6" x14ac:dyDescent="0.2">
      <c r="B101" s="6"/>
    </row>
    <row r="104" spans="1:6" s="6" customFormat="1" x14ac:dyDescent="0.2">
      <c r="A104" s="18"/>
      <c r="C104" s="10"/>
      <c r="D104" s="30"/>
      <c r="E104" s="10"/>
      <c r="F104" s="10"/>
    </row>
  </sheetData>
  <printOptions horizontalCentered="1"/>
  <pageMargins left="0.59055118110236227" right="0.59055118110236227" top="0.74803149606299213" bottom="0.74803149606299213" header="0.31496062992125984" footer="0.31496062992125984"/>
  <pageSetup paperSize="9" scale="85" fitToHeight="2" orientation="portrait" horizontalDpi="0" verticalDpi="0"/>
  <headerFooter>
    <oddHeader>&amp;L&amp;"Century Gothic,Normal"&amp;6DPGF&amp;C&amp;"Century Gothic,Normal"&amp;6Ensa Centre de Santé Etudiants&amp;R&amp;"Century Gothic,Normal"&amp;6&amp;F</oddHeader>
    <oddFooter xml:space="preserve">&amp;L&amp;"Century Gothic,Normal"&amp;6&amp;D&amp;C&amp;"Century Gothic,Gras"&amp;6&amp;KFF0000vxf&amp;R&amp;"Century Gothic,Normal"&amp;6&amp;P/&amp;N&amp;"-,Normal"&amp;12
</oddFooter>
  </headerFooter>
  <rowBreaks count="1" manualBreakCount="1">
    <brk id="6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12</vt:i4>
      </vt:variant>
    </vt:vector>
  </HeadingPairs>
  <TitlesOfParts>
    <vt:vector size="13" baseType="lpstr">
      <vt:lpstr>Feuil1</vt:lpstr>
      <vt:lpstr>Feuil1!_TOC_250009</vt:lpstr>
      <vt:lpstr>Feuil1!_TOC_250011</vt:lpstr>
      <vt:lpstr>Feuil1!_TOC_250012</vt:lpstr>
      <vt:lpstr>Feuil1!_TOC_250014</vt:lpstr>
      <vt:lpstr>Feuil1!_TOC_250018</vt:lpstr>
      <vt:lpstr>Feuil1!_TOC_250019</vt:lpstr>
      <vt:lpstr>Feuil1!_TOC_250020</vt:lpstr>
      <vt:lpstr>Feuil1!_TOC_250022</vt:lpstr>
      <vt:lpstr>Feuil1!_TOC_250023</vt:lpstr>
      <vt:lpstr>Feuil1!_TOC_250029</vt:lpstr>
      <vt:lpstr>Feuil1!_TOC_250031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Dominique-Isabelle Vignault-Faure</dc:creator>
  <cp:lastModifiedBy>Dominique-Isabelle Vignault-Faure</cp:lastModifiedBy>
  <cp:lastPrinted>2024-11-29T14:41:08Z</cp:lastPrinted>
  <dcterms:created xsi:type="dcterms:W3CDTF">2021-11-16T14:14:59Z</dcterms:created>
  <dcterms:modified xsi:type="dcterms:W3CDTF">2024-12-18T13:59:05Z</dcterms:modified>
</cp:coreProperties>
</file>