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Etudes\DGFIP\Villeneuve sur lot - PAC et GTB\8 - Dce\4 - CVC\"/>
    </mc:Choice>
  </mc:AlternateContent>
  <xr:revisionPtr revIDLastSave="0" documentId="13_ncr:1_{EB80B330-46C0-4207-8FEF-0EA4CA48C1A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PGF - DGFIP - Villeneuve-sur-L" sheetId="2" r:id="rId1"/>
  </sheets>
  <definedNames>
    <definedName name="_Toc179473434" localSheetId="0">'DPGF - DGFIP - Villeneuve-sur-L'!$B$31</definedName>
    <definedName name="_xlnm.Print_Titles" localSheetId="0">'DPGF - DGFIP - Villeneuve-sur-L'!$1:$2</definedName>
    <definedName name="_xlnm.Print_Area" localSheetId="0">'DPGF - DGFIP - Villeneuve-sur-L'!$A$1:$G$159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0" i="2" l="1"/>
  <c r="F128" i="2"/>
  <c r="F176" i="2"/>
  <c r="F172" i="2"/>
  <c r="G178" i="2" s="1"/>
  <c r="G163" i="2"/>
  <c r="F113" i="2"/>
  <c r="F110" i="2"/>
  <c r="F109" i="2"/>
  <c r="G173" i="2" l="1"/>
  <c r="F135" i="2" l="1"/>
  <c r="F60" i="2"/>
  <c r="F57" i="2"/>
  <c r="F54" i="2"/>
  <c r="F53" i="2"/>
  <c r="F52" i="2"/>
  <c r="F51" i="2"/>
  <c r="F50" i="2"/>
  <c r="F49" i="2"/>
  <c r="F48" i="2"/>
  <c r="F47" i="2"/>
  <c r="F46" i="2"/>
  <c r="F29" i="2"/>
  <c r="F28" i="2"/>
  <c r="F10" i="2"/>
  <c r="F17" i="2"/>
  <c r="F90" i="2" l="1"/>
  <c r="F127" i="2" l="1"/>
  <c r="G151" i="2" s="1"/>
  <c r="F120" i="2" l="1"/>
  <c r="F117" i="2"/>
  <c r="F32" i="2" l="1"/>
  <c r="F105" i="2"/>
  <c r="F106" i="2"/>
  <c r="F89" i="2"/>
  <c r="F76" i="2"/>
  <c r="F63" i="2"/>
  <c r="F64" i="2"/>
  <c r="F65" i="2"/>
  <c r="F66" i="2"/>
  <c r="F67" i="2"/>
  <c r="F68" i="2"/>
  <c r="F102" i="2"/>
  <c r="F77" i="2"/>
  <c r="F78" i="2"/>
  <c r="F79" i="2"/>
  <c r="F80" i="2"/>
  <c r="F81" i="2"/>
  <c r="F82" i="2"/>
  <c r="F83" i="2"/>
  <c r="F84" i="2"/>
  <c r="F85" i="2"/>
  <c r="F86" i="2"/>
  <c r="F141" i="2"/>
  <c r="F142" i="2"/>
  <c r="F143" i="2"/>
  <c r="F36" i="2"/>
  <c r="F37" i="2"/>
  <c r="F38" i="2"/>
  <c r="F39" i="2"/>
  <c r="F40" i="2"/>
  <c r="F41" i="2"/>
  <c r="F42" i="2"/>
  <c r="F43" i="2"/>
  <c r="F93" i="2"/>
  <c r="F44" i="2"/>
  <c r="F99" i="2"/>
  <c r="F96" i="2"/>
  <c r="G145" i="2" l="1"/>
  <c r="G155" i="2" s="1"/>
  <c r="F11" i="2"/>
  <c r="F116" i="2"/>
  <c r="F134" i="2"/>
  <c r="F133" i="2"/>
  <c r="F75" i="2"/>
  <c r="F71" i="2"/>
  <c r="B149" i="2"/>
  <c r="B147" i="2"/>
  <c r="F27" i="2"/>
  <c r="F26" i="2"/>
  <c r="F12" i="2"/>
  <c r="G123" i="2" l="1"/>
  <c r="G149" i="2" s="1"/>
  <c r="G136" i="2"/>
  <c r="G153" i="2" s="1"/>
  <c r="G14" i="2" l="1"/>
  <c r="G147" i="2" s="1"/>
  <c r="G157" i="2" s="1"/>
  <c r="G165" i="2" s="1"/>
  <c r="G166" i="2" s="1"/>
  <c r="G167" i="2" s="1"/>
  <c r="G158" i="2" l="1"/>
  <c r="G159" i="2" s="1"/>
</calcChain>
</file>

<file path=xl/sharedStrings.xml><?xml version="1.0" encoding="utf-8"?>
<sst xmlns="http://schemas.openxmlformats.org/spreadsheetml/2006/main" count="210" uniqueCount="121">
  <si>
    <t>Désignation</t>
  </si>
  <si>
    <t>U</t>
  </si>
  <si>
    <t>Qté</t>
  </si>
  <si>
    <t>Prix unitaire en € H.T.</t>
  </si>
  <si>
    <t>Prix total en € H.T.</t>
  </si>
  <si>
    <t>Installation de chantier</t>
  </si>
  <si>
    <t>Dossier de réservation, d'atelier, de chantier et d'exécution</t>
  </si>
  <si>
    <t>Dossier des ouvrages exécutés et des D.I.U.O.</t>
  </si>
  <si>
    <t>ens</t>
  </si>
  <si>
    <t>ml</t>
  </si>
  <si>
    <t>ø 50/60</t>
  </si>
  <si>
    <t>ø 40/49</t>
  </si>
  <si>
    <t>ø 33/42</t>
  </si>
  <si>
    <t>ø 26/34</t>
  </si>
  <si>
    <t>Electricité</t>
  </si>
  <si>
    <t>Equilibrage et essais</t>
  </si>
  <si>
    <t>Fourniture et pose d'une armoire électrique dito C.C.T.P</t>
  </si>
  <si>
    <t>Câblage et raccordement dito C.C.T.P</t>
  </si>
  <si>
    <t>GENERALITES</t>
  </si>
  <si>
    <t>TOTAL GENERALITES</t>
  </si>
  <si>
    <t>Equilibrage, essais et désembouage dito CCTP</t>
  </si>
  <si>
    <t xml:space="preserve">CHAUFFAGE </t>
  </si>
  <si>
    <t>TOTAL CHAUFFAGE</t>
  </si>
  <si>
    <t>T.V.A. à 20 %</t>
  </si>
  <si>
    <t>Vanne d'isolement</t>
  </si>
  <si>
    <t>Essais AQC</t>
  </si>
  <si>
    <t>Filtre à tamis</t>
  </si>
  <si>
    <t>Manomètre</t>
  </si>
  <si>
    <t>Travaux préalables</t>
  </si>
  <si>
    <t>Desembouage des réseaux de chauffage</t>
  </si>
  <si>
    <t>Panneaux de chantier</t>
  </si>
  <si>
    <t>Schéma de principe</t>
  </si>
  <si>
    <t>Marque :</t>
  </si>
  <si>
    <t xml:space="preserve">Type </t>
  </si>
  <si>
    <t>Puissance</t>
  </si>
  <si>
    <t>Fourniture et pose de pompe à Chaleur Air/eau</t>
  </si>
  <si>
    <t>Vase d'expansion</t>
  </si>
  <si>
    <t>u</t>
  </si>
  <si>
    <t>TOTAL ELECTRICITE</t>
  </si>
  <si>
    <t>TOTAL H.T.</t>
  </si>
  <si>
    <t>TOTAL T.T.C.</t>
  </si>
  <si>
    <t>constat d'huissier</t>
  </si>
  <si>
    <t>Protections intrieures</t>
  </si>
  <si>
    <t>Protections extérieures</t>
  </si>
  <si>
    <t>Balisage</t>
  </si>
  <si>
    <t>Alimentation électriques</t>
  </si>
  <si>
    <t>Schéma de principe plastifié</t>
  </si>
  <si>
    <t>Ballon tampon</t>
  </si>
  <si>
    <t>Ens.</t>
  </si>
  <si>
    <t>Vanne de vidange</t>
  </si>
  <si>
    <t>Vanne 3 voies panoplie de chauffage</t>
  </si>
  <si>
    <t>Réseau en chaufferie en tube acier T1 et T10 dito CCTP</t>
  </si>
  <si>
    <t>ø 15/21</t>
  </si>
  <si>
    <t>ø 20/27</t>
  </si>
  <si>
    <t>DN.65</t>
  </si>
  <si>
    <t>Calorifuge  dito C.C.T.P</t>
  </si>
  <si>
    <t xml:space="preserve">Reprise d'étanchéité </t>
  </si>
  <si>
    <t>Bardage acoustique</t>
  </si>
  <si>
    <t>Comptage thermique</t>
  </si>
  <si>
    <t>Pressostat manque d'eau</t>
  </si>
  <si>
    <t>Contrôleur de débit</t>
  </si>
  <si>
    <t>Aquastat de sécurité</t>
  </si>
  <si>
    <t>Vannes d'isolements</t>
  </si>
  <si>
    <t xml:space="preserve">Vanne d'équilibrage de type TA </t>
  </si>
  <si>
    <t>Soupape de décharge</t>
  </si>
  <si>
    <t>Vase d'expansion compris accessoires</t>
  </si>
  <si>
    <t>Purgeur grand débit</t>
  </si>
  <si>
    <t>Alimentation en eau</t>
  </si>
  <si>
    <t>Compteur d'eau M-Bus</t>
  </si>
  <si>
    <t>Clapet anti-retour</t>
  </si>
  <si>
    <t>Régulation dito CCTp</t>
  </si>
  <si>
    <t>Cablage et raccordement dito CCTP</t>
  </si>
  <si>
    <t>Régulation</t>
  </si>
  <si>
    <t>Raccordement électrique depuis TGBT compris protection</t>
  </si>
  <si>
    <t>Travaux de dépose et mise en décharge</t>
  </si>
  <si>
    <t xml:space="preserve">Pompe de circulation radiateur nord, sud et aérotherme </t>
  </si>
  <si>
    <t>REFECTION CHAUFFERIE
Centre des Finances Publiques Villeneuve sur lot
Lot: Chauffage - Plomberie - Electricité</t>
  </si>
  <si>
    <t>Grutage de la PAC</t>
  </si>
  <si>
    <t>Ens</t>
  </si>
  <si>
    <t>GTB</t>
  </si>
  <si>
    <t xml:space="preserve">Mise en place d'une GTB </t>
  </si>
  <si>
    <t>Panoplie de chauffage</t>
  </si>
  <si>
    <t>Calorifuge de la ventilation</t>
  </si>
  <si>
    <t>Calorifuge extérieur de la ventilation</t>
  </si>
  <si>
    <t>Clapets anti-retour</t>
  </si>
  <si>
    <t>Désemboueur magnétique</t>
  </si>
  <si>
    <t>Ouverture des boisseaux en étage et fermeture + peinture</t>
  </si>
  <si>
    <t>Manchon anti-vibratille</t>
  </si>
  <si>
    <t>Epingle électrique appoint 24 kW</t>
  </si>
  <si>
    <t>Dépose Raccordement gaz</t>
  </si>
  <si>
    <t>Dépose fumisterie</t>
  </si>
  <si>
    <t>Canalisation et calorifuge</t>
  </si>
  <si>
    <t>Réseau PAC-Toiture en tube acier T1 et T10 dito CCTP</t>
  </si>
  <si>
    <t>Traçage électrique</t>
  </si>
  <si>
    <t>Percement et rebouchages des conduits de fumée maçonnés</t>
  </si>
  <si>
    <t>Pompes à chaleur</t>
  </si>
  <si>
    <t>Ballon tampon 2000 l</t>
  </si>
  <si>
    <t>Pompes de circulation</t>
  </si>
  <si>
    <t>Expansion pompe à chaleur</t>
  </si>
  <si>
    <t>Compteur d'énergie</t>
  </si>
  <si>
    <t>Travaux divers en chaufferie</t>
  </si>
  <si>
    <t>CEE</t>
  </si>
  <si>
    <t>Délestage électrique</t>
  </si>
  <si>
    <t>CHARPENTE METALLIQUE</t>
  </si>
  <si>
    <t>Charpente metallique</t>
  </si>
  <si>
    <t>TOTAL GTB</t>
  </si>
  <si>
    <t>TOTAL CHARPENTE METALLIQUE</t>
  </si>
  <si>
    <t>Ballon ECS cuisine</t>
  </si>
  <si>
    <t>TOTAL PSE - Ballon ECS</t>
  </si>
  <si>
    <t>Déduction des CEE</t>
  </si>
  <si>
    <t>Vannes trois voies</t>
  </si>
  <si>
    <t>Reprises de calorifuges</t>
  </si>
  <si>
    <t>TOTAL CEE H.T.</t>
  </si>
  <si>
    <t>TOTAL avec déduction CEE H.T.</t>
  </si>
  <si>
    <t>Variante 1 - PAC R290</t>
  </si>
  <si>
    <t>Moins-value PAC en base</t>
  </si>
  <si>
    <t>Moins-value épingle électrique</t>
  </si>
  <si>
    <t>PAC R290</t>
  </si>
  <si>
    <t>TOTAL VariantePAC R290</t>
  </si>
  <si>
    <t>PSE 1 - Ballon ECS</t>
  </si>
  <si>
    <t>Compteurs électriques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</si>
</sst>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0.0"/>
    <numFmt numFmtId="168" formatCode="_-* #,##0.00\ [$€]_-;\-* #,##0.00\ [$€]_-;_-* &quot;-&quot;??\ [$€]_-;_-@_-"/>
    <numFmt numFmtId="169" formatCode="_-* #,##0.00\ [$€-40C]_-;\-* #,##0.00\ [$€-40C]_-;_-* &quot;-&quot;??\ [$€-40C]_-;_-@_-"/>
  </numFmts>
  <fonts count="15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5"/>
      <name val="Helv"/>
    </font>
    <font>
      <sz val="10"/>
      <name val="Arial"/>
      <family val="2"/>
    </font>
    <font>
      <sz val="8"/>
      <name val="Times New Roman"/>
      <family val="1"/>
    </font>
    <font>
      <sz val="10"/>
      <name val="Geneva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12"/>
      <name val="Times New Roman"/>
      <family val="1"/>
    </font>
    <font>
      <i/>
      <sz val="10"/>
      <name val="Times New Roman"/>
      <family val="1"/>
    </font>
    <font>
      <i/>
      <u/>
      <sz val="10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7">
    <xf numFmtId="0" fontId="0" fillId="0" borderId="0"/>
    <xf numFmtId="167" fontId="3" fillId="0" borderId="1">
      <alignment horizontal="left" vertical="top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8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right" vertical="center" wrapText="1"/>
    </xf>
    <xf numFmtId="2" fontId="7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49" fontId="7" fillId="3" borderId="0" xfId="0" applyNumberFormat="1" applyFont="1" applyFill="1" applyAlignment="1">
      <alignment horizontal="right" vertical="center" wrapText="1"/>
    </xf>
    <xf numFmtId="0" fontId="8" fillId="3" borderId="1" xfId="0" applyFont="1" applyFill="1" applyBorder="1" applyAlignment="1">
      <alignment horizontal="center" wrapText="1"/>
    </xf>
    <xf numFmtId="0" fontId="8" fillId="3" borderId="0" xfId="0" applyFont="1" applyFill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49" fontId="2" fillId="0" borderId="4" xfId="16" applyNumberFormat="1" applyFont="1" applyBorder="1" applyAlignment="1">
      <alignment horizontal="left"/>
    </xf>
    <xf numFmtId="0" fontId="7" fillId="0" borderId="5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Continuous" vertical="center" wrapText="1"/>
    </xf>
    <xf numFmtId="49" fontId="2" fillId="0" borderId="0" xfId="16" applyNumberFormat="1" applyFont="1" applyAlignment="1">
      <alignment horizontal="left"/>
    </xf>
    <xf numFmtId="169" fontId="8" fillId="0" borderId="1" xfId="0" applyNumberFormat="1" applyFont="1" applyBorder="1" applyAlignment="1">
      <alignment horizontal="center" vertical="center" wrapText="1"/>
    </xf>
    <xf numFmtId="169" fontId="8" fillId="0" borderId="0" xfId="0" applyNumberFormat="1" applyFont="1" applyAlignment="1">
      <alignment horizontal="center" vertical="center" wrapText="1"/>
    </xf>
    <xf numFmtId="169" fontId="8" fillId="0" borderId="6" xfId="0" applyNumberFormat="1" applyFont="1" applyBorder="1" applyAlignment="1">
      <alignment horizontal="center" vertical="center" wrapText="1"/>
    </xf>
    <xf numFmtId="169" fontId="8" fillId="3" borderId="1" xfId="0" applyNumberFormat="1" applyFont="1" applyFill="1" applyBorder="1" applyAlignment="1">
      <alignment horizontal="center" vertical="center" wrapText="1"/>
    </xf>
    <xf numFmtId="169" fontId="8" fillId="3" borderId="0" xfId="0" applyNumberFormat="1" applyFont="1" applyFill="1" applyAlignment="1">
      <alignment horizontal="center" vertical="center" wrapText="1"/>
    </xf>
    <xf numFmtId="169" fontId="8" fillId="3" borderId="6" xfId="0" applyNumberFormat="1" applyFont="1" applyFill="1" applyBorder="1" applyAlignment="1">
      <alignment horizontal="center" vertical="center" wrapText="1"/>
    </xf>
    <xf numFmtId="169" fontId="9" fillId="0" borderId="6" xfId="0" applyNumberFormat="1" applyFont="1" applyBorder="1" applyAlignment="1">
      <alignment vertical="center"/>
    </xf>
    <xf numFmtId="169" fontId="7" fillId="0" borderId="6" xfId="0" applyNumberFormat="1" applyFont="1" applyBorder="1" applyAlignment="1">
      <alignment horizontal="center" vertical="center" wrapText="1"/>
    </xf>
    <xf numFmtId="169" fontId="8" fillId="0" borderId="3" xfId="0" applyNumberFormat="1" applyFont="1" applyBorder="1" applyAlignment="1">
      <alignment horizontal="center" vertical="center" wrapText="1"/>
    </xf>
    <xf numFmtId="169" fontId="8" fillId="0" borderId="2" xfId="0" applyNumberFormat="1" applyFont="1" applyBorder="1" applyAlignment="1">
      <alignment horizontal="center" vertical="center" wrapText="1"/>
    </xf>
    <xf numFmtId="169" fontId="7" fillId="0" borderId="6" xfId="0" applyNumberFormat="1" applyFont="1" applyBorder="1" applyAlignment="1">
      <alignment horizontal="center" wrapText="1"/>
    </xf>
    <xf numFmtId="169" fontId="7" fillId="0" borderId="8" xfId="0" applyNumberFormat="1" applyFont="1" applyBorder="1" applyAlignment="1">
      <alignment horizontal="center" vertical="center" wrapText="1"/>
    </xf>
    <xf numFmtId="16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 indent="1"/>
    </xf>
    <xf numFmtId="49" fontId="8" fillId="0" borderId="0" xfId="0" applyNumberFormat="1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44" fontId="12" fillId="0" borderId="4" xfId="0" applyNumberFormat="1" applyFont="1" applyBorder="1" applyAlignment="1">
      <alignment horizontal="center" vertical="center" wrapText="1"/>
    </xf>
    <xf numFmtId="4" fontId="12" fillId="0" borderId="0" xfId="0" applyNumberFormat="1" applyFont="1" applyAlignment="1">
      <alignment wrapText="1"/>
    </xf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horizontal="left" wrapText="1"/>
    </xf>
    <xf numFmtId="0" fontId="14" fillId="0" borderId="0" xfId="0" applyFont="1" applyAlignment="1">
      <alignment horizontal="right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right" vertical="center" wrapText="1"/>
    </xf>
    <xf numFmtId="0" fontId="8" fillId="0" borderId="18" xfId="0" applyFont="1" applyBorder="1" applyAlignment="1">
      <alignment horizontal="center" wrapText="1"/>
    </xf>
    <xf numFmtId="0" fontId="8" fillId="0" borderId="17" xfId="0" applyFont="1" applyBorder="1" applyAlignment="1">
      <alignment horizontal="center" vertical="center" wrapText="1"/>
    </xf>
    <xf numFmtId="169" fontId="8" fillId="0" borderId="18" xfId="0" applyNumberFormat="1" applyFont="1" applyBorder="1" applyAlignment="1">
      <alignment horizontal="center" vertical="center" wrapText="1"/>
    </xf>
    <xf numFmtId="169" fontId="8" fillId="0" borderId="17" xfId="0" applyNumberFormat="1" applyFont="1" applyBorder="1" applyAlignment="1">
      <alignment horizontal="center" vertical="center" wrapText="1"/>
    </xf>
    <xf numFmtId="169" fontId="7" fillId="0" borderId="19" xfId="0" applyNumberFormat="1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49" fontId="7" fillId="0" borderId="0" xfId="16" applyNumberFormat="1" applyFont="1" applyAlignment="1">
      <alignment horizontal="left"/>
    </xf>
    <xf numFmtId="4" fontId="14" fillId="0" borderId="1" xfId="0" applyNumberFormat="1" applyFont="1" applyBorder="1" applyAlignment="1">
      <alignment wrapText="1"/>
    </xf>
    <xf numFmtId="4" fontId="11" fillId="0" borderId="0" xfId="0" applyNumberFormat="1" applyFont="1" applyAlignment="1">
      <alignment wrapText="1"/>
    </xf>
    <xf numFmtId="4" fontId="14" fillId="0" borderId="0" xfId="0" applyNumberFormat="1" applyFont="1" applyAlignment="1">
      <alignment wrapText="1"/>
    </xf>
    <xf numFmtId="44" fontId="12" fillId="0" borderId="0" xfId="0" applyNumberFormat="1" applyFont="1" applyAlignment="1">
      <alignment horizontal="center" vertical="center" wrapText="1"/>
    </xf>
    <xf numFmtId="49" fontId="7" fillId="0" borderId="20" xfId="0" applyNumberFormat="1" applyFont="1" applyBorder="1" applyAlignment="1">
      <alignment horizontal="left" vertical="center" wrapText="1"/>
    </xf>
    <xf numFmtId="0" fontId="12" fillId="0" borderId="20" xfId="0" applyFont="1" applyBorder="1" applyAlignment="1">
      <alignment wrapText="1"/>
    </xf>
    <xf numFmtId="0" fontId="2" fillId="0" borderId="20" xfId="0" applyFont="1" applyBorder="1" applyAlignment="1">
      <alignment horizontal="center" wrapText="1"/>
    </xf>
    <xf numFmtId="44" fontId="12" fillId="0" borderId="2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left" vertical="center" wrapText="1"/>
    </xf>
    <xf numFmtId="49" fontId="7" fillId="3" borderId="20" xfId="0" applyNumberFormat="1" applyFont="1" applyFill="1" applyBorder="1" applyAlignment="1">
      <alignment horizontal="right" vertical="center" wrapText="1"/>
    </xf>
    <xf numFmtId="0" fontId="7" fillId="0" borderId="21" xfId="0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 wrapText="1"/>
    </xf>
    <xf numFmtId="2" fontId="7" fillId="0" borderId="26" xfId="0" applyNumberFormat="1" applyFont="1" applyBorder="1" applyAlignment="1">
      <alignment horizontal="center" vertical="center"/>
    </xf>
    <xf numFmtId="49" fontId="7" fillId="3" borderId="27" xfId="0" applyNumberFormat="1" applyFont="1" applyFill="1" applyBorder="1" applyAlignment="1">
      <alignment horizontal="right" vertical="center" wrapText="1"/>
    </xf>
    <xf numFmtId="0" fontId="2" fillId="0" borderId="20" xfId="0" applyFont="1" applyBorder="1" applyAlignment="1">
      <alignment horizontal="center" vertical="center" wrapText="1"/>
    </xf>
    <xf numFmtId="169" fontId="2" fillId="0" borderId="20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wrapText="1"/>
    </xf>
    <xf numFmtId="0" fontId="2" fillId="3" borderId="27" xfId="0" applyFont="1" applyFill="1" applyBorder="1" applyAlignment="1">
      <alignment horizontal="center" vertical="center" wrapText="1"/>
    </xf>
    <xf numFmtId="169" fontId="2" fillId="3" borderId="27" xfId="0" applyNumberFormat="1" applyFont="1" applyFill="1" applyBorder="1" applyAlignment="1">
      <alignment horizontal="center" vertical="center" wrapText="1"/>
    </xf>
    <xf numFmtId="169" fontId="2" fillId="3" borderId="2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 wrapText="1"/>
    </xf>
    <xf numFmtId="169" fontId="2" fillId="0" borderId="18" xfId="0" applyNumberFormat="1" applyFont="1" applyBorder="1" applyAlignment="1">
      <alignment horizontal="center" vertical="center" wrapText="1"/>
    </xf>
    <xf numFmtId="169" fontId="2" fillId="0" borderId="17" xfId="0" applyNumberFormat="1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169" fontId="2" fillId="0" borderId="3" xfId="0" applyNumberFormat="1" applyFont="1" applyBorder="1" applyAlignment="1">
      <alignment horizontal="center" vertical="center" wrapText="1"/>
    </xf>
    <xf numFmtId="169" fontId="2" fillId="0" borderId="2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9" fontId="2" fillId="0" borderId="25" xfId="0" applyNumberFormat="1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wrapText="1"/>
    </xf>
    <xf numFmtId="0" fontId="2" fillId="3" borderId="20" xfId="0" applyFont="1" applyFill="1" applyBorder="1" applyAlignment="1">
      <alignment horizontal="center" vertical="center" wrapText="1"/>
    </xf>
    <xf numFmtId="169" fontId="2" fillId="3" borderId="20" xfId="0" applyNumberFormat="1" applyFont="1" applyFill="1" applyBorder="1" applyAlignment="1">
      <alignment horizontal="center" vertical="center" wrapText="1"/>
    </xf>
    <xf numFmtId="169" fontId="2" fillId="3" borderId="25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right" vertical="center" wrapText="1"/>
    </xf>
    <xf numFmtId="169" fontId="2" fillId="0" borderId="8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</cellXfs>
  <cellStyles count="27">
    <cellStyle name="blanc" xfId="1" xr:uid="{00000000-0005-0000-0000-000000000000}"/>
    <cellStyle name="Euro" xfId="2" xr:uid="{00000000-0005-0000-0000-000001000000}"/>
    <cellStyle name="Euro 2" xfId="3" xr:uid="{00000000-0005-0000-0000-000002000000}"/>
    <cellStyle name="Euro 2 2" xfId="4" xr:uid="{00000000-0005-0000-0000-000003000000}"/>
    <cellStyle name="Euro 3" xfId="5" xr:uid="{00000000-0005-0000-0000-000004000000}"/>
    <cellStyle name="Milliers 2" xfId="6" xr:uid="{00000000-0005-0000-0000-000006000000}"/>
    <cellStyle name="Milliers 2 2" xfId="7" xr:uid="{00000000-0005-0000-0000-000007000000}"/>
    <cellStyle name="Milliers 3" xfId="8" xr:uid="{00000000-0005-0000-0000-000008000000}"/>
    <cellStyle name="Milliers 3 2" xfId="9" xr:uid="{00000000-0005-0000-0000-000009000000}"/>
    <cellStyle name="Milliers 4" xfId="10" xr:uid="{00000000-0005-0000-0000-00000A000000}"/>
    <cellStyle name="Milliers 4 2" xfId="11" xr:uid="{00000000-0005-0000-0000-00000B000000}"/>
    <cellStyle name="Milliers 5" xfId="12" xr:uid="{00000000-0005-0000-0000-00000C000000}"/>
    <cellStyle name="Milliers 6" xfId="13" xr:uid="{00000000-0005-0000-0000-00000D000000}"/>
    <cellStyle name="Monétaire 2" xfId="14" xr:uid="{00000000-0005-0000-0000-00000F000000}"/>
    <cellStyle name="Normal" xfId="0" builtinId="0"/>
    <cellStyle name="Normal 2" xfId="15" xr:uid="{00000000-0005-0000-0000-000011000000}"/>
    <cellStyle name="Normal 2 2" xfId="16" xr:uid="{00000000-0005-0000-0000-000012000000}"/>
    <cellStyle name="Normal 3" xfId="17" xr:uid="{00000000-0005-0000-0000-000013000000}"/>
    <cellStyle name="Normal 4" xfId="18" xr:uid="{00000000-0005-0000-0000-000014000000}"/>
    <cellStyle name="Normal 4 2" xfId="19" xr:uid="{00000000-0005-0000-0000-000015000000}"/>
    <cellStyle name="Normal 4 3" xfId="20" xr:uid="{00000000-0005-0000-0000-000016000000}"/>
    <cellStyle name="Normal 5" xfId="21" xr:uid="{00000000-0005-0000-0000-000017000000}"/>
    <cellStyle name="Normal 5 2" xfId="22" xr:uid="{00000000-0005-0000-0000-000018000000}"/>
    <cellStyle name="Pourcentage 2" xfId="23" xr:uid="{00000000-0005-0000-0000-000019000000}"/>
    <cellStyle name="Pourcentage 3" xfId="24" xr:uid="{00000000-0005-0000-0000-00001A000000}"/>
    <cellStyle name="Pourcentage 4" xfId="25" xr:uid="{00000000-0005-0000-0000-00001B000000}"/>
    <cellStyle name="Pourcentage 4 2" xfId="26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629478</xdr:colOff>
      <xdr:row>0</xdr:row>
      <xdr:rowOff>49696</xdr:rowOff>
    </xdr:from>
    <xdr:to>
      <xdr:col>1</xdr:col>
      <xdr:colOff>1503392</xdr:colOff>
      <xdr:row>0</xdr:row>
      <xdr:rowOff>523046</xdr:rowOff>
    </xdr:to>
    <xdr:pic>
      <xdr:nvPicPr>
        <xdr:cNvPr id="2" name="Image 1" descr="Direction générale des Finances publiques — Wikipédia">
          <a:extLst>
            <a:ext uri="{FF2B5EF4-FFF2-40B4-BE49-F238E27FC236}">
              <a16:creationId xmlns:a16="http://schemas.microsoft.com/office/drawing/2014/main" id="{4752EECE-160A-B0A7-AC24-C2663C283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978" y="49696"/>
          <a:ext cx="869152" cy="4685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B0CDF-8ACA-422F-BCA4-5E379D5886F8}">
  <sheetPr>
    <pageSetUpPr fitToPage="1"/>
  </sheetPr>
  <dimension ref="A1:G184"/>
  <sheetViews>
    <sheetView showZeros="0" tabSelected="1" topLeftCell="A116" zoomScale="115" zoomScaleNormal="115" zoomScaleSheetLayoutView="100" zoomScalePageLayoutView="115" workbookViewId="0">
      <selection activeCell="I133" sqref="I133"/>
    </sheetView>
  </sheetViews>
  <sheetFormatPr baseColWidth="10" defaultColWidth="11.42578125" defaultRowHeight="12.75"/>
  <cols>
    <col min="1" max="1" width="2.5703125" style="5" customWidth="1"/>
    <col min="2" max="2" width="48.28515625" style="2" bestFit="1" customWidth="1"/>
    <col min="3" max="3" width="4.85546875" style="13" customWidth="1"/>
    <col min="4" max="4" width="5" style="4" customWidth="1"/>
    <col min="5" max="5" width="11.42578125" style="4"/>
    <col min="6" max="7" width="13.140625" style="4" customWidth="1"/>
    <col min="8" max="16384" width="11.42578125" style="1"/>
  </cols>
  <sheetData>
    <row r="1" spans="1:7" ht="51" customHeight="1" thickBot="1">
      <c r="A1" s="32"/>
      <c r="B1" s="115" t="s">
        <v>76</v>
      </c>
      <c r="C1" s="115"/>
      <c r="D1" s="115"/>
      <c r="E1" s="115"/>
      <c r="F1" s="115"/>
      <c r="G1" s="116"/>
    </row>
    <row r="2" spans="1:7" ht="26.25" thickBot="1">
      <c r="A2" s="27"/>
      <c r="B2" s="28" t="s">
        <v>0</v>
      </c>
      <c r="C2" s="29" t="s">
        <v>1</v>
      </c>
      <c r="D2" s="30" t="s">
        <v>2</v>
      </c>
      <c r="E2" s="29" t="s">
        <v>3</v>
      </c>
      <c r="F2" s="30" t="s">
        <v>4</v>
      </c>
      <c r="G2" s="31" t="s">
        <v>4</v>
      </c>
    </row>
    <row r="3" spans="1:7">
      <c r="A3" s="24"/>
      <c r="C3" s="3"/>
      <c r="E3" s="34"/>
      <c r="F3" s="35"/>
      <c r="G3" s="36"/>
    </row>
    <row r="4" spans="1:7">
      <c r="A4" s="24"/>
      <c r="B4" s="6" t="s">
        <v>18</v>
      </c>
      <c r="C4" s="3"/>
      <c r="E4" s="34"/>
      <c r="F4" s="35"/>
      <c r="G4" s="36"/>
    </row>
    <row r="5" spans="1:7">
      <c r="A5" s="24"/>
      <c r="B5" s="47" t="s">
        <v>41</v>
      </c>
      <c r="C5" s="17"/>
      <c r="E5" s="34"/>
      <c r="F5" s="35"/>
      <c r="G5" s="36"/>
    </row>
    <row r="6" spans="1:7">
      <c r="A6" s="24"/>
      <c r="B6" s="47" t="s">
        <v>42</v>
      </c>
      <c r="C6" s="17"/>
      <c r="E6" s="34"/>
      <c r="F6" s="35"/>
      <c r="G6" s="36"/>
    </row>
    <row r="7" spans="1:7">
      <c r="A7" s="24"/>
      <c r="B7" s="47" t="s">
        <v>43</v>
      </c>
      <c r="C7" s="17"/>
      <c r="E7" s="34"/>
      <c r="F7" s="35"/>
      <c r="G7" s="36"/>
    </row>
    <row r="8" spans="1:7">
      <c r="A8" s="24"/>
      <c r="B8" s="47" t="s">
        <v>44</v>
      </c>
      <c r="C8" s="17"/>
      <c r="E8" s="34"/>
      <c r="F8" s="35"/>
      <c r="G8" s="36"/>
    </row>
    <row r="9" spans="1:7">
      <c r="A9" s="24"/>
      <c r="B9" s="47" t="s">
        <v>45</v>
      </c>
      <c r="C9" s="17"/>
      <c r="E9" s="34"/>
      <c r="F9" s="35"/>
      <c r="G9" s="36"/>
    </row>
    <row r="10" spans="1:7">
      <c r="A10" s="24"/>
      <c r="B10" s="48" t="s">
        <v>30</v>
      </c>
      <c r="C10" s="3"/>
      <c r="E10" s="34"/>
      <c r="F10" s="35">
        <f>E10*D10</f>
        <v>0</v>
      </c>
      <c r="G10" s="36"/>
    </row>
    <row r="11" spans="1:7">
      <c r="A11" s="24"/>
      <c r="B11" s="2" t="s">
        <v>6</v>
      </c>
      <c r="C11" s="3" t="s">
        <v>8</v>
      </c>
      <c r="E11" s="34"/>
      <c r="F11" s="35">
        <f t="shared" ref="F11:F12" si="0">E11*D11</f>
        <v>0</v>
      </c>
      <c r="G11" s="36"/>
    </row>
    <row r="12" spans="1:7">
      <c r="A12" s="24"/>
      <c r="B12" s="2" t="s">
        <v>7</v>
      </c>
      <c r="C12" s="3" t="s">
        <v>8</v>
      </c>
      <c r="D12" s="49"/>
      <c r="E12" s="50"/>
      <c r="F12" s="35">
        <f t="shared" si="0"/>
        <v>0</v>
      </c>
      <c r="G12" s="36"/>
    </row>
    <row r="13" spans="1:7">
      <c r="A13" s="24"/>
      <c r="B13" s="6"/>
      <c r="C13" s="3"/>
      <c r="E13" s="34"/>
      <c r="F13" s="35"/>
      <c r="G13" s="36"/>
    </row>
    <row r="14" spans="1:7">
      <c r="A14" s="24"/>
      <c r="B14" s="18" t="s">
        <v>19</v>
      </c>
      <c r="C14" s="19"/>
      <c r="D14" s="20"/>
      <c r="E14" s="37"/>
      <c r="F14" s="38"/>
      <c r="G14" s="39">
        <f>SUM(F5:F12)</f>
        <v>0</v>
      </c>
    </row>
    <row r="15" spans="1:7">
      <c r="A15" s="24"/>
      <c r="B15" s="6"/>
      <c r="C15" s="3"/>
      <c r="E15" s="34"/>
      <c r="F15" s="35"/>
      <c r="G15" s="36"/>
    </row>
    <row r="16" spans="1:7">
      <c r="A16" s="24"/>
      <c r="B16" s="6" t="s">
        <v>21</v>
      </c>
      <c r="C16" s="3"/>
      <c r="E16" s="34"/>
      <c r="F16" s="35"/>
      <c r="G16" s="36"/>
    </row>
    <row r="17" spans="1:7">
      <c r="A17" s="24"/>
      <c r="B17" s="6" t="s">
        <v>5</v>
      </c>
      <c r="C17" s="3" t="s">
        <v>8</v>
      </c>
      <c r="E17" s="34"/>
      <c r="F17" s="35">
        <f>E17*D17</f>
        <v>0</v>
      </c>
      <c r="G17" s="36"/>
    </row>
    <row r="18" spans="1:7">
      <c r="A18" s="24"/>
      <c r="B18" s="47" t="s">
        <v>41</v>
      </c>
      <c r="C18" s="3"/>
      <c r="E18" s="34"/>
      <c r="F18" s="35"/>
      <c r="G18" s="36"/>
    </row>
    <row r="19" spans="1:7">
      <c r="A19" s="24"/>
      <c r="B19" s="47" t="s">
        <v>42</v>
      </c>
      <c r="C19" s="3"/>
      <c r="E19" s="34"/>
      <c r="F19" s="35"/>
      <c r="G19" s="36"/>
    </row>
    <row r="20" spans="1:7">
      <c r="A20" s="24"/>
      <c r="B20" s="47" t="s">
        <v>43</v>
      </c>
      <c r="C20" s="3"/>
      <c r="E20" s="34"/>
      <c r="F20" s="35"/>
      <c r="G20" s="36"/>
    </row>
    <row r="21" spans="1:7">
      <c r="A21" s="24"/>
      <c r="B21" s="47" t="s">
        <v>44</v>
      </c>
      <c r="C21" s="3"/>
      <c r="E21" s="34"/>
      <c r="F21" s="35"/>
      <c r="G21" s="36"/>
    </row>
    <row r="22" spans="1:7">
      <c r="A22" s="24"/>
      <c r="B22" s="47" t="s">
        <v>45</v>
      </c>
      <c r="C22" s="3"/>
      <c r="E22" s="34"/>
      <c r="F22" s="35"/>
      <c r="G22" s="36"/>
    </row>
    <row r="23" spans="1:7">
      <c r="A23" s="24"/>
      <c r="B23" s="48" t="s">
        <v>30</v>
      </c>
      <c r="C23" s="3"/>
      <c r="E23" s="34"/>
      <c r="F23" s="35"/>
      <c r="G23" s="36"/>
    </row>
    <row r="24" spans="1:7">
      <c r="A24" s="24"/>
      <c r="B24" s="6"/>
      <c r="C24" s="3"/>
      <c r="E24" s="34"/>
      <c r="F24" s="35"/>
      <c r="G24" s="36"/>
    </row>
    <row r="25" spans="1:7">
      <c r="A25" s="24"/>
      <c r="B25" s="6" t="s">
        <v>28</v>
      </c>
      <c r="C25" s="3"/>
      <c r="E25" s="34"/>
      <c r="F25" s="35"/>
      <c r="G25" s="36"/>
    </row>
    <row r="26" spans="1:7" s="22" customFormat="1">
      <c r="A26" s="21"/>
      <c r="B26" s="23" t="s">
        <v>29</v>
      </c>
      <c r="C26" s="3" t="s">
        <v>8</v>
      </c>
      <c r="D26" s="4"/>
      <c r="E26" s="34"/>
      <c r="F26" s="35">
        <f t="shared" ref="F26:F29" si="1">E26*D26</f>
        <v>0</v>
      </c>
      <c r="G26" s="36"/>
    </row>
    <row r="27" spans="1:7" s="22" customFormat="1">
      <c r="A27" s="21"/>
      <c r="B27" s="23" t="s">
        <v>74</v>
      </c>
      <c r="C27" s="3" t="s">
        <v>8</v>
      </c>
      <c r="D27" s="4"/>
      <c r="E27" s="34"/>
      <c r="F27" s="35">
        <f t="shared" si="1"/>
        <v>0</v>
      </c>
      <c r="G27" s="36"/>
    </row>
    <row r="28" spans="1:7" s="22" customFormat="1">
      <c r="A28" s="21"/>
      <c r="B28" s="23" t="s">
        <v>89</v>
      </c>
      <c r="C28" s="17" t="s">
        <v>8</v>
      </c>
      <c r="D28" s="4"/>
      <c r="E28" s="34"/>
      <c r="F28" s="35">
        <f t="shared" si="1"/>
        <v>0</v>
      </c>
      <c r="G28" s="36"/>
    </row>
    <row r="29" spans="1:7">
      <c r="A29" s="25"/>
      <c r="B29" s="15" t="s">
        <v>90</v>
      </c>
      <c r="C29" s="17" t="s">
        <v>8</v>
      </c>
      <c r="E29" s="34"/>
      <c r="F29" s="35">
        <f t="shared" si="1"/>
        <v>0</v>
      </c>
      <c r="G29" s="36"/>
    </row>
    <row r="30" spans="1:7" s="22" customFormat="1">
      <c r="A30" s="21"/>
      <c r="B30" s="33"/>
      <c r="C30" s="17"/>
      <c r="D30" s="4"/>
      <c r="E30" s="34"/>
      <c r="F30" s="56"/>
      <c r="G30" s="36"/>
    </row>
    <row r="31" spans="1:7" s="22" customFormat="1">
      <c r="A31" s="21"/>
      <c r="B31" s="69" t="s">
        <v>31</v>
      </c>
      <c r="C31" s="17"/>
      <c r="D31" s="4"/>
      <c r="E31" s="34"/>
      <c r="F31" s="56"/>
      <c r="G31" s="36"/>
    </row>
    <row r="32" spans="1:7" s="22" customFormat="1">
      <c r="A32" s="21"/>
      <c r="B32" s="33" t="s">
        <v>46</v>
      </c>
      <c r="C32" s="17" t="s">
        <v>1</v>
      </c>
      <c r="D32" s="4"/>
      <c r="E32" s="34"/>
      <c r="F32" s="56">
        <f t="shared" ref="F32" si="2">E32*D32</f>
        <v>0</v>
      </c>
      <c r="G32" s="36"/>
    </row>
    <row r="33" spans="1:7" s="22" customFormat="1">
      <c r="A33" s="21"/>
      <c r="B33" s="33"/>
      <c r="C33" s="17"/>
      <c r="D33" s="4"/>
      <c r="E33" s="34"/>
      <c r="F33" s="56"/>
      <c r="G33" s="36"/>
    </row>
    <row r="34" spans="1:7" s="22" customFormat="1">
      <c r="A34" s="21"/>
      <c r="B34" s="33"/>
      <c r="C34" s="17"/>
      <c r="D34" s="4"/>
      <c r="E34" s="34"/>
      <c r="F34" s="56"/>
      <c r="G34" s="36"/>
    </row>
    <row r="35" spans="1:7" s="22" customFormat="1">
      <c r="A35" s="21"/>
      <c r="B35" s="69" t="s">
        <v>91</v>
      </c>
      <c r="C35" s="51"/>
      <c r="D35" s="52"/>
      <c r="E35" s="53"/>
      <c r="F35" s="56"/>
      <c r="G35" s="36"/>
    </row>
    <row r="36" spans="1:7" s="22" customFormat="1">
      <c r="A36" s="21"/>
      <c r="B36" s="58" t="s">
        <v>51</v>
      </c>
      <c r="C36" s="55"/>
      <c r="D36" s="52"/>
      <c r="E36" s="53"/>
      <c r="F36" s="56">
        <f t="shared" ref="F36:F44" si="3">E36*D36</f>
        <v>0</v>
      </c>
      <c r="G36" s="36"/>
    </row>
    <row r="37" spans="1:7" s="22" customFormat="1">
      <c r="A37" s="21"/>
      <c r="B37" s="58" t="s">
        <v>52</v>
      </c>
      <c r="C37" s="55" t="s">
        <v>9</v>
      </c>
      <c r="D37" s="52"/>
      <c r="E37" s="53"/>
      <c r="F37" s="56">
        <f t="shared" si="3"/>
        <v>0</v>
      </c>
      <c r="G37" s="36"/>
    </row>
    <row r="38" spans="1:7" s="22" customFormat="1">
      <c r="A38" s="21"/>
      <c r="B38" s="58" t="s">
        <v>53</v>
      </c>
      <c r="C38" s="55" t="s">
        <v>9</v>
      </c>
      <c r="D38" s="52"/>
      <c r="E38" s="53"/>
      <c r="F38" s="56">
        <f t="shared" si="3"/>
        <v>0</v>
      </c>
      <c r="G38" s="36"/>
    </row>
    <row r="39" spans="1:7" s="22" customFormat="1">
      <c r="A39" s="21"/>
      <c r="B39" s="58" t="s">
        <v>13</v>
      </c>
      <c r="C39" s="55" t="s">
        <v>9</v>
      </c>
      <c r="D39" s="52"/>
      <c r="E39" s="34"/>
      <c r="F39" s="56">
        <f t="shared" si="3"/>
        <v>0</v>
      </c>
      <c r="G39" s="36"/>
    </row>
    <row r="40" spans="1:7" s="22" customFormat="1">
      <c r="A40" s="21"/>
      <c r="B40" s="58" t="s">
        <v>12</v>
      </c>
      <c r="C40" s="55" t="s">
        <v>9</v>
      </c>
      <c r="D40" s="52"/>
      <c r="E40" s="34"/>
      <c r="F40" s="56">
        <f t="shared" si="3"/>
        <v>0</v>
      </c>
      <c r="G40" s="36"/>
    </row>
    <row r="41" spans="1:7" s="22" customFormat="1">
      <c r="A41" s="21"/>
      <c r="B41" s="58" t="s">
        <v>11</v>
      </c>
      <c r="C41" s="55" t="s">
        <v>9</v>
      </c>
      <c r="D41" s="52"/>
      <c r="E41" s="34"/>
      <c r="F41" s="56">
        <f t="shared" si="3"/>
        <v>0</v>
      </c>
      <c r="G41" s="36"/>
    </row>
    <row r="42" spans="1:7" s="22" customFormat="1" ht="13.5" customHeight="1">
      <c r="A42" s="21"/>
      <c r="B42" s="58" t="s">
        <v>10</v>
      </c>
      <c r="C42" s="55" t="s">
        <v>9</v>
      </c>
      <c r="D42" s="52"/>
      <c r="E42" s="34"/>
      <c r="F42" s="56">
        <f t="shared" si="3"/>
        <v>0</v>
      </c>
      <c r="G42" s="36"/>
    </row>
    <row r="43" spans="1:7" s="22" customFormat="1" ht="13.5" customHeight="1">
      <c r="A43" s="21"/>
      <c r="B43" s="58" t="s">
        <v>54</v>
      </c>
      <c r="C43" s="55" t="s">
        <v>9</v>
      </c>
      <c r="D43" s="52"/>
      <c r="E43" s="34"/>
      <c r="F43" s="56">
        <f t="shared" si="3"/>
        <v>0</v>
      </c>
      <c r="G43" s="36"/>
    </row>
    <row r="44" spans="1:7" s="22" customFormat="1" ht="13.5" customHeight="1">
      <c r="A44" s="21"/>
      <c r="B44" s="58" t="s">
        <v>55</v>
      </c>
      <c r="C44" s="51" t="s">
        <v>78</v>
      </c>
      <c r="D44" s="52"/>
      <c r="E44" s="34"/>
      <c r="F44" s="56">
        <f t="shared" si="3"/>
        <v>0</v>
      </c>
      <c r="G44" s="36"/>
    </row>
    <row r="45" spans="1:7" s="22" customFormat="1" ht="13.5" customHeight="1">
      <c r="A45" s="21"/>
      <c r="B45" s="54"/>
      <c r="C45" s="51"/>
      <c r="D45" s="52"/>
      <c r="E45" s="34"/>
      <c r="F45" s="56"/>
      <c r="G45" s="36"/>
    </row>
    <row r="46" spans="1:7" s="22" customFormat="1" ht="13.5" customHeight="1">
      <c r="A46" s="21"/>
      <c r="B46" s="58" t="s">
        <v>92</v>
      </c>
      <c r="C46" s="55"/>
      <c r="D46" s="52"/>
      <c r="E46" s="53"/>
      <c r="F46" s="56">
        <f t="shared" ref="F46:F54" si="4">E46*D46</f>
        <v>0</v>
      </c>
      <c r="G46" s="36"/>
    </row>
    <row r="47" spans="1:7" s="22" customFormat="1" ht="13.5" customHeight="1">
      <c r="A47" s="21"/>
      <c r="B47" s="58" t="s">
        <v>52</v>
      </c>
      <c r="C47" s="55" t="s">
        <v>9</v>
      </c>
      <c r="D47" s="52"/>
      <c r="E47" s="53"/>
      <c r="F47" s="56">
        <f t="shared" si="4"/>
        <v>0</v>
      </c>
      <c r="G47" s="36"/>
    </row>
    <row r="48" spans="1:7" s="22" customFormat="1">
      <c r="A48" s="21"/>
      <c r="B48" s="58" t="s">
        <v>53</v>
      </c>
      <c r="C48" s="55" t="s">
        <v>9</v>
      </c>
      <c r="D48" s="52"/>
      <c r="E48" s="53"/>
      <c r="F48" s="56">
        <f t="shared" si="4"/>
        <v>0</v>
      </c>
      <c r="G48" s="36"/>
    </row>
    <row r="49" spans="1:7" s="22" customFormat="1">
      <c r="A49" s="21"/>
      <c r="B49" s="58" t="s">
        <v>13</v>
      </c>
      <c r="C49" s="55" t="s">
        <v>9</v>
      </c>
      <c r="D49" s="52"/>
      <c r="E49" s="34"/>
      <c r="F49" s="56">
        <f t="shared" si="4"/>
        <v>0</v>
      </c>
      <c r="G49" s="36"/>
    </row>
    <row r="50" spans="1:7" s="22" customFormat="1">
      <c r="A50" s="21"/>
      <c r="B50" s="58" t="s">
        <v>12</v>
      </c>
      <c r="C50" s="55" t="s">
        <v>9</v>
      </c>
      <c r="D50" s="52"/>
      <c r="E50" s="34"/>
      <c r="F50" s="56">
        <f t="shared" si="4"/>
        <v>0</v>
      </c>
      <c r="G50" s="36"/>
    </row>
    <row r="51" spans="1:7" s="22" customFormat="1">
      <c r="A51" s="21"/>
      <c r="B51" s="58" t="s">
        <v>11</v>
      </c>
      <c r="C51" s="55" t="s">
        <v>9</v>
      </c>
      <c r="D51" s="52"/>
      <c r="E51" s="34"/>
      <c r="F51" s="56">
        <f t="shared" si="4"/>
        <v>0</v>
      </c>
      <c r="G51" s="36"/>
    </row>
    <row r="52" spans="1:7" s="22" customFormat="1">
      <c r="A52" s="21"/>
      <c r="B52" s="58" t="s">
        <v>10</v>
      </c>
      <c r="C52" s="55" t="s">
        <v>9</v>
      </c>
      <c r="D52" s="52"/>
      <c r="E52" s="34"/>
      <c r="F52" s="56">
        <f t="shared" si="4"/>
        <v>0</v>
      </c>
      <c r="G52" s="36"/>
    </row>
    <row r="53" spans="1:7" s="22" customFormat="1">
      <c r="A53" s="21"/>
      <c r="B53" s="58" t="s">
        <v>54</v>
      </c>
      <c r="C53" s="55" t="s">
        <v>9</v>
      </c>
      <c r="D53" s="52"/>
      <c r="E53" s="34"/>
      <c r="F53" s="56">
        <f t="shared" si="4"/>
        <v>0</v>
      </c>
      <c r="G53" s="36"/>
    </row>
    <row r="54" spans="1:7" s="22" customFormat="1">
      <c r="A54" s="21"/>
      <c r="B54" s="58" t="s">
        <v>55</v>
      </c>
      <c r="C54" s="51" t="s">
        <v>78</v>
      </c>
      <c r="D54" s="52"/>
      <c r="E54" s="34"/>
      <c r="F54" s="56">
        <f t="shared" si="4"/>
        <v>0</v>
      </c>
      <c r="G54" s="36"/>
    </row>
    <row r="55" spans="1:7" s="22" customFormat="1">
      <c r="A55" s="21"/>
      <c r="B55" s="54"/>
      <c r="C55" s="51"/>
      <c r="D55" s="52"/>
      <c r="E55" s="34"/>
      <c r="F55" s="56"/>
      <c r="G55" s="36"/>
    </row>
    <row r="56" spans="1:7" s="22" customFormat="1">
      <c r="A56" s="21"/>
      <c r="B56" s="70" t="s">
        <v>93</v>
      </c>
      <c r="C56" s="51"/>
      <c r="D56" s="52"/>
      <c r="E56" s="34"/>
      <c r="F56" s="56"/>
      <c r="G56" s="36"/>
    </row>
    <row r="57" spans="1:7" s="22" customFormat="1">
      <c r="A57" s="21"/>
      <c r="B57" s="54" t="s">
        <v>93</v>
      </c>
      <c r="C57" s="51" t="s">
        <v>78</v>
      </c>
      <c r="D57" s="52"/>
      <c r="E57" s="34"/>
      <c r="F57" s="56">
        <f t="shared" ref="F57" si="5">E57*D57</f>
        <v>0</v>
      </c>
      <c r="G57" s="36"/>
    </row>
    <row r="58" spans="1:7" s="22" customFormat="1">
      <c r="A58" s="21"/>
      <c r="B58" s="54"/>
      <c r="C58" s="51"/>
      <c r="D58" s="52"/>
      <c r="E58" s="34"/>
      <c r="F58" s="56"/>
      <c r="G58" s="36"/>
    </row>
    <row r="59" spans="1:7" s="22" customFormat="1">
      <c r="A59" s="21"/>
      <c r="B59" s="70" t="s">
        <v>94</v>
      </c>
      <c r="C59" s="51"/>
      <c r="D59" s="52"/>
      <c r="E59" s="34"/>
      <c r="F59" s="56"/>
      <c r="G59" s="36"/>
    </row>
    <row r="60" spans="1:7" s="22" customFormat="1">
      <c r="A60" s="21"/>
      <c r="B60" s="33" t="s">
        <v>86</v>
      </c>
      <c r="C60" s="17" t="s">
        <v>78</v>
      </c>
      <c r="D60" s="4"/>
      <c r="E60" s="34"/>
      <c r="F60" s="35">
        <f>E60*D60</f>
        <v>0</v>
      </c>
      <c r="G60" s="36"/>
    </row>
    <row r="61" spans="1:7" s="22" customFormat="1">
      <c r="A61" s="21"/>
      <c r="B61" s="54"/>
      <c r="C61" s="51"/>
      <c r="D61" s="52"/>
      <c r="E61" s="34"/>
      <c r="F61" s="56"/>
      <c r="G61" s="36"/>
    </row>
    <row r="62" spans="1:7" s="22" customFormat="1">
      <c r="A62" s="21"/>
      <c r="B62" s="70" t="s">
        <v>67</v>
      </c>
      <c r="C62" s="51"/>
      <c r="D62" s="52"/>
      <c r="E62" s="34"/>
      <c r="F62" s="56"/>
      <c r="G62" s="36"/>
    </row>
    <row r="63" spans="1:7" s="22" customFormat="1">
      <c r="A63" s="21"/>
      <c r="B63" s="59" t="s">
        <v>24</v>
      </c>
      <c r="C63" s="55" t="s">
        <v>1</v>
      </c>
      <c r="D63" s="4"/>
      <c r="E63" s="34"/>
      <c r="F63" s="35">
        <f t="shared" ref="F63:F68" si="6">E63*D63</f>
        <v>0</v>
      </c>
      <c r="G63" s="36"/>
    </row>
    <row r="64" spans="1:7" s="22" customFormat="1">
      <c r="A64" s="21"/>
      <c r="B64" s="59" t="s">
        <v>26</v>
      </c>
      <c r="C64" s="55" t="s">
        <v>1</v>
      </c>
      <c r="D64" s="4"/>
      <c r="E64" s="34"/>
      <c r="F64" s="35">
        <f t="shared" si="6"/>
        <v>0</v>
      </c>
      <c r="G64" s="36"/>
    </row>
    <row r="65" spans="1:7" s="22" customFormat="1">
      <c r="A65" s="21"/>
      <c r="B65" s="59" t="s">
        <v>68</v>
      </c>
      <c r="C65" s="55" t="s">
        <v>1</v>
      </c>
      <c r="D65" s="4"/>
      <c r="E65" s="34"/>
      <c r="F65" s="35">
        <f t="shared" si="6"/>
        <v>0</v>
      </c>
      <c r="G65" s="36"/>
    </row>
    <row r="66" spans="1:7" s="22" customFormat="1">
      <c r="A66" s="21"/>
      <c r="B66" s="59" t="s">
        <v>27</v>
      </c>
      <c r="C66" s="55" t="s">
        <v>1</v>
      </c>
      <c r="D66" s="4"/>
      <c r="E66" s="34"/>
      <c r="F66" s="35">
        <f t="shared" si="6"/>
        <v>0</v>
      </c>
      <c r="G66" s="36"/>
    </row>
    <row r="67" spans="1:7" s="22" customFormat="1">
      <c r="A67" s="21"/>
      <c r="B67" s="59" t="s">
        <v>69</v>
      </c>
      <c r="C67" s="55" t="s">
        <v>1</v>
      </c>
      <c r="D67" s="4"/>
      <c r="E67" s="34"/>
      <c r="F67" s="35">
        <f t="shared" si="6"/>
        <v>0</v>
      </c>
      <c r="G67" s="36"/>
    </row>
    <row r="68" spans="1:7" s="22" customFormat="1">
      <c r="A68" s="21"/>
      <c r="B68" s="33" t="s">
        <v>65</v>
      </c>
      <c r="C68" s="17" t="s">
        <v>1</v>
      </c>
      <c r="D68" s="4"/>
      <c r="E68" s="34"/>
      <c r="F68" s="35">
        <f t="shared" si="6"/>
        <v>0</v>
      </c>
      <c r="G68" s="36"/>
    </row>
    <row r="69" spans="1:7" s="22" customFormat="1">
      <c r="A69" s="21"/>
      <c r="B69" s="57"/>
      <c r="C69" s="51"/>
      <c r="D69" s="52"/>
      <c r="E69" s="34"/>
      <c r="F69" s="56"/>
      <c r="G69" s="36"/>
    </row>
    <row r="70" spans="1:7" s="22" customFormat="1">
      <c r="A70" s="21"/>
      <c r="B70" s="6" t="s">
        <v>95</v>
      </c>
      <c r="C70" s="51"/>
      <c r="D70" s="52"/>
      <c r="E70" s="34"/>
      <c r="F70" s="56"/>
      <c r="G70" s="36"/>
    </row>
    <row r="71" spans="1:7" s="22" customFormat="1">
      <c r="A71" s="21"/>
      <c r="B71" s="15" t="s">
        <v>35</v>
      </c>
      <c r="C71" s="16" t="s">
        <v>37</v>
      </c>
      <c r="D71" s="4"/>
      <c r="E71" s="34"/>
      <c r="F71" s="35">
        <f t="shared" ref="F71" si="7">E71*D71</f>
        <v>0</v>
      </c>
      <c r="G71" s="36"/>
    </row>
    <row r="72" spans="1:7" s="22" customFormat="1">
      <c r="A72" s="21"/>
      <c r="B72" s="15" t="s">
        <v>32</v>
      </c>
      <c r="C72" s="17"/>
      <c r="D72" s="4"/>
      <c r="E72" s="34"/>
      <c r="F72" s="35"/>
      <c r="G72" s="36"/>
    </row>
    <row r="73" spans="1:7" s="22" customFormat="1">
      <c r="A73" s="21"/>
      <c r="B73" s="15" t="s">
        <v>33</v>
      </c>
      <c r="C73" s="17"/>
      <c r="D73" s="4"/>
      <c r="E73" s="34"/>
      <c r="F73" s="35"/>
      <c r="G73" s="36"/>
    </row>
    <row r="74" spans="1:7" s="22" customFormat="1">
      <c r="A74" s="21"/>
      <c r="B74" s="23" t="s">
        <v>34</v>
      </c>
      <c r="C74" s="17"/>
      <c r="D74" s="4"/>
      <c r="E74" s="34"/>
      <c r="F74" s="35"/>
      <c r="G74" s="36"/>
    </row>
    <row r="75" spans="1:7" s="22" customFormat="1">
      <c r="A75" s="21"/>
      <c r="B75" s="23" t="s">
        <v>73</v>
      </c>
      <c r="C75" s="17" t="s">
        <v>8</v>
      </c>
      <c r="D75" s="4"/>
      <c r="E75" s="34"/>
      <c r="F75" s="35">
        <f t="shared" ref="F75:F86" si="8">E75*D75</f>
        <v>0</v>
      </c>
      <c r="G75" s="36"/>
    </row>
    <row r="76" spans="1:7" s="22" customFormat="1">
      <c r="A76" s="21"/>
      <c r="B76" s="33" t="s">
        <v>77</v>
      </c>
      <c r="C76" s="17" t="s">
        <v>1</v>
      </c>
      <c r="D76" s="4"/>
      <c r="E76" s="34"/>
      <c r="F76" s="35">
        <f t="shared" si="8"/>
        <v>0</v>
      </c>
      <c r="G76" s="36"/>
    </row>
    <row r="77" spans="1:7" s="22" customFormat="1">
      <c r="A77" s="21"/>
      <c r="B77" s="33" t="s">
        <v>84</v>
      </c>
      <c r="C77" s="17" t="s">
        <v>1</v>
      </c>
      <c r="D77" s="4"/>
      <c r="E77" s="34"/>
      <c r="F77" s="35">
        <f t="shared" si="8"/>
        <v>0</v>
      </c>
      <c r="G77" s="36"/>
    </row>
    <row r="78" spans="1:7" s="22" customFormat="1">
      <c r="A78" s="21"/>
      <c r="B78" s="33" t="s">
        <v>59</v>
      </c>
      <c r="C78" s="17" t="s">
        <v>1</v>
      </c>
      <c r="D78" s="4"/>
      <c r="E78" s="34"/>
      <c r="F78" s="35">
        <f t="shared" si="8"/>
        <v>0</v>
      </c>
      <c r="G78" s="36"/>
    </row>
    <row r="79" spans="1:7" s="22" customFormat="1">
      <c r="A79" s="21"/>
      <c r="B79" s="33" t="s">
        <v>60</v>
      </c>
      <c r="C79" s="17" t="s">
        <v>1</v>
      </c>
      <c r="D79" s="4"/>
      <c r="E79" s="34"/>
      <c r="F79" s="35">
        <f t="shared" si="8"/>
        <v>0</v>
      </c>
      <c r="G79" s="36"/>
    </row>
    <row r="80" spans="1:7" s="22" customFormat="1">
      <c r="A80" s="21"/>
      <c r="B80" s="33" t="s">
        <v>61</v>
      </c>
      <c r="C80" s="17" t="s">
        <v>1</v>
      </c>
      <c r="D80" s="4"/>
      <c r="E80" s="34"/>
      <c r="F80" s="35">
        <f t="shared" si="8"/>
        <v>0</v>
      </c>
      <c r="G80" s="36"/>
    </row>
    <row r="81" spans="1:7" s="22" customFormat="1">
      <c r="A81" s="21"/>
      <c r="B81" s="33" t="s">
        <v>62</v>
      </c>
      <c r="C81" s="17" t="s">
        <v>1</v>
      </c>
      <c r="D81" s="4"/>
      <c r="E81" s="34"/>
      <c r="F81" s="35">
        <f t="shared" si="8"/>
        <v>0</v>
      </c>
      <c r="G81" s="36"/>
    </row>
    <row r="82" spans="1:7" s="22" customFormat="1">
      <c r="A82" s="21"/>
      <c r="B82" s="33" t="s">
        <v>63</v>
      </c>
      <c r="C82" s="17" t="s">
        <v>1</v>
      </c>
      <c r="D82" s="4"/>
      <c r="E82" s="34"/>
      <c r="F82" s="35">
        <f t="shared" si="8"/>
        <v>0</v>
      </c>
      <c r="G82" s="36"/>
    </row>
    <row r="83" spans="1:7" s="22" customFormat="1">
      <c r="A83" s="21"/>
      <c r="B83" s="33" t="s">
        <v>87</v>
      </c>
      <c r="C83" s="17" t="s">
        <v>1</v>
      </c>
      <c r="D83" s="4"/>
      <c r="E83" s="34"/>
      <c r="F83" s="35">
        <f t="shared" si="8"/>
        <v>0</v>
      </c>
      <c r="G83" s="36"/>
    </row>
    <row r="84" spans="1:7" s="22" customFormat="1">
      <c r="A84" s="21"/>
      <c r="B84" s="33" t="s">
        <v>49</v>
      </c>
      <c r="C84" s="17" t="s">
        <v>1</v>
      </c>
      <c r="D84" s="4"/>
      <c r="E84" s="34"/>
      <c r="F84" s="35">
        <f t="shared" si="8"/>
        <v>0</v>
      </c>
      <c r="G84" s="36"/>
    </row>
    <row r="85" spans="1:7" s="22" customFormat="1">
      <c r="A85" s="21"/>
      <c r="B85" s="33" t="s">
        <v>64</v>
      </c>
      <c r="C85" s="17" t="s">
        <v>1</v>
      </c>
      <c r="D85" s="4"/>
      <c r="E85" s="34"/>
      <c r="F85" s="35">
        <f t="shared" si="8"/>
        <v>0</v>
      </c>
      <c r="G85" s="36"/>
    </row>
    <row r="86" spans="1:7" s="22" customFormat="1">
      <c r="A86" s="21"/>
      <c r="B86" s="33" t="s">
        <v>66</v>
      </c>
      <c r="C86" s="17" t="s">
        <v>1</v>
      </c>
      <c r="D86" s="4"/>
      <c r="E86" s="34"/>
      <c r="F86" s="35">
        <f t="shared" si="8"/>
        <v>0</v>
      </c>
      <c r="G86" s="36"/>
    </row>
    <row r="87" spans="1:7" s="22" customFormat="1">
      <c r="A87" s="21"/>
      <c r="B87" s="71"/>
      <c r="C87" s="51"/>
      <c r="D87" s="52"/>
      <c r="E87" s="34"/>
      <c r="F87" s="56"/>
      <c r="G87" s="36"/>
    </row>
    <row r="88" spans="1:7" s="22" customFormat="1">
      <c r="A88" s="21"/>
      <c r="B88" s="6" t="s">
        <v>47</v>
      </c>
      <c r="C88" s="51"/>
      <c r="D88" s="52"/>
      <c r="E88" s="34"/>
      <c r="F88" s="56"/>
      <c r="G88" s="36"/>
    </row>
    <row r="89" spans="1:7" s="22" customFormat="1">
      <c r="A89" s="21"/>
      <c r="B89" s="33" t="s">
        <v>96</v>
      </c>
      <c r="C89" s="17" t="s">
        <v>1</v>
      </c>
      <c r="D89" s="4"/>
      <c r="E89" s="34"/>
      <c r="F89" s="35">
        <f>E89*D89</f>
        <v>0</v>
      </c>
      <c r="G89" s="36"/>
    </row>
    <row r="90" spans="1:7" s="22" customFormat="1">
      <c r="A90" s="21"/>
      <c r="B90" s="33" t="s">
        <v>88</v>
      </c>
      <c r="C90" s="17" t="s">
        <v>1</v>
      </c>
      <c r="D90" s="4"/>
      <c r="E90" s="34"/>
      <c r="F90" s="35">
        <f>E90*D90</f>
        <v>0</v>
      </c>
      <c r="G90" s="36"/>
    </row>
    <row r="91" spans="1:7" s="22" customFormat="1">
      <c r="A91" s="21"/>
      <c r="B91" s="71"/>
      <c r="C91" s="51"/>
      <c r="D91" s="52"/>
      <c r="E91" s="34"/>
      <c r="F91" s="56"/>
      <c r="G91" s="36"/>
    </row>
    <row r="92" spans="1:7" s="22" customFormat="1">
      <c r="A92" s="21"/>
      <c r="B92" s="72" t="s">
        <v>85</v>
      </c>
      <c r="C92" s="51"/>
      <c r="D92" s="52"/>
      <c r="E92" s="34"/>
      <c r="F92" s="56"/>
      <c r="G92" s="36"/>
    </row>
    <row r="93" spans="1:7" s="22" customFormat="1">
      <c r="A93" s="21"/>
      <c r="B93" s="57" t="s">
        <v>85</v>
      </c>
      <c r="C93" s="51" t="s">
        <v>1</v>
      </c>
      <c r="D93" s="52"/>
      <c r="E93" s="34"/>
      <c r="F93" s="56">
        <f>E93*D93</f>
        <v>0</v>
      </c>
      <c r="G93" s="36"/>
    </row>
    <row r="94" spans="1:7" s="22" customFormat="1">
      <c r="A94" s="21"/>
      <c r="B94" s="71"/>
      <c r="C94" s="51"/>
      <c r="D94" s="52"/>
      <c r="E94" s="34"/>
      <c r="F94" s="56"/>
      <c r="G94" s="36"/>
    </row>
    <row r="95" spans="1:7" s="22" customFormat="1">
      <c r="A95" s="21"/>
      <c r="B95" s="72" t="s">
        <v>97</v>
      </c>
      <c r="C95" s="51"/>
      <c r="D95" s="52"/>
      <c r="E95" s="34"/>
      <c r="F95" s="56"/>
      <c r="G95" s="36"/>
    </row>
    <row r="96" spans="1:7" s="22" customFormat="1">
      <c r="A96" s="21"/>
      <c r="B96" s="57" t="s">
        <v>75</v>
      </c>
      <c r="C96" s="51" t="s">
        <v>1</v>
      </c>
      <c r="D96" s="52"/>
      <c r="E96" s="34"/>
      <c r="F96" s="56">
        <f>E96*D96</f>
        <v>0</v>
      </c>
      <c r="G96" s="36"/>
    </row>
    <row r="97" spans="1:7" s="22" customFormat="1">
      <c r="A97" s="21"/>
      <c r="B97" s="71"/>
      <c r="C97" s="51"/>
      <c r="D97" s="52"/>
      <c r="E97" s="34"/>
      <c r="F97" s="56"/>
      <c r="G97" s="36"/>
    </row>
    <row r="98" spans="1:7" s="22" customFormat="1">
      <c r="A98" s="21"/>
      <c r="B98" s="72" t="s">
        <v>98</v>
      </c>
      <c r="C98" s="51"/>
      <c r="D98" s="52"/>
      <c r="E98" s="34"/>
      <c r="F98" s="56"/>
      <c r="G98" s="36"/>
    </row>
    <row r="99" spans="1:7" s="22" customFormat="1">
      <c r="A99" s="21"/>
      <c r="B99" s="57" t="s">
        <v>36</v>
      </c>
      <c r="C99" s="51" t="s">
        <v>1</v>
      </c>
      <c r="D99" s="52"/>
      <c r="E99" s="34"/>
      <c r="F99" s="56">
        <f t="shared" ref="F99:F143" si="9">E99*D99</f>
        <v>0</v>
      </c>
      <c r="G99" s="36"/>
    </row>
    <row r="100" spans="1:7" s="22" customFormat="1">
      <c r="A100" s="21"/>
      <c r="B100" s="57"/>
      <c r="C100" s="51"/>
      <c r="D100" s="52"/>
      <c r="E100" s="34"/>
      <c r="F100" s="56"/>
      <c r="G100" s="36"/>
    </row>
    <row r="101" spans="1:7" s="22" customFormat="1">
      <c r="A101" s="21"/>
      <c r="B101" s="72" t="s">
        <v>99</v>
      </c>
      <c r="C101" s="51"/>
      <c r="D101" s="52"/>
      <c r="E101" s="34"/>
      <c r="F101" s="56"/>
      <c r="G101" s="36"/>
    </row>
    <row r="102" spans="1:7" s="22" customFormat="1">
      <c r="A102" s="21"/>
      <c r="B102" s="33" t="s">
        <v>58</v>
      </c>
      <c r="C102" s="17" t="s">
        <v>1</v>
      </c>
      <c r="D102" s="4"/>
      <c r="E102" s="34"/>
      <c r="F102" s="35">
        <f>E102*D102</f>
        <v>0</v>
      </c>
      <c r="G102" s="36"/>
    </row>
    <row r="103" spans="1:7" s="22" customFormat="1">
      <c r="A103" s="21"/>
      <c r="B103" s="57"/>
      <c r="C103" s="51"/>
      <c r="D103" s="52"/>
      <c r="E103" s="34"/>
      <c r="F103" s="56"/>
      <c r="G103" s="36"/>
    </row>
    <row r="104" spans="1:7" s="22" customFormat="1">
      <c r="A104" s="21"/>
      <c r="B104" s="6" t="s">
        <v>72</v>
      </c>
      <c r="C104" s="17"/>
      <c r="D104" s="4"/>
      <c r="E104" s="34"/>
      <c r="F104" s="35"/>
      <c r="G104" s="36"/>
    </row>
    <row r="105" spans="1:7" s="22" customFormat="1">
      <c r="A105" s="21"/>
      <c r="B105" s="33" t="s">
        <v>70</v>
      </c>
      <c r="C105" s="17" t="s">
        <v>48</v>
      </c>
      <c r="D105" s="4"/>
      <c r="E105" s="34"/>
      <c r="F105" s="35">
        <f>E105*D105</f>
        <v>0</v>
      </c>
      <c r="G105" s="36"/>
    </row>
    <row r="106" spans="1:7" s="22" customFormat="1">
      <c r="A106" s="21"/>
      <c r="B106" s="15" t="s">
        <v>71</v>
      </c>
      <c r="C106" s="17" t="s">
        <v>48</v>
      </c>
      <c r="D106" s="4"/>
      <c r="E106" s="34"/>
      <c r="F106" s="35">
        <f>E106*D106</f>
        <v>0</v>
      </c>
      <c r="G106" s="36"/>
    </row>
    <row r="107" spans="1:7" s="22" customFormat="1">
      <c r="A107" s="21"/>
      <c r="B107" s="57"/>
      <c r="C107" s="51"/>
      <c r="D107" s="52"/>
      <c r="E107" s="34"/>
      <c r="F107" s="56"/>
      <c r="G107" s="36"/>
    </row>
    <row r="108" spans="1:7" s="22" customFormat="1">
      <c r="A108" s="21"/>
      <c r="B108" s="72" t="s">
        <v>110</v>
      </c>
      <c r="C108" s="51"/>
      <c r="D108" s="52"/>
      <c r="E108" s="50"/>
      <c r="F108" s="56"/>
      <c r="G108" s="46"/>
    </row>
    <row r="109" spans="1:7" s="22" customFormat="1">
      <c r="A109" s="21"/>
      <c r="B109" s="57" t="s">
        <v>50</v>
      </c>
      <c r="C109" s="51" t="s">
        <v>48</v>
      </c>
      <c r="D109" s="52"/>
      <c r="E109" s="50"/>
      <c r="F109" s="56">
        <f>E109*D109</f>
        <v>0</v>
      </c>
      <c r="G109" s="46"/>
    </row>
    <row r="110" spans="1:7" s="22" customFormat="1">
      <c r="A110" s="21"/>
      <c r="B110" s="57" t="s">
        <v>81</v>
      </c>
      <c r="C110" s="51" t="s">
        <v>78</v>
      </c>
      <c r="D110" s="52"/>
      <c r="E110" s="50"/>
      <c r="F110" s="56">
        <f t="shared" ref="F110" si="10">E110*D110</f>
        <v>0</v>
      </c>
      <c r="G110" s="46"/>
    </row>
    <row r="111" spans="1:7" s="22" customFormat="1">
      <c r="A111" s="21"/>
      <c r="B111" s="57"/>
      <c r="C111" s="51"/>
      <c r="D111" s="52"/>
      <c r="E111" s="50"/>
      <c r="F111" s="56"/>
      <c r="G111" s="46"/>
    </row>
    <row r="112" spans="1:7" s="22" customFormat="1">
      <c r="A112" s="21"/>
      <c r="B112" s="6" t="s">
        <v>100</v>
      </c>
      <c r="C112" s="51"/>
      <c r="D112" s="52"/>
      <c r="E112" s="50"/>
      <c r="F112" s="56"/>
      <c r="G112" s="46"/>
    </row>
    <row r="113" spans="1:7" s="22" customFormat="1">
      <c r="A113" s="21"/>
      <c r="B113" s="57" t="s">
        <v>111</v>
      </c>
      <c r="C113" s="51" t="s">
        <v>78</v>
      </c>
      <c r="D113" s="52"/>
      <c r="E113" s="50"/>
      <c r="F113" s="56">
        <f t="shared" ref="F113" si="11">E113*D113</f>
        <v>0</v>
      </c>
      <c r="G113" s="46"/>
    </row>
    <row r="114" spans="1:7" s="22" customFormat="1">
      <c r="A114" s="21"/>
      <c r="C114" s="51"/>
      <c r="D114" s="52"/>
      <c r="E114" s="34"/>
      <c r="F114" s="56"/>
      <c r="G114" s="36"/>
    </row>
    <row r="115" spans="1:7">
      <c r="A115" s="24"/>
      <c r="B115" s="6" t="s">
        <v>15</v>
      </c>
      <c r="C115" s="3"/>
      <c r="E115" s="34"/>
      <c r="F115" s="35"/>
      <c r="G115" s="36"/>
    </row>
    <row r="116" spans="1:7">
      <c r="A116" s="24"/>
      <c r="B116" s="2" t="s">
        <v>20</v>
      </c>
      <c r="C116" s="3" t="s">
        <v>8</v>
      </c>
      <c r="E116" s="34"/>
      <c r="F116" s="35">
        <f t="shared" ref="F116:F117" si="12">E116*D116</f>
        <v>0</v>
      </c>
      <c r="G116" s="36"/>
    </row>
    <row r="117" spans="1:7">
      <c r="A117" s="24"/>
      <c r="B117" s="15" t="s">
        <v>25</v>
      </c>
      <c r="C117" s="3" t="s">
        <v>8</v>
      </c>
      <c r="E117" s="34"/>
      <c r="F117" s="35">
        <f t="shared" si="12"/>
        <v>0</v>
      </c>
      <c r="G117" s="36"/>
    </row>
    <row r="118" spans="1:7" s="22" customFormat="1">
      <c r="A118" s="21"/>
      <c r="B118" s="60"/>
      <c r="C118" s="51"/>
      <c r="D118" s="52"/>
      <c r="E118" s="34"/>
      <c r="F118" s="56"/>
      <c r="G118" s="40"/>
    </row>
    <row r="119" spans="1:7" s="22" customFormat="1">
      <c r="A119" s="21"/>
      <c r="B119" s="6" t="s">
        <v>83</v>
      </c>
      <c r="C119" s="51"/>
      <c r="D119" s="68"/>
      <c r="E119" s="34"/>
      <c r="F119" s="56"/>
      <c r="G119" s="40"/>
    </row>
    <row r="120" spans="1:7" s="22" customFormat="1">
      <c r="A120" s="21"/>
      <c r="B120" s="58" t="s">
        <v>82</v>
      </c>
      <c r="C120" s="51" t="s">
        <v>78</v>
      </c>
      <c r="D120" s="68"/>
      <c r="E120" s="34"/>
      <c r="F120" s="56">
        <f t="shared" ref="F120" si="13">E120*D120</f>
        <v>0</v>
      </c>
      <c r="G120" s="40"/>
    </row>
    <row r="121" spans="1:7" s="22" customFormat="1">
      <c r="A121" s="21"/>
      <c r="B121" s="60"/>
      <c r="C121" s="51"/>
      <c r="D121" s="68"/>
      <c r="E121" s="34"/>
      <c r="F121" s="56"/>
      <c r="G121" s="40"/>
    </row>
    <row r="122" spans="1:7" s="22" customFormat="1">
      <c r="A122" s="21"/>
      <c r="B122" s="60"/>
      <c r="C122" s="51"/>
      <c r="D122" s="68"/>
      <c r="E122" s="34"/>
      <c r="F122" s="56"/>
      <c r="G122" s="40"/>
    </row>
    <row r="123" spans="1:7">
      <c r="A123" s="24"/>
      <c r="B123" s="18" t="s">
        <v>22</v>
      </c>
      <c r="C123" s="19"/>
      <c r="D123" s="20"/>
      <c r="E123" s="37"/>
      <c r="F123" s="38"/>
      <c r="G123" s="39">
        <f>SUM(F15:F120)</f>
        <v>0</v>
      </c>
    </row>
    <row r="124" spans="1:7" s="22" customFormat="1">
      <c r="A124" s="21"/>
      <c r="B124" s="60"/>
      <c r="C124" s="51"/>
      <c r="D124" s="68"/>
      <c r="E124" s="34"/>
      <c r="F124" s="73"/>
      <c r="G124" s="40"/>
    </row>
    <row r="125" spans="1:7" s="22" customFormat="1">
      <c r="A125" s="21"/>
      <c r="B125" s="60"/>
      <c r="C125" s="51"/>
      <c r="D125" s="68"/>
      <c r="E125" s="34"/>
      <c r="F125" s="73"/>
      <c r="G125" s="40"/>
    </row>
    <row r="126" spans="1:7" s="22" customFormat="1">
      <c r="A126" s="21"/>
      <c r="B126" s="6" t="s">
        <v>79</v>
      </c>
      <c r="C126" s="3"/>
      <c r="D126" s="4"/>
      <c r="E126" s="34"/>
      <c r="F126" s="35"/>
      <c r="G126" s="40"/>
    </row>
    <row r="127" spans="1:7">
      <c r="A127" s="24"/>
      <c r="B127" s="15" t="s">
        <v>80</v>
      </c>
      <c r="C127" s="17" t="s">
        <v>48</v>
      </c>
      <c r="E127" s="34"/>
      <c r="F127" s="35">
        <f>E127*D127</f>
        <v>0</v>
      </c>
      <c r="G127" s="40"/>
    </row>
    <row r="128" spans="1:7">
      <c r="A128" s="24"/>
      <c r="B128" s="15" t="s">
        <v>120</v>
      </c>
      <c r="C128" s="17" t="s">
        <v>1</v>
      </c>
      <c r="E128" s="34"/>
      <c r="F128" s="35">
        <f>E128*D128</f>
        <v>0</v>
      </c>
      <c r="G128" s="40"/>
    </row>
    <row r="129" spans="1:7">
      <c r="A129" s="24"/>
      <c r="B129" s="7"/>
      <c r="C129" s="17"/>
      <c r="E129" s="34"/>
      <c r="F129" s="35"/>
      <c r="G129" s="40"/>
    </row>
    <row r="130" spans="1:7">
      <c r="A130" s="24"/>
      <c r="B130" s="18" t="s">
        <v>105</v>
      </c>
      <c r="C130" s="19"/>
      <c r="D130" s="20"/>
      <c r="E130" s="37"/>
      <c r="F130" s="38"/>
      <c r="G130" s="39">
        <f>SUM(F127:F128)</f>
        <v>0</v>
      </c>
    </row>
    <row r="131" spans="1:7">
      <c r="A131" s="24"/>
      <c r="B131" s="7"/>
      <c r="C131" s="17"/>
      <c r="E131" s="34"/>
      <c r="F131" s="35"/>
      <c r="G131" s="40"/>
    </row>
    <row r="132" spans="1:7">
      <c r="A132" s="24"/>
      <c r="B132" s="6" t="s">
        <v>14</v>
      </c>
      <c r="C132" s="3"/>
      <c r="E132" s="34"/>
      <c r="F132" s="35"/>
      <c r="G132" s="36"/>
    </row>
    <row r="133" spans="1:7">
      <c r="A133" s="24"/>
      <c r="B133" s="2" t="s">
        <v>16</v>
      </c>
      <c r="C133" s="17" t="s">
        <v>48</v>
      </c>
      <c r="E133" s="34"/>
      <c r="F133" s="35">
        <f t="shared" ref="F133:F134" si="14">E133*D133</f>
        <v>0</v>
      </c>
      <c r="G133" s="36"/>
    </row>
    <row r="134" spans="1:7">
      <c r="A134" s="24"/>
      <c r="B134" s="2" t="s">
        <v>17</v>
      </c>
      <c r="C134" s="17" t="s">
        <v>48</v>
      </c>
      <c r="E134" s="34"/>
      <c r="F134" s="35">
        <f t="shared" si="14"/>
        <v>0</v>
      </c>
      <c r="G134" s="36"/>
    </row>
    <row r="135" spans="1:7">
      <c r="A135" s="24"/>
      <c r="B135" s="15" t="s">
        <v>102</v>
      </c>
      <c r="C135" s="17" t="s">
        <v>48</v>
      </c>
      <c r="E135" s="34"/>
      <c r="F135" s="35">
        <f t="shared" ref="F135" si="15">E135*D135</f>
        <v>0</v>
      </c>
      <c r="G135" s="36"/>
    </row>
    <row r="136" spans="1:7">
      <c r="A136" s="24"/>
      <c r="B136" s="18" t="s">
        <v>38</v>
      </c>
      <c r="C136" s="19"/>
      <c r="D136" s="20"/>
      <c r="E136" s="37"/>
      <c r="F136" s="38"/>
      <c r="G136" s="39">
        <f>SUM(F133:F135)</f>
        <v>0</v>
      </c>
    </row>
    <row r="137" spans="1:7">
      <c r="A137" s="24"/>
      <c r="B137" s="7"/>
      <c r="C137" s="3"/>
      <c r="E137" s="34"/>
      <c r="F137" s="35"/>
      <c r="G137" s="40"/>
    </row>
    <row r="138" spans="1:7">
      <c r="A138" s="24"/>
      <c r="B138" s="7"/>
      <c r="C138" s="3"/>
      <c r="E138" s="34"/>
      <c r="F138" s="35"/>
      <c r="G138" s="40"/>
    </row>
    <row r="139" spans="1:7">
      <c r="A139" s="24"/>
      <c r="B139" s="6" t="s">
        <v>103</v>
      </c>
      <c r="C139" s="3"/>
      <c r="E139" s="34"/>
      <c r="F139" s="35"/>
      <c r="G139" s="40"/>
    </row>
    <row r="140" spans="1:7">
      <c r="A140" s="24"/>
      <c r="B140" s="7"/>
      <c r="C140" s="3"/>
      <c r="E140" s="34"/>
      <c r="F140" s="35"/>
      <c r="G140" s="40"/>
    </row>
    <row r="141" spans="1:7">
      <c r="A141" s="24"/>
      <c r="B141" s="58" t="s">
        <v>104</v>
      </c>
      <c r="C141" s="17" t="s">
        <v>48</v>
      </c>
      <c r="E141" s="34"/>
      <c r="F141" s="56">
        <f t="shared" si="9"/>
        <v>0</v>
      </c>
      <c r="G141" s="36"/>
    </row>
    <row r="142" spans="1:7">
      <c r="A142" s="24"/>
      <c r="B142" s="58" t="s">
        <v>56</v>
      </c>
      <c r="C142" s="17" t="s">
        <v>48</v>
      </c>
      <c r="E142" s="34"/>
      <c r="F142" s="56">
        <f t="shared" si="9"/>
        <v>0</v>
      </c>
      <c r="G142" s="36"/>
    </row>
    <row r="143" spans="1:7">
      <c r="A143" s="24"/>
      <c r="B143" s="58" t="s">
        <v>57</v>
      </c>
      <c r="C143" s="17" t="s">
        <v>48</v>
      </c>
      <c r="E143" s="34"/>
      <c r="F143" s="56">
        <f t="shared" si="9"/>
        <v>0</v>
      </c>
      <c r="G143" s="36"/>
    </row>
    <row r="144" spans="1:7">
      <c r="A144" s="24"/>
      <c r="B144" s="6"/>
      <c r="C144" s="3"/>
      <c r="E144" s="34"/>
      <c r="F144" s="56"/>
      <c r="G144" s="36"/>
    </row>
    <row r="145" spans="1:7">
      <c r="A145" s="24"/>
      <c r="B145" s="18" t="s">
        <v>106</v>
      </c>
      <c r="C145" s="19"/>
      <c r="D145" s="20"/>
      <c r="E145" s="37"/>
      <c r="F145" s="38"/>
      <c r="G145" s="39">
        <f>+SUM(F141:F143)</f>
        <v>0</v>
      </c>
    </row>
    <row r="146" spans="1:7">
      <c r="C146" s="3"/>
      <c r="E146" s="34"/>
      <c r="F146" s="56"/>
      <c r="G146" s="36"/>
    </row>
    <row r="147" spans="1:7" ht="12" customHeight="1">
      <c r="A147" s="25"/>
      <c r="B147" s="6" t="str">
        <f>B14</f>
        <v>TOTAL GENERALITES</v>
      </c>
      <c r="C147" s="3"/>
      <c r="E147" s="34"/>
      <c r="F147" s="35"/>
      <c r="G147" s="44">
        <f>G14</f>
        <v>0</v>
      </c>
    </row>
    <row r="148" spans="1:7" ht="12" customHeight="1">
      <c r="A148" s="25"/>
      <c r="B148" s="6"/>
      <c r="C148" s="3"/>
      <c r="E148" s="34"/>
      <c r="F148" s="35"/>
      <c r="G148" s="44"/>
    </row>
    <row r="149" spans="1:7" ht="12" customHeight="1">
      <c r="A149" s="25"/>
      <c r="B149" s="6" t="str">
        <f>B123</f>
        <v>TOTAL CHAUFFAGE</v>
      </c>
      <c r="C149" s="3"/>
      <c r="E149" s="34"/>
      <c r="F149" s="35"/>
      <c r="G149" s="44">
        <f>G123</f>
        <v>0</v>
      </c>
    </row>
    <row r="150" spans="1:7" ht="12" customHeight="1">
      <c r="A150" s="25"/>
      <c r="B150" s="6"/>
      <c r="C150" s="3"/>
      <c r="E150" s="34"/>
      <c r="F150" s="35"/>
      <c r="G150" s="44"/>
    </row>
    <row r="151" spans="1:7" ht="12" customHeight="1">
      <c r="A151" s="25"/>
      <c r="B151" s="6" t="s">
        <v>105</v>
      </c>
      <c r="C151" s="3"/>
      <c r="E151" s="34"/>
      <c r="F151" s="35"/>
      <c r="G151" s="44">
        <f>G130</f>
        <v>0</v>
      </c>
    </row>
    <row r="152" spans="1:7" ht="12" customHeight="1">
      <c r="A152" s="25"/>
      <c r="B152" s="6"/>
      <c r="C152" s="3"/>
      <c r="E152" s="34"/>
      <c r="F152" s="35"/>
      <c r="G152" s="44"/>
    </row>
    <row r="153" spans="1:7" ht="12" customHeight="1">
      <c r="A153" s="25"/>
      <c r="B153" s="6" t="s">
        <v>38</v>
      </c>
      <c r="C153" s="3"/>
      <c r="E153" s="34"/>
      <c r="F153" s="35"/>
      <c r="G153" s="44">
        <f>G136</f>
        <v>0</v>
      </c>
    </row>
    <row r="154" spans="1:7" ht="12" customHeight="1">
      <c r="A154" s="25"/>
      <c r="B154" s="6"/>
      <c r="C154" s="3"/>
      <c r="E154" s="34"/>
      <c r="F154" s="35"/>
      <c r="G154" s="44"/>
    </row>
    <row r="155" spans="1:7">
      <c r="A155" s="24"/>
      <c r="B155" s="6" t="s">
        <v>106</v>
      </c>
      <c r="C155" s="3"/>
      <c r="E155" s="34"/>
      <c r="F155" s="35"/>
      <c r="G155" s="41">
        <f>G145</f>
        <v>0</v>
      </c>
    </row>
    <row r="156" spans="1:7">
      <c r="A156" s="24"/>
      <c r="B156" s="6"/>
      <c r="C156" s="3"/>
      <c r="E156" s="34"/>
      <c r="F156" s="35"/>
      <c r="G156" s="41"/>
    </row>
    <row r="157" spans="1:7">
      <c r="A157" s="61"/>
      <c r="B157" s="62" t="s">
        <v>39</v>
      </c>
      <c r="C157" s="63"/>
      <c r="D157" s="64"/>
      <c r="E157" s="65"/>
      <c r="F157" s="66"/>
      <c r="G157" s="67">
        <f>SUM(G147:G155)</f>
        <v>0</v>
      </c>
    </row>
    <row r="158" spans="1:7">
      <c r="A158" s="24"/>
      <c r="B158" s="9" t="s">
        <v>23</v>
      </c>
      <c r="C158" s="3"/>
      <c r="E158" s="34"/>
      <c r="F158" s="35"/>
      <c r="G158" s="46">
        <f>0.2*G157</f>
        <v>0</v>
      </c>
    </row>
    <row r="159" spans="1:7">
      <c r="A159" s="26"/>
      <c r="B159" s="10" t="s">
        <v>40</v>
      </c>
      <c r="C159" s="11"/>
      <c r="D159" s="12"/>
      <c r="E159" s="42"/>
      <c r="F159" s="43"/>
      <c r="G159" s="45">
        <f>G158+G157</f>
        <v>0</v>
      </c>
    </row>
    <row r="160" spans="1:7">
      <c r="A160" s="8"/>
      <c r="G160" s="14"/>
    </row>
    <row r="161" spans="1:7">
      <c r="A161" s="82"/>
      <c r="B161" s="74" t="s">
        <v>101</v>
      </c>
      <c r="C161" s="76"/>
      <c r="D161" s="85"/>
      <c r="E161" s="85"/>
      <c r="F161" s="85"/>
      <c r="G161" s="87"/>
    </row>
    <row r="162" spans="1:7">
      <c r="A162" s="82"/>
      <c r="B162" s="78" t="s">
        <v>109</v>
      </c>
      <c r="C162" s="76" t="s">
        <v>78</v>
      </c>
      <c r="D162" s="85"/>
      <c r="E162" s="85"/>
      <c r="F162" s="77"/>
      <c r="G162" s="87"/>
    </row>
    <row r="163" spans="1:7" ht="13.5" thickBot="1">
      <c r="A163" s="83"/>
      <c r="B163" s="84" t="s">
        <v>112</v>
      </c>
      <c r="C163" s="88"/>
      <c r="D163" s="89"/>
      <c r="E163" s="90"/>
      <c r="F163" s="90"/>
      <c r="G163" s="91">
        <f>F162</f>
        <v>0</v>
      </c>
    </row>
    <row r="164" spans="1:7">
      <c r="A164" s="8"/>
      <c r="B164" s="15"/>
      <c r="C164" s="92"/>
      <c r="D164" s="49"/>
      <c r="E164" s="49"/>
      <c r="F164" s="49"/>
      <c r="G164" s="93"/>
    </row>
    <row r="165" spans="1:7">
      <c r="A165" s="61"/>
      <c r="B165" s="62" t="s">
        <v>113</v>
      </c>
      <c r="C165" s="94"/>
      <c r="D165" s="95"/>
      <c r="E165" s="96"/>
      <c r="F165" s="97"/>
      <c r="G165" s="67">
        <f>G157-G163</f>
        <v>0</v>
      </c>
    </row>
    <row r="166" spans="1:7">
      <c r="A166" s="24"/>
      <c r="B166" s="9" t="s">
        <v>23</v>
      </c>
      <c r="C166" s="17"/>
      <c r="D166" s="49"/>
      <c r="E166" s="50"/>
      <c r="F166" s="98"/>
      <c r="G166" s="46">
        <f>0.2*G165</f>
        <v>0</v>
      </c>
    </row>
    <row r="167" spans="1:7">
      <c r="A167" s="26"/>
      <c r="B167" s="10" t="s">
        <v>40</v>
      </c>
      <c r="C167" s="99"/>
      <c r="D167" s="100"/>
      <c r="E167" s="101"/>
      <c r="F167" s="102"/>
      <c r="G167" s="45">
        <f>G166+G165</f>
        <v>0</v>
      </c>
    </row>
    <row r="168" spans="1:7" ht="13.5" thickBot="1">
      <c r="A168" s="8"/>
      <c r="B168" s="15"/>
      <c r="C168" s="92"/>
      <c r="D168" s="49"/>
      <c r="E168" s="49"/>
      <c r="F168" s="49"/>
      <c r="G168" s="93"/>
    </row>
    <row r="169" spans="1:7">
      <c r="A169" s="80"/>
      <c r="B169" s="81" t="s">
        <v>114</v>
      </c>
      <c r="C169" s="103"/>
      <c r="D169" s="104"/>
      <c r="E169" s="104"/>
      <c r="F169" s="104"/>
      <c r="G169" s="105"/>
    </row>
    <row r="170" spans="1:7">
      <c r="A170" s="26"/>
      <c r="B170" s="75" t="s">
        <v>115</v>
      </c>
      <c r="C170" s="76" t="s">
        <v>48</v>
      </c>
      <c r="D170" s="106"/>
      <c r="E170" s="106"/>
      <c r="F170" s="106"/>
      <c r="G170" s="107"/>
    </row>
    <row r="171" spans="1:7">
      <c r="A171" s="26"/>
      <c r="B171" s="75" t="s">
        <v>116</v>
      </c>
      <c r="C171" s="76" t="s">
        <v>48</v>
      </c>
      <c r="D171" s="106"/>
      <c r="E171" s="106"/>
      <c r="F171" s="106"/>
      <c r="G171" s="107"/>
    </row>
    <row r="172" spans="1:7">
      <c r="A172" s="82"/>
      <c r="B172" s="75" t="s">
        <v>117</v>
      </c>
      <c r="C172" s="76" t="s">
        <v>48</v>
      </c>
      <c r="D172" s="85"/>
      <c r="E172" s="86"/>
      <c r="F172" s="77">
        <f t="shared" ref="F172" si="16">E172*D172</f>
        <v>0</v>
      </c>
      <c r="G172" s="108"/>
    </row>
    <row r="173" spans="1:7">
      <c r="A173" s="82"/>
      <c r="B173" s="79" t="s">
        <v>118</v>
      </c>
      <c r="C173" s="109"/>
      <c r="D173" s="110"/>
      <c r="E173" s="111"/>
      <c r="F173" s="111"/>
      <c r="G173" s="112">
        <f>+SUM(F156:F172)</f>
        <v>0</v>
      </c>
    </row>
    <row r="174" spans="1:7" ht="13.5" thickBot="1">
      <c r="A174" s="26"/>
      <c r="B174" s="113"/>
      <c r="C174" s="99"/>
      <c r="D174" s="106"/>
      <c r="E174" s="101"/>
      <c r="F174" s="101"/>
      <c r="G174" s="114"/>
    </row>
    <row r="175" spans="1:7">
      <c r="A175" s="80"/>
      <c r="B175" s="81" t="s">
        <v>119</v>
      </c>
      <c r="C175" s="103"/>
      <c r="D175" s="104"/>
      <c r="E175" s="104"/>
      <c r="F175" s="104"/>
      <c r="G175" s="105"/>
    </row>
    <row r="176" spans="1:7">
      <c r="A176" s="82"/>
      <c r="B176" s="75" t="s">
        <v>107</v>
      </c>
      <c r="C176" s="76" t="s">
        <v>48</v>
      </c>
      <c r="D176" s="85"/>
      <c r="E176" s="86"/>
      <c r="F176" s="77">
        <f t="shared" ref="F176" si="17">E176*D176</f>
        <v>0</v>
      </c>
      <c r="G176" s="108"/>
    </row>
    <row r="177" spans="1:7">
      <c r="A177" s="82"/>
      <c r="B177" s="78"/>
      <c r="C177" s="76"/>
      <c r="D177" s="85"/>
      <c r="E177" s="85"/>
      <c r="F177" s="85"/>
      <c r="G177" s="87"/>
    </row>
    <row r="178" spans="1:7">
      <c r="A178" s="82"/>
      <c r="B178" s="79" t="s">
        <v>108</v>
      </c>
      <c r="C178" s="109"/>
      <c r="D178" s="110"/>
      <c r="E178" s="111"/>
      <c r="F178" s="111"/>
      <c r="G178" s="112">
        <f>+SUM(F160:F176)</f>
        <v>0</v>
      </c>
    </row>
    <row r="179" spans="1:7">
      <c r="G179" s="14"/>
    </row>
    <row r="180" spans="1:7">
      <c r="G180" s="14"/>
    </row>
    <row r="181" spans="1:7">
      <c r="G181" s="14"/>
    </row>
    <row r="182" spans="1:7">
      <c r="G182" s="14"/>
    </row>
    <row r="183" spans="1:7">
      <c r="G183" s="14"/>
    </row>
    <row r="184" spans="1:7">
      <c r="G184" s="14"/>
    </row>
  </sheetData>
  <mergeCells count="1">
    <mergeCell ref="B1:G1"/>
  </mergeCells>
  <pageMargins left="0.78740157480314965" right="0.78740157480314965" top="0.98425196850393704" bottom="0.98425196850393704" header="0.51181102362204722" footer="0.51181102362204722"/>
  <pageSetup paperSize="9" scale="87" fitToHeight="0" orientation="portrait" horizontalDpi="360" verticalDpi="360" r:id="rId1"/>
  <headerFooter alignWithMargins="0">
    <oddHeader>&amp;RMATH INGENIERIE
&amp;D</oddHeader>
    <oddFooter>&amp;L&amp;8Math Ingénierie&amp;R&amp;P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- DGFIP - Villeneuve-sur-L</vt:lpstr>
      <vt:lpstr>'DPGF - DGFIP - Villeneuve-sur-L'!_Toc179473434</vt:lpstr>
      <vt:lpstr>'DPGF - DGFIP - Villeneuve-sur-L'!Impression_des_titres</vt:lpstr>
      <vt:lpstr>'DPGF - DGFIP - Villeneuve-sur-L'!Zone_d_impression</vt:lpstr>
    </vt:vector>
  </TitlesOfParts>
  <Company>personnelle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portets</dc:creator>
  <cp:lastModifiedBy>Florian Sprenger</cp:lastModifiedBy>
  <cp:lastPrinted>2023-10-09T17:43:01Z</cp:lastPrinted>
  <dcterms:created xsi:type="dcterms:W3CDTF">2002-04-13T20:22:59Z</dcterms:created>
  <dcterms:modified xsi:type="dcterms:W3CDTF">2024-10-18T15:08:11Z</dcterms:modified>
</cp:coreProperties>
</file>