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NP\1. CONSULTATIONS\181. LIVRET D'accueil\1. DCE 2024\"/>
    </mc:Choice>
  </mc:AlternateContent>
  <bookViews>
    <workbookView xWindow="0" yWindow="0" windowWidth="19200" windowHeight="11490"/>
  </bookViews>
  <sheets>
    <sheet name="Page de garde" sheetId="13" r:id="rId1"/>
    <sheet name="BPU" sheetId="1" r:id="rId2"/>
    <sheet name="DQE" sheetId="6" r:id="rId3"/>
  </sheets>
  <definedNames>
    <definedName name="_xlnm.Print_Area" localSheetId="1">BPU!$A$1:$E$44</definedName>
    <definedName name="_xlnm.Print_Area" localSheetId="0">'Page de garde'!$A$1:$A$61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6" l="1"/>
  <c r="M26" i="6"/>
  <c r="M22" i="6"/>
  <c r="M18" i="6"/>
  <c r="M14" i="6"/>
  <c r="K27" i="6"/>
  <c r="K22" i="6"/>
  <c r="K17" i="6"/>
  <c r="K29" i="6" s="1"/>
  <c r="K30" i="6" s="1"/>
  <c r="I18" i="6"/>
  <c r="I23" i="6"/>
  <c r="I27" i="6"/>
  <c r="G28" i="6"/>
  <c r="G26" i="6"/>
  <c r="G23" i="6"/>
  <c r="G21" i="6"/>
  <c r="G19" i="6"/>
  <c r="G15" i="6"/>
  <c r="G13" i="6"/>
  <c r="E28" i="6"/>
  <c r="E27" i="6"/>
  <c r="E26" i="6"/>
  <c r="E25" i="6"/>
  <c r="E24" i="6"/>
  <c r="E23" i="6"/>
  <c r="E22" i="6"/>
  <c r="E20" i="6"/>
  <c r="E18" i="6"/>
  <c r="E16" i="6"/>
  <c r="E15" i="6"/>
  <c r="E13" i="6"/>
  <c r="E29" i="6" l="1"/>
  <c r="E30" i="6" s="1"/>
  <c r="M29" i="6"/>
  <c r="M30" i="6" s="1"/>
  <c r="I29" i="6"/>
  <c r="I30" i="6" s="1"/>
  <c r="G29" i="6"/>
  <c r="G30" i="6" s="1"/>
</calcChain>
</file>

<file path=xl/sharedStrings.xml><?xml version="1.0" encoding="utf-8"?>
<sst xmlns="http://schemas.openxmlformats.org/spreadsheetml/2006/main" count="104" uniqueCount="52">
  <si>
    <t>32 pages</t>
  </si>
  <si>
    <t>Bordereau des prix unitaires</t>
  </si>
  <si>
    <t>Prix unitaire HT</t>
  </si>
  <si>
    <t>Prix unitaire TTC</t>
  </si>
  <si>
    <t>10 000 ex</t>
  </si>
  <si>
    <t>CENTRE HOSPITALIER ALPHONSE GUERIN - PLOERMEL</t>
  </si>
  <si>
    <t>1 000 à 
2 000 ex</t>
  </si>
  <si>
    <t>CENTRE HOSPITALIER DE JOSSELIN</t>
  </si>
  <si>
    <t>CENTRE HOSPITALIER DE BELLE-ILE-EN-MER</t>
  </si>
  <si>
    <t>(Livraison au CHBA à VANNES)</t>
  </si>
  <si>
    <t>100 ex</t>
  </si>
  <si>
    <t xml:space="preserve"> 120 ex</t>
  </si>
  <si>
    <t>Malestroit</t>
  </si>
  <si>
    <t>Josselin</t>
  </si>
  <si>
    <t>Belle Ile en Mer</t>
  </si>
  <si>
    <t>1ère année</t>
  </si>
  <si>
    <t>2ème année</t>
  </si>
  <si>
    <t>3ème année</t>
  </si>
  <si>
    <t>4ème année</t>
  </si>
  <si>
    <t>Montant HT</t>
  </si>
  <si>
    <t>TOTAL HT</t>
  </si>
  <si>
    <t>TOTAL TTC</t>
  </si>
  <si>
    <t>Détail Quantitatif Estimatif (document non contractuel)</t>
  </si>
  <si>
    <t>PRESTATION D'IMPRESSION 
DES LIVRETS D'ACCUEIL DES PATIENTS
POUR LES ETABLISSEMENTS DE LA DIRECTION COMMUNE</t>
  </si>
  <si>
    <t>PRESTATION D'IMPRESSION DES LIVRETS D'ACCUEIL DES PATIENTS POUR LES ETABLISSEMENTS DE LA DIRECTION COMMUNE</t>
  </si>
  <si>
    <t>4 000 à 
5 000 ex</t>
  </si>
  <si>
    <t>PU n°1</t>
  </si>
  <si>
    <t>PU n°2</t>
  </si>
  <si>
    <t>Quantité</t>
  </si>
  <si>
    <t>Report des PU HT du BPU *</t>
  </si>
  <si>
    <t>-</t>
  </si>
  <si>
    <t>120 ex</t>
  </si>
  <si>
    <t>5 000 ex</t>
  </si>
  <si>
    <t>100 à 
499 ex</t>
  </si>
  <si>
    <t>500 à 
1 000 ex</t>
  </si>
  <si>
    <r>
      <t xml:space="preserve">* PU n° 1 et PU n° 2 : les prix unitaires du Détail Quantitatif Estimatif sont </t>
    </r>
    <r>
      <rPr>
        <u/>
        <sz val="11"/>
        <color theme="1"/>
        <rFont val="Calibri"/>
        <family val="2"/>
        <scheme val="minor"/>
      </rPr>
      <t>impérativement identiques à ceux du BPU</t>
    </r>
    <r>
      <rPr>
        <sz val="11"/>
        <color theme="1"/>
        <rFont val="Calibri"/>
        <family val="2"/>
        <scheme val="minor"/>
      </rPr>
      <t xml:space="preserve">. </t>
    </r>
  </si>
  <si>
    <t>PU HT</t>
  </si>
  <si>
    <t>Périodes</t>
  </si>
  <si>
    <r>
      <rPr>
        <b/>
        <sz val="10"/>
        <color rgb="FF0000FF"/>
        <rFont val="Wingdings"/>
        <charset val="2"/>
      </rPr>
      <t xml:space="preserve">Ø </t>
    </r>
    <r>
      <rPr>
        <b/>
        <sz val="10"/>
        <color rgb="FF0000FF"/>
        <rFont val="Arial"/>
        <family val="2"/>
      </rPr>
      <t>DQE (Détail Quantitatif Estimatif)</t>
    </r>
  </si>
  <si>
    <t>Vannes-Auray</t>
  </si>
  <si>
    <t>EHPAD DE MALESTROIT</t>
  </si>
  <si>
    <r>
      <t xml:space="preserve">"variation +/- 4 pages" : chiffrez uniquement </t>
    </r>
    <r>
      <rPr>
        <u/>
        <sz val="11"/>
        <color theme="1"/>
        <rFont val="Calibri"/>
        <family val="2"/>
        <scheme val="minor"/>
      </rPr>
      <t>la plus ou moins value</t>
    </r>
    <r>
      <rPr>
        <sz val="11"/>
        <color theme="1"/>
        <rFont val="Calibri"/>
        <family val="2"/>
        <scheme val="minor"/>
      </rPr>
      <t xml:space="preserve"> en cas d'évolution, à la hausse ou à la baisse, du nombre de pages liée à la mise à jour de la maquette</t>
    </r>
  </si>
  <si>
    <t>coût pour un livret de 
32 pages</t>
  </si>
  <si>
    <t>variation de coût (en + ou en -) pour +/- 4 pages</t>
  </si>
  <si>
    <t>CENTRE HOSPITALIER BRETAGNE ATLANTIQUE</t>
  </si>
  <si>
    <r>
      <t xml:space="preserve">Calcul à prix </t>
    </r>
    <r>
      <rPr>
        <b/>
        <u/>
        <sz val="11"/>
        <color rgb="FFFF0000"/>
        <rFont val="Calibri"/>
        <family val="2"/>
        <scheme val="minor"/>
      </rPr>
      <t>constant</t>
    </r>
    <r>
      <rPr>
        <b/>
        <sz val="11"/>
        <color rgb="FFFF0000"/>
        <rFont val="Calibri"/>
        <family val="2"/>
        <scheme val="minor"/>
      </rPr>
      <t xml:space="preserve"> (pas de coefficient de révision appliqué sur les prix unitaires pour le DQE) </t>
    </r>
  </si>
  <si>
    <t>Ploërmel</t>
  </si>
  <si>
    <t>Contenu du fichier : 2 onglets :</t>
  </si>
  <si>
    <r>
      <rPr>
        <b/>
        <sz val="10"/>
        <color rgb="FF0000FF"/>
        <rFont val="Wingdings"/>
        <charset val="2"/>
      </rPr>
      <t xml:space="preserve">Ø </t>
    </r>
    <r>
      <rPr>
        <b/>
        <sz val="10"/>
        <color rgb="FF0000FF"/>
        <rFont val="Arial"/>
        <family val="2"/>
      </rPr>
      <t>BPU (Bordereau des Prix Unitaires)</t>
    </r>
  </si>
  <si>
    <t xml:space="preserve">Commande fictive </t>
  </si>
  <si>
    <t>coût pour un livret de
32 pages</t>
  </si>
  <si>
    <t>36 pages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</si>
</sst>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b/>
      <sz val="10"/>
      <color rgb="FF0000FF"/>
      <name val="Wingdings"/>
      <charset val="2"/>
    </font>
    <font>
      <b/>
      <sz val="14"/>
      <color rgb="FF0000FF"/>
      <name val="Calibri"/>
      <family val="2"/>
      <scheme val="minor"/>
    </font>
    <font>
      <b/>
      <u/>
      <sz val="14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4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9" xfId="0" applyNumberFormat="1" applyBorder="1" applyAlignment="1">
      <alignment horizontal="right" vertical="center" indent="1"/>
    </xf>
    <xf numFmtId="3" fontId="0" fillId="0" borderId="9" xfId="0" applyNumberFormat="1" applyFill="1" applyBorder="1" applyAlignment="1">
      <alignment horizontal="right" vertical="center" indent="1"/>
    </xf>
    <xf numFmtId="3" fontId="0" fillId="0" borderId="1" xfId="0" applyNumberFormat="1" applyBorder="1" applyAlignment="1">
      <alignment horizontal="right" vertical="center" indent="1"/>
    </xf>
    <xf numFmtId="3" fontId="0" fillId="0" borderId="1" xfId="0" applyNumberFormat="1" applyFill="1" applyBorder="1" applyAlignment="1">
      <alignment horizontal="right" vertical="center" indent="1"/>
    </xf>
    <xf numFmtId="3" fontId="0" fillId="0" borderId="15" xfId="0" applyNumberFormat="1" applyFill="1" applyBorder="1" applyAlignment="1">
      <alignment horizontal="right" vertical="center" indent="1"/>
    </xf>
    <xf numFmtId="3" fontId="0" fillId="0" borderId="12" xfId="0" applyNumberFormat="1" applyFill="1" applyBorder="1" applyAlignment="1">
      <alignment horizontal="right" vertical="center" indent="1"/>
    </xf>
    <xf numFmtId="3" fontId="0" fillId="0" borderId="12" xfId="0" applyNumberFormat="1" applyBorder="1" applyAlignment="1">
      <alignment horizontal="right" vertical="center" indent="1"/>
    </xf>
    <xf numFmtId="0" fontId="3" fillId="0" borderId="0" xfId="0" applyFont="1" applyAlignment="1">
      <alignment vertical="center"/>
    </xf>
    <xf numFmtId="3" fontId="0" fillId="6" borderId="9" xfId="0" applyNumberFormat="1" applyFill="1" applyBorder="1" applyAlignment="1">
      <alignment horizontal="right" vertical="center" indent="1"/>
    </xf>
    <xf numFmtId="3" fontId="0" fillId="6" borderId="1" xfId="0" applyNumberFormat="1" applyFill="1" applyBorder="1" applyAlignment="1">
      <alignment horizontal="right" vertical="center" indent="1"/>
    </xf>
    <xf numFmtId="3" fontId="0" fillId="6" borderId="12" xfId="0" applyNumberFormat="1" applyFill="1" applyBorder="1" applyAlignment="1">
      <alignment horizontal="right" vertical="center" indent="1"/>
    </xf>
    <xf numFmtId="0" fontId="0" fillId="0" borderId="1" xfId="0" applyBorder="1" applyAlignment="1">
      <alignment horizontal="center" vertical="center"/>
    </xf>
    <xf numFmtId="0" fontId="0" fillId="6" borderId="12" xfId="0" applyFill="1" applyBorder="1" applyAlignment="1">
      <alignment horizontal="right" indent="1"/>
    </xf>
    <xf numFmtId="0" fontId="0" fillId="0" borderId="5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right" vertical="center" indent="1"/>
    </xf>
    <xf numFmtId="0" fontId="3" fillId="0" borderId="15" xfId="0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right" vertical="center" wrapText="1" indent="1"/>
    </xf>
    <xf numFmtId="0" fontId="3" fillId="0" borderId="1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right" vertical="center" wrapText="1" indent="1"/>
    </xf>
    <xf numFmtId="0" fontId="3" fillId="0" borderId="21" xfId="0" applyFont="1" applyFill="1" applyBorder="1" applyAlignment="1">
      <alignment horizontal="center" vertical="center" wrapText="1"/>
    </xf>
    <xf numFmtId="3" fontId="3" fillId="0" borderId="21" xfId="0" applyNumberFormat="1" applyFont="1" applyFill="1" applyBorder="1" applyAlignment="1">
      <alignment horizontal="right" vertical="center" inden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right" vertical="center" indent="1"/>
    </xf>
    <xf numFmtId="3" fontId="3" fillId="0" borderId="19" xfId="0" applyNumberFormat="1" applyFont="1" applyFill="1" applyBorder="1" applyAlignment="1">
      <alignment horizontal="right" vertical="center" wrapText="1" inden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7" fillId="0" borderId="0" xfId="1"/>
    <xf numFmtId="0" fontId="9" fillId="0" borderId="0" xfId="1" applyFont="1" applyAlignment="1">
      <alignment horizontal="center" vertical="center"/>
    </xf>
    <xf numFmtId="0" fontId="7" fillId="0" borderId="0" xfId="1" applyAlignment="1">
      <alignment vertical="center"/>
    </xf>
    <xf numFmtId="0" fontId="8" fillId="0" borderId="0" xfId="1" applyFont="1" applyAlignment="1">
      <alignment horizontal="left" indent="1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4" fontId="0" fillId="0" borderId="1" xfId="0" applyNumberFormat="1" applyFill="1" applyBorder="1" applyAlignment="1">
      <alignment horizontal="right" vertical="center" indent="1"/>
    </xf>
    <xf numFmtId="4" fontId="0" fillId="0" borderId="9" xfId="0" applyNumberFormat="1" applyBorder="1" applyAlignment="1">
      <alignment horizontal="right" vertical="center" indent="1"/>
    </xf>
    <xf numFmtId="4" fontId="0" fillId="6" borderId="1" xfId="0" applyNumberFormat="1" applyFill="1" applyBorder="1" applyAlignment="1">
      <alignment horizontal="right" vertical="center" indent="1"/>
    </xf>
    <xf numFmtId="4" fontId="0" fillId="0" borderId="15" xfId="0" applyNumberFormat="1" applyBorder="1" applyAlignment="1">
      <alignment horizontal="right" vertical="center" indent="1"/>
    </xf>
    <xf numFmtId="4" fontId="0" fillId="0" borderId="12" xfId="0" applyNumberFormat="1" applyFill="1" applyBorder="1" applyAlignment="1">
      <alignment horizontal="right" vertical="center" indent="1"/>
    </xf>
    <xf numFmtId="4" fontId="0" fillId="6" borderId="9" xfId="0" applyNumberFormat="1" applyFill="1" applyBorder="1" applyAlignment="1">
      <alignment horizontal="right" vertical="center" indent="1"/>
    </xf>
    <xf numFmtId="4" fontId="0" fillId="0" borderId="1" xfId="0" applyNumberFormat="1" applyBorder="1" applyAlignment="1">
      <alignment horizontal="right" vertical="center" indent="1"/>
    </xf>
    <xf numFmtId="4" fontId="0" fillId="0" borderId="12" xfId="0" applyNumberFormat="1" applyBorder="1" applyAlignment="1">
      <alignment horizontal="right" vertical="center" indent="1"/>
    </xf>
    <xf numFmtId="4" fontId="0" fillId="0" borderId="12" xfId="0" applyNumberFormat="1" applyBorder="1" applyAlignment="1">
      <alignment horizontal="right" indent="1"/>
    </xf>
    <xf numFmtId="4" fontId="0" fillId="0" borderId="9" xfId="0" applyNumberFormat="1" applyFill="1" applyBorder="1" applyAlignment="1">
      <alignment horizontal="right" vertical="center" indent="1"/>
    </xf>
    <xf numFmtId="4" fontId="0" fillId="0" borderId="15" xfId="0" applyNumberFormat="1" applyFill="1" applyBorder="1" applyAlignment="1">
      <alignment horizontal="right" vertical="center" indent="1"/>
    </xf>
    <xf numFmtId="4" fontId="0" fillId="6" borderId="12" xfId="0" applyNumberFormat="1" applyFill="1" applyBorder="1" applyAlignment="1">
      <alignment horizontal="right" vertical="center" indent="1"/>
    </xf>
    <xf numFmtId="4" fontId="0" fillId="6" borderId="10" xfId="0" applyNumberFormat="1" applyFill="1" applyBorder="1" applyAlignment="1">
      <alignment horizontal="right" vertical="center" indent="1"/>
    </xf>
    <xf numFmtId="4" fontId="0" fillId="0" borderId="11" xfId="0" applyNumberFormat="1" applyFill="1" applyBorder="1" applyAlignment="1">
      <alignment horizontal="right" vertical="center" indent="1"/>
    </xf>
    <xf numFmtId="4" fontId="0" fillId="6" borderId="11" xfId="0" applyNumberFormat="1" applyFill="1" applyBorder="1" applyAlignment="1">
      <alignment horizontal="right" vertical="center" indent="1"/>
    </xf>
    <xf numFmtId="4" fontId="0" fillId="6" borderId="13" xfId="0" applyNumberFormat="1" applyFill="1" applyBorder="1" applyAlignment="1">
      <alignment horizontal="right" vertical="center" indent="1"/>
    </xf>
    <xf numFmtId="4" fontId="0" fillId="0" borderId="16" xfId="0" applyNumberFormat="1" applyBorder="1" applyAlignment="1">
      <alignment horizontal="right" vertical="center" indent="1"/>
    </xf>
    <xf numFmtId="4" fontId="0" fillId="0" borderId="13" xfId="0" applyNumberFormat="1" applyBorder="1" applyAlignment="1">
      <alignment horizontal="right" vertical="center" indent="1"/>
    </xf>
    <xf numFmtId="4" fontId="0" fillId="0" borderId="13" xfId="0" applyNumberFormat="1" applyBorder="1" applyAlignment="1">
      <alignment horizontal="right" indent="1"/>
    </xf>
    <xf numFmtId="0" fontId="0" fillId="6" borderId="9" xfId="0" applyFill="1" applyBorder="1" applyAlignment="1">
      <alignment horizontal="right" indent="1"/>
    </xf>
    <xf numFmtId="4" fontId="0" fillId="0" borderId="9" xfId="0" applyNumberFormat="1" applyBorder="1" applyAlignment="1">
      <alignment horizontal="right" indent="1"/>
    </xf>
    <xf numFmtId="4" fontId="0" fillId="0" borderId="10" xfId="0" applyNumberFormat="1" applyBorder="1" applyAlignment="1">
      <alignment horizontal="right" indent="1"/>
    </xf>
    <xf numFmtId="0" fontId="13" fillId="0" borderId="0" xfId="0" applyFont="1"/>
    <xf numFmtId="0" fontId="0" fillId="7" borderId="31" xfId="0" applyFont="1" applyFill="1" applyBorder="1" applyAlignment="1">
      <alignment horizontal="center" vertical="center"/>
    </xf>
    <xf numFmtId="0" fontId="0" fillId="7" borderId="32" xfId="0" applyFont="1" applyFill="1" applyBorder="1" applyAlignment="1">
      <alignment horizontal="center" vertical="center"/>
    </xf>
    <xf numFmtId="0" fontId="0" fillId="7" borderId="33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0" fillId="7" borderId="34" xfId="0" applyFont="1" applyFill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/>
    </xf>
    <xf numFmtId="0" fontId="2" fillId="8" borderId="3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2" borderId="38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0" fillId="7" borderId="14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  <color rgb="FFCCFFFF"/>
      <color rgb="FFFFFF99"/>
      <color rgb="FFCC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8</xdr:row>
      <xdr:rowOff>9525</xdr:rowOff>
    </xdr:from>
    <xdr:to>
      <xdr:col>0</xdr:col>
      <xdr:colOff>5553074</xdr:colOff>
      <xdr:row>21</xdr:row>
      <xdr:rowOff>28575</xdr:rowOff>
    </xdr:to>
    <xdr:sp macro="" textlink="">
      <xdr:nvSpPr>
        <xdr:cNvPr id="2" name="ZoneTexte 1"/>
        <xdr:cNvSpPr txBox="1"/>
      </xdr:nvSpPr>
      <xdr:spPr>
        <a:xfrm>
          <a:off x="9524" y="1304925"/>
          <a:ext cx="5543550" cy="2124075"/>
        </a:xfrm>
        <a:prstGeom prst="rect">
          <a:avLst/>
        </a:prstGeom>
        <a:solidFill>
          <a:srgbClr val="2FB9CA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000" b="0">
              <a:solidFill>
                <a:schemeClr val="bg1"/>
              </a:solidFill>
              <a:latin typeface="Arial Narrow" panose="020B0606020202030204" pitchFamily="34" charset="0"/>
            </a:rPr>
            <a:t>MARCHE</a:t>
          </a:r>
          <a:r>
            <a:rPr lang="fr-FR" sz="1000" b="0" baseline="0">
              <a:solidFill>
                <a:schemeClr val="bg1"/>
              </a:solidFill>
              <a:latin typeface="Arial Narrow" panose="020B0606020202030204" pitchFamily="34" charset="0"/>
            </a:rPr>
            <a:t> PUBLIC DE SERVICES</a:t>
          </a:r>
        </a:p>
        <a:p>
          <a:pPr algn="ctr"/>
          <a:endParaRPr lang="fr-FR" sz="1000" b="1" baseline="0">
            <a:solidFill>
              <a:schemeClr val="bg1"/>
            </a:solidFill>
            <a:latin typeface="Arial Narrow" panose="020B0606020202030204" pitchFamily="34" charset="0"/>
          </a:endParaRPr>
        </a:p>
        <a:p>
          <a:pPr algn="ctr"/>
          <a:r>
            <a:rPr lang="fr-FR" sz="1400" b="1" baseline="0">
              <a:solidFill>
                <a:schemeClr val="bg1"/>
              </a:solidFill>
              <a:latin typeface="Arial Narrow" panose="020B0606020202030204" pitchFamily="34" charset="0"/>
            </a:rPr>
            <a:t>BORDEREAU DES PRIX UNITAIRES</a:t>
          </a:r>
        </a:p>
        <a:p>
          <a:pPr algn="ctr"/>
          <a:endParaRPr lang="fr-FR" sz="1400" b="1" baseline="0">
            <a:solidFill>
              <a:schemeClr val="bg1"/>
            </a:solidFill>
            <a:latin typeface="Arial Narrow" panose="020B0606020202030204" pitchFamily="34" charset="0"/>
          </a:endParaRPr>
        </a:p>
        <a:p>
          <a:pPr algn="ctr"/>
          <a:r>
            <a:rPr lang="fr-FR" sz="1400" b="1" baseline="0">
              <a:solidFill>
                <a:schemeClr val="bg1"/>
              </a:solidFill>
              <a:latin typeface="Arial Narrow" panose="020B0606020202030204" pitchFamily="34" charset="0"/>
            </a:rPr>
            <a:t>ET</a:t>
          </a:r>
        </a:p>
        <a:p>
          <a:pPr algn="ctr"/>
          <a:endParaRPr lang="fr-FR" sz="1400" b="1" baseline="0">
            <a:solidFill>
              <a:schemeClr val="bg1"/>
            </a:solidFill>
            <a:latin typeface="Arial Narrow" panose="020B0606020202030204" pitchFamily="34" charset="0"/>
          </a:endParaRPr>
        </a:p>
        <a:p>
          <a:pPr algn="ctr"/>
          <a:r>
            <a:rPr lang="fr-FR" sz="1400" b="1" baseline="0">
              <a:solidFill>
                <a:schemeClr val="bg1"/>
              </a:solidFill>
              <a:latin typeface="Arial Narrow" panose="020B0606020202030204" pitchFamily="34" charset="0"/>
            </a:rPr>
            <a:t>DETAIL QUANTITATIF ESTIMATIF</a:t>
          </a:r>
        </a:p>
      </xdr:txBody>
    </xdr:sp>
    <xdr:clientData/>
  </xdr:twoCellAnchor>
  <xdr:twoCellAnchor>
    <xdr:from>
      <xdr:col>0</xdr:col>
      <xdr:colOff>0</xdr:colOff>
      <xdr:row>23</xdr:row>
      <xdr:rowOff>9525</xdr:rowOff>
    </xdr:from>
    <xdr:to>
      <xdr:col>0</xdr:col>
      <xdr:colOff>5514976</xdr:colOff>
      <xdr:row>39</xdr:row>
      <xdr:rowOff>123825</xdr:rowOff>
    </xdr:to>
    <xdr:sp macro="" textlink="">
      <xdr:nvSpPr>
        <xdr:cNvPr id="3" name="ZoneTexte 2"/>
        <xdr:cNvSpPr txBox="1"/>
      </xdr:nvSpPr>
      <xdr:spPr>
        <a:xfrm>
          <a:off x="0" y="3733800"/>
          <a:ext cx="5514976" cy="2705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000" i="1">
              <a:latin typeface="Arial Narrow" panose="020B0606020202030204" pitchFamily="34" charset="0"/>
            </a:rPr>
            <a:t>Etabli en application des articles L2123-1, R2123-1, R2123-4 à R2123-7 (Procédure adaptée)</a:t>
          </a:r>
        </a:p>
        <a:p>
          <a:pPr algn="ctr"/>
          <a:r>
            <a:rPr lang="fr-FR" sz="1000" i="1">
              <a:latin typeface="Arial Narrow" panose="020B0606020202030204" pitchFamily="34" charset="0"/>
            </a:rPr>
            <a:t>R2162-2, R2162-13 et R2162-14 (Accord-cadre à bons de commande)</a:t>
          </a:r>
        </a:p>
        <a:p>
          <a:pPr algn="ctr"/>
          <a:r>
            <a:rPr lang="fr-FR" sz="1000" i="1">
              <a:latin typeface="Arial Narrow" panose="020B0606020202030204" pitchFamily="34" charset="0"/>
            </a:rPr>
            <a:t>du Code de la commande publique</a:t>
          </a:r>
        </a:p>
        <a:p>
          <a:pPr algn="ctr"/>
          <a:endParaRPr lang="fr-FR" sz="1000" i="1" baseline="0">
            <a:latin typeface="Arial Narrow" panose="020B0606020202030204" pitchFamily="34" charset="0"/>
          </a:endParaRPr>
        </a:p>
        <a:p>
          <a:pPr algn="ctr"/>
          <a:endParaRPr lang="fr-FR" sz="1000" i="1" baseline="0">
            <a:latin typeface="Arial Narrow" panose="020B0606020202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Pouvoir Adjudicateur 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Centre Hospitalier Bretagne Atlantique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Fonction Achat Mutualisée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En qualité d'Etablissement support du Groupement Hospitalier Brocéliande Atlantique</a:t>
          </a:r>
        </a:p>
        <a:p>
          <a:pPr algn="ctr"/>
          <a:endParaRPr lang="fr-FR" sz="1000" i="1">
            <a:latin typeface="Arial Narrow" panose="020B0606020202030204" pitchFamily="34" charset="0"/>
          </a:endParaRPr>
        </a:p>
        <a:p>
          <a:pPr algn="ctr"/>
          <a:endParaRPr lang="fr-FR" sz="1000" i="1">
            <a:latin typeface="Arial Narrow" panose="020B0606020202030204" pitchFamily="34" charset="0"/>
          </a:endParaRPr>
        </a:p>
        <a:p>
          <a:pPr algn="ctr"/>
          <a:endParaRPr lang="fr-FR" sz="1000" i="1">
            <a:latin typeface="Arial Narrow" panose="020B0606020202030204" pitchFamily="34" charset="0"/>
          </a:endParaRPr>
        </a:p>
        <a:p>
          <a:pPr algn="ctr"/>
          <a:endParaRPr lang="fr-FR" sz="1000" i="1">
            <a:latin typeface="Arial Narrow" panose="020B0606020202030204" pitchFamily="34" charset="0"/>
          </a:endParaRPr>
        </a:p>
        <a:p>
          <a:pPr algn="ctr"/>
          <a:r>
            <a:rPr lang="fr-FR" sz="1000" i="1">
              <a:latin typeface="Arial Narrow" panose="020B0606020202030204" pitchFamily="34" charset="0"/>
            </a:rPr>
            <a:t>Objet du marché public :</a:t>
          </a:r>
        </a:p>
        <a:p>
          <a:pPr algn="ctr"/>
          <a:endParaRPr lang="fr-FR" sz="1000" i="1"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0</xdr:col>
      <xdr:colOff>0</xdr:colOff>
      <xdr:row>39</xdr:row>
      <xdr:rowOff>95250</xdr:rowOff>
    </xdr:from>
    <xdr:to>
      <xdr:col>0</xdr:col>
      <xdr:colOff>5562600</xdr:colOff>
      <xdr:row>44</xdr:row>
      <xdr:rowOff>57150</xdr:rowOff>
    </xdr:to>
    <xdr:sp macro="" textlink="">
      <xdr:nvSpPr>
        <xdr:cNvPr id="4" name="ZoneTexte 3"/>
        <xdr:cNvSpPr txBox="1"/>
      </xdr:nvSpPr>
      <xdr:spPr>
        <a:xfrm>
          <a:off x="0" y="6410325"/>
          <a:ext cx="5562600" cy="771525"/>
        </a:xfrm>
        <a:prstGeom prst="rect">
          <a:avLst/>
        </a:prstGeom>
        <a:solidFill>
          <a:srgbClr val="2FB9CA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fr-FR" sz="1000" b="1">
            <a:solidFill>
              <a:schemeClr val="bg1"/>
            </a:solidFill>
            <a:latin typeface="Arial Narrow" panose="020B0606020202030204" pitchFamily="34" charset="0"/>
          </a:endParaRPr>
        </a:p>
        <a:p>
          <a:pPr algn="ctr">
            <a:lnSpc>
              <a:spcPts val="1500"/>
            </a:lnSpc>
          </a:pPr>
          <a:r>
            <a:rPr lang="fr-FR" sz="1400" b="1">
              <a:solidFill>
                <a:schemeClr val="bg1"/>
              </a:solidFill>
              <a:latin typeface="Arial Narrow" panose="020B0606020202030204" pitchFamily="34" charset="0"/>
            </a:rPr>
            <a:t>PRESTATION D’IMPRESSION DES LIVRETS D’ACCUEIL DES PATIENTS </a:t>
          </a:r>
        </a:p>
        <a:p>
          <a:pPr algn="ctr">
            <a:lnSpc>
              <a:spcPts val="1500"/>
            </a:lnSpc>
          </a:pPr>
          <a:r>
            <a:rPr lang="fr-FR" sz="1400" b="1">
              <a:solidFill>
                <a:schemeClr val="bg1"/>
              </a:solidFill>
              <a:latin typeface="Arial Narrow" panose="020B0606020202030204" pitchFamily="34" charset="0"/>
            </a:rPr>
            <a:t>POUR LES ETABLISSEMENTS DE LA DIRECTION COMMUNE</a:t>
          </a:r>
        </a:p>
      </xdr:txBody>
    </xdr:sp>
    <xdr:clientData/>
  </xdr:twoCellAnchor>
  <xdr:twoCellAnchor>
    <xdr:from>
      <xdr:col>0</xdr:col>
      <xdr:colOff>1647825</xdr:colOff>
      <xdr:row>1</xdr:row>
      <xdr:rowOff>152400</xdr:rowOff>
    </xdr:from>
    <xdr:to>
      <xdr:col>0</xdr:col>
      <xdr:colOff>3752850</xdr:colOff>
      <xdr:row>6</xdr:row>
      <xdr:rowOff>123825</xdr:rowOff>
    </xdr:to>
    <xdr:pic>
      <xdr:nvPicPr>
        <xdr:cNvPr id="5" name="Image 20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314325"/>
          <a:ext cx="21050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48:A50"/>
  <sheetViews>
    <sheetView tabSelected="1" topLeftCell="A16" zoomScaleNormal="100" workbookViewId="0">
      <selection activeCell="B51" sqref="B51"/>
    </sheetView>
  </sheetViews>
  <sheetFormatPr baseColWidth="10" defaultRowHeight="12.75" x14ac:dyDescent="0.2"/>
  <cols>
    <col min="1" max="1" width="83.42578125" style="44" customWidth="1"/>
    <col min="2" max="256" width="11.42578125" style="44"/>
    <col min="257" max="257" width="91.42578125" style="44" customWidth="1"/>
    <col min="258" max="512" width="11.42578125" style="44"/>
    <col min="513" max="513" width="91.42578125" style="44" customWidth="1"/>
    <col min="514" max="768" width="11.42578125" style="44"/>
    <col min="769" max="769" width="91.42578125" style="44" customWidth="1"/>
    <col min="770" max="1024" width="11.42578125" style="44"/>
    <col min="1025" max="1025" width="91.42578125" style="44" customWidth="1"/>
    <col min="1026" max="1280" width="11.42578125" style="44"/>
    <col min="1281" max="1281" width="91.42578125" style="44" customWidth="1"/>
    <col min="1282" max="1536" width="11.42578125" style="44"/>
    <col min="1537" max="1537" width="91.42578125" style="44" customWidth="1"/>
    <col min="1538" max="1792" width="11.42578125" style="44"/>
    <col min="1793" max="1793" width="91.42578125" style="44" customWidth="1"/>
    <col min="1794" max="2048" width="11.42578125" style="44"/>
    <col min="2049" max="2049" width="91.42578125" style="44" customWidth="1"/>
    <col min="2050" max="2304" width="11.42578125" style="44"/>
    <col min="2305" max="2305" width="91.42578125" style="44" customWidth="1"/>
    <col min="2306" max="2560" width="11.42578125" style="44"/>
    <col min="2561" max="2561" width="91.42578125" style="44" customWidth="1"/>
    <col min="2562" max="2816" width="11.42578125" style="44"/>
    <col min="2817" max="2817" width="91.42578125" style="44" customWidth="1"/>
    <col min="2818" max="3072" width="11.42578125" style="44"/>
    <col min="3073" max="3073" width="91.42578125" style="44" customWidth="1"/>
    <col min="3074" max="3328" width="11.42578125" style="44"/>
    <col min="3329" max="3329" width="91.42578125" style="44" customWidth="1"/>
    <col min="3330" max="3584" width="11.42578125" style="44"/>
    <col min="3585" max="3585" width="91.42578125" style="44" customWidth="1"/>
    <col min="3586" max="3840" width="11.42578125" style="44"/>
    <col min="3841" max="3841" width="91.42578125" style="44" customWidth="1"/>
    <col min="3842" max="4096" width="11.42578125" style="44"/>
    <col min="4097" max="4097" width="91.42578125" style="44" customWidth="1"/>
    <col min="4098" max="4352" width="11.42578125" style="44"/>
    <col min="4353" max="4353" width="91.42578125" style="44" customWidth="1"/>
    <col min="4354" max="4608" width="11.42578125" style="44"/>
    <col min="4609" max="4609" width="91.42578125" style="44" customWidth="1"/>
    <col min="4610" max="4864" width="11.42578125" style="44"/>
    <col min="4865" max="4865" width="91.42578125" style="44" customWidth="1"/>
    <col min="4866" max="5120" width="11.42578125" style="44"/>
    <col min="5121" max="5121" width="91.42578125" style="44" customWidth="1"/>
    <col min="5122" max="5376" width="11.42578125" style="44"/>
    <col min="5377" max="5377" width="91.42578125" style="44" customWidth="1"/>
    <col min="5378" max="5632" width="11.42578125" style="44"/>
    <col min="5633" max="5633" width="91.42578125" style="44" customWidth="1"/>
    <col min="5634" max="5888" width="11.42578125" style="44"/>
    <col min="5889" max="5889" width="91.42578125" style="44" customWidth="1"/>
    <col min="5890" max="6144" width="11.42578125" style="44"/>
    <col min="6145" max="6145" width="91.42578125" style="44" customWidth="1"/>
    <col min="6146" max="6400" width="11.42578125" style="44"/>
    <col min="6401" max="6401" width="91.42578125" style="44" customWidth="1"/>
    <col min="6402" max="6656" width="11.42578125" style="44"/>
    <col min="6657" max="6657" width="91.42578125" style="44" customWidth="1"/>
    <col min="6658" max="6912" width="11.42578125" style="44"/>
    <col min="6913" max="6913" width="91.42578125" style="44" customWidth="1"/>
    <col min="6914" max="7168" width="11.42578125" style="44"/>
    <col min="7169" max="7169" width="91.42578125" style="44" customWidth="1"/>
    <col min="7170" max="7424" width="11.42578125" style="44"/>
    <col min="7425" max="7425" width="91.42578125" style="44" customWidth="1"/>
    <col min="7426" max="7680" width="11.42578125" style="44"/>
    <col min="7681" max="7681" width="91.42578125" style="44" customWidth="1"/>
    <col min="7682" max="7936" width="11.42578125" style="44"/>
    <col min="7937" max="7937" width="91.42578125" style="44" customWidth="1"/>
    <col min="7938" max="8192" width="11.42578125" style="44"/>
    <col min="8193" max="8193" width="91.42578125" style="44" customWidth="1"/>
    <col min="8194" max="8448" width="11.42578125" style="44"/>
    <col min="8449" max="8449" width="91.42578125" style="44" customWidth="1"/>
    <col min="8450" max="8704" width="11.42578125" style="44"/>
    <col min="8705" max="8705" width="91.42578125" style="44" customWidth="1"/>
    <col min="8706" max="8960" width="11.42578125" style="44"/>
    <col min="8961" max="8961" width="91.42578125" style="44" customWidth="1"/>
    <col min="8962" max="9216" width="11.42578125" style="44"/>
    <col min="9217" max="9217" width="91.42578125" style="44" customWidth="1"/>
    <col min="9218" max="9472" width="11.42578125" style="44"/>
    <col min="9473" max="9473" width="91.42578125" style="44" customWidth="1"/>
    <col min="9474" max="9728" width="11.42578125" style="44"/>
    <col min="9729" max="9729" width="91.42578125" style="44" customWidth="1"/>
    <col min="9730" max="9984" width="11.42578125" style="44"/>
    <col min="9985" max="9985" width="91.42578125" style="44" customWidth="1"/>
    <col min="9986" max="10240" width="11.42578125" style="44"/>
    <col min="10241" max="10241" width="91.42578125" style="44" customWidth="1"/>
    <col min="10242" max="10496" width="11.42578125" style="44"/>
    <col min="10497" max="10497" width="91.42578125" style="44" customWidth="1"/>
    <col min="10498" max="10752" width="11.42578125" style="44"/>
    <col min="10753" max="10753" width="91.42578125" style="44" customWidth="1"/>
    <col min="10754" max="11008" width="11.42578125" style="44"/>
    <col min="11009" max="11009" width="91.42578125" style="44" customWidth="1"/>
    <col min="11010" max="11264" width="11.42578125" style="44"/>
    <col min="11265" max="11265" width="91.42578125" style="44" customWidth="1"/>
    <col min="11266" max="11520" width="11.42578125" style="44"/>
    <col min="11521" max="11521" width="91.42578125" style="44" customWidth="1"/>
    <col min="11522" max="11776" width="11.42578125" style="44"/>
    <col min="11777" max="11777" width="91.42578125" style="44" customWidth="1"/>
    <col min="11778" max="12032" width="11.42578125" style="44"/>
    <col min="12033" max="12033" width="91.42578125" style="44" customWidth="1"/>
    <col min="12034" max="12288" width="11.42578125" style="44"/>
    <col min="12289" max="12289" width="91.42578125" style="44" customWidth="1"/>
    <col min="12290" max="12544" width="11.42578125" style="44"/>
    <col min="12545" max="12545" width="91.42578125" style="44" customWidth="1"/>
    <col min="12546" max="12800" width="11.42578125" style="44"/>
    <col min="12801" max="12801" width="91.42578125" style="44" customWidth="1"/>
    <col min="12802" max="13056" width="11.42578125" style="44"/>
    <col min="13057" max="13057" width="91.42578125" style="44" customWidth="1"/>
    <col min="13058" max="13312" width="11.42578125" style="44"/>
    <col min="13313" max="13313" width="91.42578125" style="44" customWidth="1"/>
    <col min="13314" max="13568" width="11.42578125" style="44"/>
    <col min="13569" max="13569" width="91.42578125" style="44" customWidth="1"/>
    <col min="13570" max="13824" width="11.42578125" style="44"/>
    <col min="13825" max="13825" width="91.42578125" style="44" customWidth="1"/>
    <col min="13826" max="14080" width="11.42578125" style="44"/>
    <col min="14081" max="14081" width="91.42578125" style="44" customWidth="1"/>
    <col min="14082" max="14336" width="11.42578125" style="44"/>
    <col min="14337" max="14337" width="91.42578125" style="44" customWidth="1"/>
    <col min="14338" max="14592" width="11.42578125" style="44"/>
    <col min="14593" max="14593" width="91.42578125" style="44" customWidth="1"/>
    <col min="14594" max="14848" width="11.42578125" style="44"/>
    <col min="14849" max="14849" width="91.42578125" style="44" customWidth="1"/>
    <col min="14850" max="15104" width="11.42578125" style="44"/>
    <col min="15105" max="15105" width="91.42578125" style="44" customWidth="1"/>
    <col min="15106" max="15360" width="11.42578125" style="44"/>
    <col min="15361" max="15361" width="91.42578125" style="44" customWidth="1"/>
    <col min="15362" max="15616" width="11.42578125" style="44"/>
    <col min="15617" max="15617" width="91.42578125" style="44" customWidth="1"/>
    <col min="15618" max="15872" width="11.42578125" style="44"/>
    <col min="15873" max="15873" width="91.42578125" style="44" customWidth="1"/>
    <col min="15874" max="16128" width="11.42578125" style="44"/>
    <col min="16129" max="16129" width="91.42578125" style="44" customWidth="1"/>
    <col min="16130" max="16384" width="11.42578125" style="44"/>
  </cols>
  <sheetData>
    <row r="48" spans="1:1" s="46" customFormat="1" ht="18" customHeight="1" x14ac:dyDescent="0.25">
      <c r="A48" s="45" t="s">
        <v>47</v>
      </c>
    </row>
    <row r="49" spans="1:1" x14ac:dyDescent="0.2">
      <c r="A49" s="47" t="s">
        <v>48</v>
      </c>
    </row>
    <row r="50" spans="1:1" x14ac:dyDescent="0.2">
      <c r="A50" s="47" t="s">
        <v>38</v>
      </c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F44"/>
  <sheetViews>
    <sheetView zoomScaleNormal="100" workbookViewId="0">
      <selection activeCell="G11" sqref="G11"/>
    </sheetView>
  </sheetViews>
  <sheetFormatPr baseColWidth="10" defaultColWidth="11.42578125" defaultRowHeight="15" x14ac:dyDescent="0.25"/>
  <cols>
    <col min="1" max="1" width="25.42578125" style="6" customWidth="1"/>
    <col min="2" max="5" width="12.7109375" style="6" customWidth="1"/>
    <col min="6" max="6" width="14.140625" style="6" bestFit="1" customWidth="1"/>
    <col min="7" max="7" width="16.85546875" style="6" bestFit="1" customWidth="1"/>
    <col min="8" max="8" width="16.42578125" style="6" bestFit="1" customWidth="1"/>
    <col min="9" max="9" width="14.140625" style="6" bestFit="1" customWidth="1"/>
    <col min="10" max="10" width="15.42578125" style="6" bestFit="1" customWidth="1"/>
    <col min="11" max="11" width="16.85546875" style="6" bestFit="1" customWidth="1"/>
    <col min="12" max="12" width="16.42578125" style="6" bestFit="1" customWidth="1"/>
    <col min="13" max="13" width="14.140625" style="6" bestFit="1" customWidth="1"/>
    <col min="14" max="14" width="15.42578125" style="6" bestFit="1" customWidth="1"/>
    <col min="15" max="15" width="16.85546875" style="6" bestFit="1" customWidth="1"/>
    <col min="16" max="16" width="16.42578125" style="6" bestFit="1" customWidth="1"/>
    <col min="17" max="16384" width="11.42578125" style="6"/>
  </cols>
  <sheetData>
    <row r="1" spans="1:6" ht="60.75" customHeight="1" x14ac:dyDescent="0.25">
      <c r="A1" s="90" t="s">
        <v>23</v>
      </c>
      <c r="B1" s="90"/>
      <c r="C1" s="90"/>
      <c r="D1" s="90"/>
      <c r="E1" s="90"/>
      <c r="F1" s="50"/>
    </row>
    <row r="3" spans="1:6" ht="27.75" customHeight="1" x14ac:dyDescent="0.25">
      <c r="A3" s="91" t="s">
        <v>1</v>
      </c>
      <c r="B3" s="92"/>
      <c r="C3" s="92"/>
      <c r="D3" s="92"/>
      <c r="E3" s="93"/>
      <c r="F3" s="51"/>
    </row>
    <row r="4" spans="1:6" x14ac:dyDescent="0.25">
      <c r="A4" s="4"/>
      <c r="B4" s="4"/>
      <c r="C4" s="4"/>
    </row>
    <row r="5" spans="1:6" x14ac:dyDescent="0.25">
      <c r="A5" s="49"/>
      <c r="B5" s="49"/>
      <c r="C5" s="49"/>
    </row>
    <row r="6" spans="1:6" x14ac:dyDescent="0.25">
      <c r="A6" s="49"/>
      <c r="B6" s="49"/>
      <c r="C6" s="49"/>
    </row>
    <row r="7" spans="1:6" ht="45.75" customHeight="1" x14ac:dyDescent="0.25">
      <c r="A7" s="94" t="s">
        <v>41</v>
      </c>
      <c r="B7" s="94"/>
      <c r="C7" s="94"/>
      <c r="D7" s="94"/>
      <c r="E7" s="94"/>
    </row>
    <row r="10" spans="1:6" ht="20.100000000000001" customHeight="1" x14ac:dyDescent="0.25">
      <c r="A10" s="4"/>
      <c r="B10" s="75" t="s">
        <v>44</v>
      </c>
      <c r="C10" s="76"/>
      <c r="D10" s="76"/>
      <c r="E10" s="77"/>
    </row>
    <row r="11" spans="1:6" ht="20.100000000000001" customHeight="1" x14ac:dyDescent="0.25">
      <c r="A11" s="48"/>
      <c r="B11" s="78" t="s">
        <v>9</v>
      </c>
      <c r="C11" s="79"/>
      <c r="D11" s="79"/>
      <c r="E11" s="80"/>
    </row>
    <row r="12" spans="1:6" s="1" customFormat="1" ht="45" customHeight="1" x14ac:dyDescent="0.25">
      <c r="A12" s="2"/>
      <c r="B12" s="86" t="s">
        <v>2</v>
      </c>
      <c r="C12" s="87"/>
      <c r="D12" s="86" t="s">
        <v>3</v>
      </c>
      <c r="E12" s="87"/>
    </row>
    <row r="13" spans="1:6" s="1" customFormat="1" x14ac:dyDescent="0.25">
      <c r="A13" s="3"/>
      <c r="B13" s="22" t="s">
        <v>32</v>
      </c>
      <c r="C13" s="22" t="s">
        <v>4</v>
      </c>
      <c r="D13" s="22" t="s">
        <v>32</v>
      </c>
      <c r="E13" s="22" t="s">
        <v>4</v>
      </c>
    </row>
    <row r="14" spans="1:6" ht="30" customHeight="1" x14ac:dyDescent="0.25">
      <c r="A14" s="24" t="s">
        <v>42</v>
      </c>
      <c r="B14" s="18"/>
      <c r="C14" s="18"/>
      <c r="D14" s="18"/>
      <c r="E14" s="18"/>
    </row>
    <row r="15" spans="1:6" ht="30" customHeight="1" x14ac:dyDescent="0.25">
      <c r="A15" s="21" t="s">
        <v>43</v>
      </c>
      <c r="B15" s="18"/>
      <c r="C15" s="18"/>
      <c r="D15" s="18"/>
      <c r="E15" s="18"/>
    </row>
    <row r="18" spans="1:5" ht="20.100000000000001" customHeight="1" x14ac:dyDescent="0.25">
      <c r="A18" s="4"/>
      <c r="B18" s="81" t="s">
        <v>5</v>
      </c>
      <c r="C18" s="82"/>
      <c r="D18" s="82"/>
      <c r="E18" s="83"/>
    </row>
    <row r="19" spans="1:5" s="1" customFormat="1" ht="45" customHeight="1" x14ac:dyDescent="0.25">
      <c r="A19" s="2"/>
      <c r="B19" s="86" t="s">
        <v>2</v>
      </c>
      <c r="C19" s="87"/>
      <c r="D19" s="86" t="s">
        <v>3</v>
      </c>
      <c r="E19" s="87"/>
    </row>
    <row r="20" spans="1:5" s="1" customFormat="1" ht="30" x14ac:dyDescent="0.25">
      <c r="A20" s="3"/>
      <c r="B20" s="22" t="s">
        <v>6</v>
      </c>
      <c r="C20" s="22" t="s">
        <v>25</v>
      </c>
      <c r="D20" s="22" t="s">
        <v>6</v>
      </c>
      <c r="E20" s="22" t="s">
        <v>25</v>
      </c>
    </row>
    <row r="21" spans="1:5" ht="30" x14ac:dyDescent="0.25">
      <c r="A21" s="24" t="s">
        <v>42</v>
      </c>
      <c r="B21" s="18"/>
      <c r="C21" s="18"/>
      <c r="D21" s="18"/>
      <c r="E21" s="18"/>
    </row>
    <row r="22" spans="1:5" ht="30" x14ac:dyDescent="0.25">
      <c r="A22" s="21" t="s">
        <v>43</v>
      </c>
      <c r="B22" s="18"/>
      <c r="C22" s="18"/>
      <c r="D22" s="18"/>
      <c r="E22" s="18"/>
    </row>
    <row r="25" spans="1:5" ht="20.100000000000001" customHeight="1" x14ac:dyDescent="0.25">
      <c r="A25" s="4"/>
      <c r="B25" s="81" t="s">
        <v>40</v>
      </c>
      <c r="C25" s="82"/>
      <c r="D25" s="82"/>
      <c r="E25" s="83"/>
    </row>
    <row r="26" spans="1:5" s="1" customFormat="1" ht="45" customHeight="1" x14ac:dyDescent="0.25">
      <c r="A26" s="2"/>
      <c r="B26" s="86" t="s">
        <v>2</v>
      </c>
      <c r="C26" s="87"/>
      <c r="D26" s="86" t="s">
        <v>3</v>
      </c>
      <c r="E26" s="87"/>
    </row>
    <row r="27" spans="1:5" s="1" customFormat="1" x14ac:dyDescent="0.25">
      <c r="A27" s="3"/>
      <c r="B27" s="88" t="s">
        <v>10</v>
      </c>
      <c r="C27" s="89"/>
      <c r="D27" s="88" t="s">
        <v>10</v>
      </c>
      <c r="E27" s="89"/>
    </row>
    <row r="28" spans="1:5" ht="30" x14ac:dyDescent="0.25">
      <c r="A28" s="24" t="s">
        <v>50</v>
      </c>
      <c r="B28" s="84"/>
      <c r="C28" s="85"/>
      <c r="D28" s="84"/>
      <c r="E28" s="85"/>
    </row>
    <row r="29" spans="1:5" ht="30" x14ac:dyDescent="0.25">
      <c r="A29" s="21" t="s">
        <v>43</v>
      </c>
      <c r="B29" s="84"/>
      <c r="C29" s="85"/>
      <c r="D29" s="84"/>
      <c r="E29" s="85"/>
    </row>
    <row r="32" spans="1:5" ht="20.100000000000001" customHeight="1" x14ac:dyDescent="0.25">
      <c r="A32" s="4"/>
      <c r="B32" s="81" t="s">
        <v>7</v>
      </c>
      <c r="C32" s="82"/>
      <c r="D32" s="82"/>
      <c r="E32" s="83"/>
    </row>
    <row r="33" spans="1:5" s="1" customFormat="1" ht="45" customHeight="1" x14ac:dyDescent="0.25">
      <c r="A33" s="2"/>
      <c r="B33" s="86" t="s">
        <v>2</v>
      </c>
      <c r="C33" s="87"/>
      <c r="D33" s="86" t="s">
        <v>3</v>
      </c>
      <c r="E33" s="87"/>
    </row>
    <row r="34" spans="1:5" s="1" customFormat="1" x14ac:dyDescent="0.25">
      <c r="A34" s="3"/>
      <c r="B34" s="88" t="s">
        <v>11</v>
      </c>
      <c r="C34" s="89"/>
      <c r="D34" s="88" t="s">
        <v>11</v>
      </c>
      <c r="E34" s="89"/>
    </row>
    <row r="35" spans="1:5" ht="30" x14ac:dyDescent="0.25">
      <c r="A35" s="24" t="s">
        <v>50</v>
      </c>
      <c r="B35" s="84"/>
      <c r="C35" s="85"/>
      <c r="D35" s="84"/>
      <c r="E35" s="85"/>
    </row>
    <row r="36" spans="1:5" ht="30" x14ac:dyDescent="0.25">
      <c r="A36" s="21" t="s">
        <v>43</v>
      </c>
      <c r="B36" s="84"/>
      <c r="C36" s="85"/>
      <c r="D36" s="84"/>
      <c r="E36" s="85"/>
    </row>
    <row r="39" spans="1:5" ht="20.100000000000001" customHeight="1" x14ac:dyDescent="0.25">
      <c r="A39" s="4"/>
      <c r="B39" s="75" t="s">
        <v>8</v>
      </c>
      <c r="C39" s="76"/>
      <c r="D39" s="76"/>
      <c r="E39" s="77"/>
    </row>
    <row r="40" spans="1:5" ht="20.100000000000001" customHeight="1" x14ac:dyDescent="0.25">
      <c r="A40" s="4"/>
      <c r="B40" s="78" t="s">
        <v>9</v>
      </c>
      <c r="C40" s="79"/>
      <c r="D40" s="79"/>
      <c r="E40" s="80"/>
    </row>
    <row r="41" spans="1:5" s="1" customFormat="1" ht="45" customHeight="1" x14ac:dyDescent="0.25">
      <c r="A41" s="2"/>
      <c r="B41" s="86" t="s">
        <v>2</v>
      </c>
      <c r="C41" s="87"/>
      <c r="D41" s="86" t="s">
        <v>3</v>
      </c>
      <c r="E41" s="87"/>
    </row>
    <row r="42" spans="1:5" s="1" customFormat="1" ht="30" x14ac:dyDescent="0.25">
      <c r="A42" s="3"/>
      <c r="B42" s="23" t="s">
        <v>33</v>
      </c>
      <c r="C42" s="22" t="s">
        <v>34</v>
      </c>
      <c r="D42" s="23" t="s">
        <v>33</v>
      </c>
      <c r="E42" s="22" t="s">
        <v>34</v>
      </c>
    </row>
    <row r="43" spans="1:5" ht="30" x14ac:dyDescent="0.25">
      <c r="A43" s="24" t="s">
        <v>42</v>
      </c>
      <c r="B43" s="18"/>
      <c r="C43" s="20"/>
      <c r="D43" s="18"/>
      <c r="E43" s="20"/>
    </row>
    <row r="44" spans="1:5" ht="30" x14ac:dyDescent="0.25">
      <c r="A44" s="21" t="s">
        <v>43</v>
      </c>
      <c r="B44" s="18"/>
      <c r="C44" s="20"/>
      <c r="D44" s="18"/>
      <c r="E44" s="20"/>
    </row>
  </sheetData>
  <mergeCells count="32">
    <mergeCell ref="B12:C12"/>
    <mergeCell ref="D12:E12"/>
    <mergeCell ref="A1:E1"/>
    <mergeCell ref="A3:E3"/>
    <mergeCell ref="A7:E7"/>
    <mergeCell ref="B10:E10"/>
    <mergeCell ref="B11:E11"/>
    <mergeCell ref="B41:C41"/>
    <mergeCell ref="D41:E41"/>
    <mergeCell ref="B26:C26"/>
    <mergeCell ref="D26:E26"/>
    <mergeCell ref="B36:C36"/>
    <mergeCell ref="D36:E36"/>
    <mergeCell ref="B35:C35"/>
    <mergeCell ref="D35:E35"/>
    <mergeCell ref="B29:C29"/>
    <mergeCell ref="D29:E29"/>
    <mergeCell ref="B34:C34"/>
    <mergeCell ref="D34:E34"/>
    <mergeCell ref="B33:C33"/>
    <mergeCell ref="D33:E33"/>
    <mergeCell ref="B27:C27"/>
    <mergeCell ref="D27:E27"/>
    <mergeCell ref="B39:E39"/>
    <mergeCell ref="B40:E40"/>
    <mergeCell ref="B32:E32"/>
    <mergeCell ref="B25:E25"/>
    <mergeCell ref="B18:E18"/>
    <mergeCell ref="B28:C28"/>
    <mergeCell ref="D28:E28"/>
    <mergeCell ref="B19:C19"/>
    <mergeCell ref="D19:E19"/>
  </mergeCells>
  <printOptions horizontalCentered="1"/>
  <pageMargins left="0.51181102362204722" right="0.51181102362204722" top="0.63" bottom="0.59055118110236227" header="0.31496062992125984" footer="0.31496062992125984"/>
  <pageSetup paperSize="9" orientation="portrait" r:id="rId1"/>
  <headerFooter>
    <oddFooter>&amp;L&amp;F / &amp;A&amp;R&amp;P / &amp;N</oddFooter>
  </headerFooter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32"/>
  <sheetViews>
    <sheetView topLeftCell="A10" zoomScaleNormal="100" workbookViewId="0">
      <selection activeCell="H19" sqref="H19"/>
    </sheetView>
  </sheetViews>
  <sheetFormatPr baseColWidth="10" defaultRowHeight="15" x14ac:dyDescent="0.25"/>
  <cols>
    <col min="1" max="1" width="6" customWidth="1"/>
    <col min="2" max="2" width="12.28515625" customWidth="1"/>
    <col min="3" max="3" width="6.85546875" customWidth="1"/>
    <col min="4" max="13" width="11.7109375" customWidth="1"/>
    <col min="14" max="39" width="13" customWidth="1"/>
  </cols>
  <sheetData>
    <row r="1" spans="1:13" ht="18.75" x14ac:dyDescent="0.3">
      <c r="A1" s="140" t="s">
        <v>24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8.75" x14ac:dyDescent="0.3">
      <c r="A2" s="140" t="s">
        <v>22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4" spans="1:13" ht="18.75" x14ac:dyDescent="0.3">
      <c r="A4" s="141" t="s">
        <v>49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</row>
    <row r="5" spans="1:13" x14ac:dyDescent="0.25">
      <c r="A5" s="74" t="s">
        <v>45</v>
      </c>
    </row>
    <row r="6" spans="1:13" ht="15.75" thickBot="1" x14ac:dyDescent="0.3"/>
    <row r="7" spans="1:13" s="1" customFormat="1" ht="18" customHeight="1" x14ac:dyDescent="0.25">
      <c r="D7" s="143" t="s">
        <v>39</v>
      </c>
      <c r="E7" s="144"/>
      <c r="F7" s="144" t="s">
        <v>46</v>
      </c>
      <c r="G7" s="144"/>
      <c r="H7" s="144" t="s">
        <v>12</v>
      </c>
      <c r="I7" s="144"/>
      <c r="J7" s="144" t="s">
        <v>13</v>
      </c>
      <c r="K7" s="144"/>
      <c r="L7" s="144" t="s">
        <v>14</v>
      </c>
      <c r="M7" s="145"/>
    </row>
    <row r="8" spans="1:13" s="5" customFormat="1" ht="18" customHeight="1" thickBot="1" x14ac:dyDescent="0.3">
      <c r="D8" s="137" t="s">
        <v>51</v>
      </c>
      <c r="E8" s="138"/>
      <c r="F8" s="138" t="s">
        <v>51</v>
      </c>
      <c r="G8" s="138"/>
      <c r="H8" s="138" t="s">
        <v>0</v>
      </c>
      <c r="I8" s="138"/>
      <c r="J8" s="138" t="s">
        <v>0</v>
      </c>
      <c r="K8" s="138"/>
      <c r="L8" s="138" t="s">
        <v>0</v>
      </c>
      <c r="M8" s="139"/>
    </row>
    <row r="9" spans="1:13" s="5" customFormat="1" ht="18" customHeight="1" x14ac:dyDescent="0.25">
      <c r="A9" s="128" t="s">
        <v>29</v>
      </c>
      <c r="B9" s="129"/>
      <c r="C9" s="43"/>
      <c r="D9" s="39" t="s">
        <v>28</v>
      </c>
      <c r="E9" s="31" t="s">
        <v>36</v>
      </c>
      <c r="F9" s="31" t="s">
        <v>28</v>
      </c>
      <c r="G9" s="31" t="s">
        <v>36</v>
      </c>
      <c r="H9" s="31" t="s">
        <v>28</v>
      </c>
      <c r="I9" s="31" t="s">
        <v>36</v>
      </c>
      <c r="J9" s="31" t="s">
        <v>28</v>
      </c>
      <c r="K9" s="31" t="s">
        <v>36</v>
      </c>
      <c r="L9" s="31" t="s">
        <v>28</v>
      </c>
      <c r="M9" s="32" t="s">
        <v>36</v>
      </c>
    </row>
    <row r="10" spans="1:13" s="14" customFormat="1" ht="30" customHeight="1" x14ac:dyDescent="0.25">
      <c r="A10" s="130"/>
      <c r="B10" s="131"/>
      <c r="C10" s="38" t="s">
        <v>26</v>
      </c>
      <c r="D10" s="40" t="s">
        <v>32</v>
      </c>
      <c r="E10" s="28"/>
      <c r="F10" s="29" t="s">
        <v>6</v>
      </c>
      <c r="G10" s="28"/>
      <c r="H10" s="27" t="s">
        <v>10</v>
      </c>
      <c r="I10" s="28"/>
      <c r="J10" s="27" t="s">
        <v>31</v>
      </c>
      <c r="K10" s="28"/>
      <c r="L10" s="29" t="s">
        <v>33</v>
      </c>
      <c r="M10" s="30"/>
    </row>
    <row r="11" spans="1:13" s="14" customFormat="1" ht="30.75" thickBot="1" x14ac:dyDescent="0.3">
      <c r="A11" s="132"/>
      <c r="B11" s="133"/>
      <c r="C11" s="33" t="s">
        <v>27</v>
      </c>
      <c r="D11" s="41" t="s">
        <v>4</v>
      </c>
      <c r="E11" s="35"/>
      <c r="F11" s="34" t="s">
        <v>25</v>
      </c>
      <c r="G11" s="35"/>
      <c r="H11" s="36" t="s">
        <v>30</v>
      </c>
      <c r="I11" s="35"/>
      <c r="J11" s="36" t="s">
        <v>30</v>
      </c>
      <c r="K11" s="35"/>
      <c r="L11" s="34" t="s">
        <v>34</v>
      </c>
      <c r="M11" s="37"/>
    </row>
    <row r="12" spans="1:13" s="5" customFormat="1" ht="18" customHeight="1" thickBot="1" x14ac:dyDescent="0.3">
      <c r="A12" s="134" t="s">
        <v>37</v>
      </c>
      <c r="B12" s="135"/>
      <c r="C12" s="136"/>
      <c r="D12" s="42" t="s">
        <v>28</v>
      </c>
      <c r="E12" s="25" t="s">
        <v>19</v>
      </c>
      <c r="F12" s="25" t="s">
        <v>28</v>
      </c>
      <c r="G12" s="25" t="s">
        <v>19</v>
      </c>
      <c r="H12" s="25" t="s">
        <v>28</v>
      </c>
      <c r="I12" s="25" t="s">
        <v>19</v>
      </c>
      <c r="J12" s="25" t="s">
        <v>28</v>
      </c>
      <c r="K12" s="25" t="s">
        <v>19</v>
      </c>
      <c r="L12" s="25" t="s">
        <v>28</v>
      </c>
      <c r="M12" s="26" t="s">
        <v>19</v>
      </c>
    </row>
    <row r="13" spans="1:13" s="5" customFormat="1" ht="20.100000000000001" customHeight="1" x14ac:dyDescent="0.25">
      <c r="A13" s="101">
        <v>2025</v>
      </c>
      <c r="B13" s="104" t="s">
        <v>15</v>
      </c>
      <c r="C13" s="105"/>
      <c r="D13" s="8">
        <v>5000</v>
      </c>
      <c r="E13" s="53">
        <f>D13*$E$10</f>
        <v>0</v>
      </c>
      <c r="F13" s="8">
        <v>1000</v>
      </c>
      <c r="G13" s="61">
        <f>F13*$G$10</f>
        <v>0</v>
      </c>
      <c r="H13" s="15"/>
      <c r="I13" s="57"/>
      <c r="J13" s="15"/>
      <c r="K13" s="57"/>
      <c r="L13" s="15"/>
      <c r="M13" s="64"/>
    </row>
    <row r="14" spans="1:13" ht="20.100000000000001" customHeight="1" x14ac:dyDescent="0.25">
      <c r="A14" s="102"/>
      <c r="B14" s="106"/>
      <c r="C14" s="107"/>
      <c r="D14" s="16"/>
      <c r="E14" s="54"/>
      <c r="F14" s="16"/>
      <c r="G14" s="54"/>
      <c r="H14" s="16"/>
      <c r="I14" s="54"/>
      <c r="J14" s="16"/>
      <c r="K14" s="54"/>
      <c r="L14" s="10">
        <v>200</v>
      </c>
      <c r="M14" s="65">
        <f>L14*$M$10</f>
        <v>0</v>
      </c>
    </row>
    <row r="15" spans="1:13" ht="20.100000000000001" customHeight="1" x14ac:dyDescent="0.25">
      <c r="A15" s="102"/>
      <c r="B15" s="106"/>
      <c r="C15" s="107"/>
      <c r="D15" s="9">
        <v>5000</v>
      </c>
      <c r="E15" s="55">
        <f>D15*$E$10</f>
        <v>0</v>
      </c>
      <c r="F15" s="10">
        <v>4000</v>
      </c>
      <c r="G15" s="62">
        <f>F15*$G$11</f>
        <v>0</v>
      </c>
      <c r="H15" s="16"/>
      <c r="I15" s="54"/>
      <c r="J15" s="16"/>
      <c r="K15" s="54"/>
      <c r="L15" s="16"/>
      <c r="M15" s="66"/>
    </row>
    <row r="16" spans="1:13" ht="20.100000000000001" customHeight="1" thickBot="1" x14ac:dyDescent="0.3">
      <c r="A16" s="103"/>
      <c r="B16" s="108"/>
      <c r="C16" s="109"/>
      <c r="D16" s="12">
        <v>10000</v>
      </c>
      <c r="E16" s="56">
        <f>D16*$E$11</f>
        <v>0</v>
      </c>
      <c r="F16" s="17"/>
      <c r="G16" s="63"/>
      <c r="H16" s="17"/>
      <c r="I16" s="63"/>
      <c r="J16" s="17"/>
      <c r="K16" s="63"/>
      <c r="L16" s="17"/>
      <c r="M16" s="67"/>
    </row>
    <row r="17" spans="1:13" ht="20.100000000000001" customHeight="1" x14ac:dyDescent="0.25">
      <c r="A17" s="101">
        <v>2026</v>
      </c>
      <c r="B17" s="110" t="s">
        <v>16</v>
      </c>
      <c r="C17" s="111"/>
      <c r="D17" s="15"/>
      <c r="E17" s="57"/>
      <c r="F17" s="15"/>
      <c r="G17" s="57"/>
      <c r="H17" s="15"/>
      <c r="I17" s="57"/>
      <c r="J17" s="8">
        <v>120</v>
      </c>
      <c r="K17" s="53">
        <f>J17*$K$10</f>
        <v>0</v>
      </c>
      <c r="L17" s="15"/>
      <c r="M17" s="64"/>
    </row>
    <row r="18" spans="1:13" ht="20.100000000000001" customHeight="1" x14ac:dyDescent="0.25">
      <c r="A18" s="102"/>
      <c r="B18" s="112"/>
      <c r="C18" s="113"/>
      <c r="D18" s="10">
        <v>10000</v>
      </c>
      <c r="E18" s="52">
        <f>D18*$E$11</f>
        <v>0</v>
      </c>
      <c r="F18" s="16"/>
      <c r="G18" s="54"/>
      <c r="H18" s="10">
        <v>100</v>
      </c>
      <c r="I18" s="52">
        <f>H18*$I$10</f>
        <v>0</v>
      </c>
      <c r="J18" s="16"/>
      <c r="K18" s="54"/>
      <c r="L18" s="10">
        <v>500</v>
      </c>
      <c r="M18" s="68">
        <f>L18*$M$11</f>
        <v>0</v>
      </c>
    </row>
    <row r="19" spans="1:13" ht="20.100000000000001" customHeight="1" x14ac:dyDescent="0.25">
      <c r="A19" s="102"/>
      <c r="B19" s="112"/>
      <c r="C19" s="113"/>
      <c r="D19" s="16"/>
      <c r="E19" s="54"/>
      <c r="F19" s="10">
        <v>2000</v>
      </c>
      <c r="G19" s="62">
        <f>F19*$G$10</f>
        <v>0</v>
      </c>
      <c r="H19" s="16"/>
      <c r="I19" s="54"/>
      <c r="J19" s="16"/>
      <c r="K19" s="54"/>
      <c r="L19" s="16"/>
      <c r="M19" s="66"/>
    </row>
    <row r="20" spans="1:13" ht="20.100000000000001" customHeight="1" thickBot="1" x14ac:dyDescent="0.3">
      <c r="A20" s="103"/>
      <c r="B20" s="114"/>
      <c r="C20" s="115"/>
      <c r="D20" s="12">
        <v>10000</v>
      </c>
      <c r="E20" s="56">
        <f>D20*$E$11</f>
        <v>0</v>
      </c>
      <c r="F20" s="17"/>
      <c r="G20" s="63"/>
      <c r="H20" s="17"/>
      <c r="I20" s="63"/>
      <c r="J20" s="17"/>
      <c r="K20" s="63"/>
      <c r="L20" s="17"/>
      <c r="M20" s="67"/>
    </row>
    <row r="21" spans="1:13" ht="20.100000000000001" customHeight="1" x14ac:dyDescent="0.25">
      <c r="A21" s="101">
        <v>2027</v>
      </c>
      <c r="B21" s="116" t="s">
        <v>17</v>
      </c>
      <c r="C21" s="117"/>
      <c r="D21" s="15"/>
      <c r="E21" s="57"/>
      <c r="F21" s="8">
        <v>1000</v>
      </c>
      <c r="G21" s="61">
        <f>F21*$G$10</f>
        <v>0</v>
      </c>
      <c r="H21" s="15"/>
      <c r="I21" s="57"/>
      <c r="J21" s="15"/>
      <c r="K21" s="57"/>
      <c r="L21" s="15"/>
      <c r="M21" s="64"/>
    </row>
    <row r="22" spans="1:13" ht="20.100000000000001" customHeight="1" x14ac:dyDescent="0.25">
      <c r="A22" s="102"/>
      <c r="B22" s="118"/>
      <c r="C22" s="119"/>
      <c r="D22" s="9">
        <v>10000</v>
      </c>
      <c r="E22" s="58">
        <f t="shared" ref="E22:E28" si="0">D22*$E$11</f>
        <v>0</v>
      </c>
      <c r="F22" s="16"/>
      <c r="G22" s="54"/>
      <c r="H22" s="16"/>
      <c r="I22" s="54"/>
      <c r="J22" s="10">
        <v>120</v>
      </c>
      <c r="K22" s="55">
        <f>J22*$K$10</f>
        <v>0</v>
      </c>
      <c r="L22" s="10">
        <v>600</v>
      </c>
      <c r="M22" s="68">
        <f>L22*$M$11</f>
        <v>0</v>
      </c>
    </row>
    <row r="23" spans="1:13" ht="20.100000000000001" customHeight="1" x14ac:dyDescent="0.25">
      <c r="A23" s="102"/>
      <c r="B23" s="118"/>
      <c r="C23" s="119"/>
      <c r="D23" s="9">
        <v>10000</v>
      </c>
      <c r="E23" s="58">
        <f t="shared" si="0"/>
        <v>0</v>
      </c>
      <c r="F23" s="11">
        <v>4000</v>
      </c>
      <c r="G23" s="55">
        <f>F23*$G$11</f>
        <v>0</v>
      </c>
      <c r="H23" s="10">
        <v>100</v>
      </c>
      <c r="I23" s="52">
        <f>H23*$I$10</f>
        <v>0</v>
      </c>
      <c r="J23" s="16"/>
      <c r="K23" s="54"/>
      <c r="L23" s="16"/>
      <c r="M23" s="66"/>
    </row>
    <row r="24" spans="1:13" ht="20.100000000000001" customHeight="1" thickBot="1" x14ac:dyDescent="0.3">
      <c r="A24" s="103"/>
      <c r="B24" s="120"/>
      <c r="C24" s="121"/>
      <c r="D24" s="12">
        <v>10000</v>
      </c>
      <c r="E24" s="56">
        <f t="shared" si="0"/>
        <v>0</v>
      </c>
      <c r="F24" s="17"/>
      <c r="G24" s="63"/>
      <c r="H24" s="17"/>
      <c r="I24" s="63"/>
      <c r="J24" s="17"/>
      <c r="K24" s="63"/>
      <c r="L24" s="17"/>
      <c r="M24" s="67"/>
    </row>
    <row r="25" spans="1:13" ht="20.100000000000001" customHeight="1" x14ac:dyDescent="0.25">
      <c r="A25" s="101">
        <v>2028</v>
      </c>
      <c r="B25" s="122" t="s">
        <v>18</v>
      </c>
      <c r="C25" s="123"/>
      <c r="D25" s="7">
        <v>10000</v>
      </c>
      <c r="E25" s="53">
        <f t="shared" si="0"/>
        <v>0</v>
      </c>
      <c r="F25" s="15"/>
      <c r="G25" s="57"/>
      <c r="H25" s="15"/>
      <c r="I25" s="57"/>
      <c r="J25" s="15"/>
      <c r="K25" s="57"/>
      <c r="L25" s="15"/>
      <c r="M25" s="64"/>
    </row>
    <row r="26" spans="1:13" ht="20.100000000000001" customHeight="1" x14ac:dyDescent="0.25">
      <c r="A26" s="102"/>
      <c r="B26" s="124"/>
      <c r="C26" s="125"/>
      <c r="D26" s="9">
        <v>10000</v>
      </c>
      <c r="E26" s="58">
        <f t="shared" si="0"/>
        <v>0</v>
      </c>
      <c r="F26" s="10">
        <v>1000</v>
      </c>
      <c r="G26" s="62">
        <f>F26*$G$10</f>
        <v>0</v>
      </c>
      <c r="H26" s="16"/>
      <c r="I26" s="54"/>
      <c r="J26" s="16"/>
      <c r="K26" s="54"/>
      <c r="L26" s="10">
        <v>300</v>
      </c>
      <c r="M26" s="65">
        <f>L26*$M$10</f>
        <v>0</v>
      </c>
    </row>
    <row r="27" spans="1:13" ht="20.100000000000001" customHeight="1" x14ac:dyDescent="0.25">
      <c r="A27" s="102"/>
      <c r="B27" s="124"/>
      <c r="C27" s="125"/>
      <c r="D27" s="9">
        <v>10000</v>
      </c>
      <c r="E27" s="58">
        <f t="shared" si="0"/>
        <v>0</v>
      </c>
      <c r="F27" s="16"/>
      <c r="G27" s="54"/>
      <c r="H27" s="10">
        <v>100</v>
      </c>
      <c r="I27" s="52">
        <f>H27*$I$10</f>
        <v>0</v>
      </c>
      <c r="J27" s="10">
        <v>120</v>
      </c>
      <c r="K27" s="55">
        <f>J27*$K$10</f>
        <v>0</v>
      </c>
      <c r="L27" s="16"/>
      <c r="M27" s="66"/>
    </row>
    <row r="28" spans="1:13" ht="20.100000000000001" customHeight="1" thickBot="1" x14ac:dyDescent="0.3">
      <c r="A28" s="103"/>
      <c r="B28" s="126"/>
      <c r="C28" s="127"/>
      <c r="D28" s="13">
        <v>10000</v>
      </c>
      <c r="E28" s="59">
        <f t="shared" si="0"/>
        <v>0</v>
      </c>
      <c r="F28" s="12">
        <v>5000</v>
      </c>
      <c r="G28" s="59">
        <f>F28*$G$11</f>
        <v>0</v>
      </c>
      <c r="H28" s="17"/>
      <c r="I28" s="63"/>
      <c r="J28" s="17"/>
      <c r="K28" s="63"/>
      <c r="L28" s="12">
        <v>500</v>
      </c>
      <c r="M28" s="69">
        <f>L28*$M$11</f>
        <v>0</v>
      </c>
    </row>
    <row r="29" spans="1:13" ht="20.100000000000001" customHeight="1" x14ac:dyDescent="0.25">
      <c r="A29" s="95" t="s">
        <v>20</v>
      </c>
      <c r="B29" s="96"/>
      <c r="C29" s="97"/>
      <c r="D29" s="71"/>
      <c r="E29" s="72">
        <f>SUM(E13:E28)</f>
        <v>0</v>
      </c>
      <c r="F29" s="71"/>
      <c r="G29" s="72">
        <f>SUM(G13:G28)</f>
        <v>0</v>
      </c>
      <c r="H29" s="71"/>
      <c r="I29" s="72">
        <f>SUM(I13:I28)</f>
        <v>0</v>
      </c>
      <c r="J29" s="71"/>
      <c r="K29" s="72">
        <f>SUM(K13:K28)</f>
        <v>0</v>
      </c>
      <c r="L29" s="71"/>
      <c r="M29" s="73">
        <f>SUM(M13:M28)</f>
        <v>0</v>
      </c>
    </row>
    <row r="30" spans="1:13" ht="20.100000000000001" customHeight="1" thickBot="1" x14ac:dyDescent="0.3">
      <c r="A30" s="98" t="s">
        <v>21</v>
      </c>
      <c r="B30" s="99"/>
      <c r="C30" s="100"/>
      <c r="D30" s="19"/>
      <c r="E30" s="60">
        <f>E29*1.2</f>
        <v>0</v>
      </c>
      <c r="F30" s="19"/>
      <c r="G30" s="60">
        <f>G29*1.2</f>
        <v>0</v>
      </c>
      <c r="H30" s="19"/>
      <c r="I30" s="60">
        <f>I29*1.2</f>
        <v>0</v>
      </c>
      <c r="J30" s="19"/>
      <c r="K30" s="60">
        <f>K29*1.2</f>
        <v>0</v>
      </c>
      <c r="L30" s="19"/>
      <c r="M30" s="70">
        <f>M29*1.2</f>
        <v>0</v>
      </c>
    </row>
    <row r="32" spans="1:13" x14ac:dyDescent="0.25">
      <c r="A32" t="s">
        <v>35</v>
      </c>
    </row>
  </sheetData>
  <mergeCells count="25">
    <mergeCell ref="J8:K8"/>
    <mergeCell ref="L8:M8"/>
    <mergeCell ref="A1:M1"/>
    <mergeCell ref="A2:M2"/>
    <mergeCell ref="A4:M4"/>
    <mergeCell ref="D7:E7"/>
    <mergeCell ref="F7:G7"/>
    <mergeCell ref="H7:I7"/>
    <mergeCell ref="J7:K7"/>
    <mergeCell ref="L7:M7"/>
    <mergeCell ref="A9:B11"/>
    <mergeCell ref="A12:C12"/>
    <mergeCell ref="D8:E8"/>
    <mergeCell ref="F8:G8"/>
    <mergeCell ref="H8:I8"/>
    <mergeCell ref="A29:C29"/>
    <mergeCell ref="A30:C30"/>
    <mergeCell ref="A13:A16"/>
    <mergeCell ref="A17:A20"/>
    <mergeCell ref="A21:A24"/>
    <mergeCell ref="A25:A28"/>
    <mergeCell ref="B13:C16"/>
    <mergeCell ref="B17:C20"/>
    <mergeCell ref="B21:C24"/>
    <mergeCell ref="B25:C28"/>
  </mergeCells>
  <printOptions horizontalCentered="1"/>
  <pageMargins left="0.31496062992125984" right="0.31496062992125984" top="0.32" bottom="0.51181102362204722" header="0.23622047244094491" footer="0.15748031496062992"/>
  <pageSetup paperSize="9" scale="88" orientation="landscape" r:id="rId1"/>
  <headerFooter>
    <oddFooter>&amp;L&amp;F / &amp;A&amp;R&amp;P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BPU</vt:lpstr>
      <vt:lpstr>DQE</vt:lpstr>
      <vt:lpstr>BPU!Zone_d_impression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GRIVEAU Romain</dc:creator>
  <cp:lastModifiedBy>PITON Nolwenn</cp:lastModifiedBy>
  <cp:lastPrinted>2019-12-11T13:06:46Z</cp:lastPrinted>
  <dcterms:created xsi:type="dcterms:W3CDTF">2019-09-06T11:30:02Z</dcterms:created>
  <dcterms:modified xsi:type="dcterms:W3CDTF">2024-11-18T07:13:16Z</dcterms:modified>
</cp:coreProperties>
</file>