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2 Electricité Eclairage\"/>
    </mc:Choice>
  </mc:AlternateContent>
  <xr:revisionPtr revIDLastSave="0" documentId="13_ncr:1_{CC568E79-5353-46EA-BDE1-35616838624F}" xr6:coauthVersionLast="47" xr6:coauthVersionMax="47" xr10:uidLastSave="{00000000-0000-0000-0000-000000000000}"/>
  <bookViews>
    <workbookView xWindow="28680" yWindow="-120" windowWidth="29040" windowHeight="15840" xr2:uid="{7CBCB652-D4E1-460D-A892-74536AD1D40C}"/>
  </bookViews>
  <sheets>
    <sheet name="2024-593-2-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E5" i="2"/>
  <c r="G5" i="2" s="1"/>
  <c r="E4" i="2"/>
  <c r="G4" i="2" s="1"/>
  <c r="E6" i="2"/>
  <c r="G6" i="2" s="1"/>
  <c r="E7" i="2"/>
  <c r="G7" i="2" s="1"/>
  <c r="E8" i="2"/>
  <c r="G8" i="2" s="1"/>
  <c r="E9" i="2"/>
  <c r="G9" i="2" s="1"/>
  <c r="E10" i="2"/>
  <c r="G10" i="2"/>
  <c r="E11" i="2"/>
  <c r="G11" i="2" s="1"/>
  <c r="E17" i="2"/>
  <c r="G17" i="2" s="1"/>
  <c r="E18" i="2"/>
  <c r="G18" i="2" s="1"/>
  <c r="E19" i="2"/>
  <c r="G19" i="2" s="1"/>
  <c r="E20" i="2"/>
  <c r="G20" i="2" s="1"/>
  <c r="E21" i="2"/>
  <c r="G21" i="2" s="1"/>
  <c r="E16" i="2"/>
  <c r="G16" i="2" s="1"/>
  <c r="E22" i="2" l="1"/>
  <c r="G22" i="2" s="1"/>
  <c r="E12" i="2"/>
  <c r="G12" i="2" l="1"/>
  <c r="E24" i="2"/>
</calcChain>
</file>

<file path=xl/sharedStrings.xml><?xml version="1.0" encoding="utf-8"?>
<sst xmlns="http://schemas.openxmlformats.org/spreadsheetml/2006/main" count="49" uniqueCount="32">
  <si>
    <t>U</t>
  </si>
  <si>
    <t>ml</t>
  </si>
  <si>
    <t>Désignation des prestations / fournitures</t>
  </si>
  <si>
    <t>PRESTATIONS DE MAINTENANCE ET AUTRES PRESTATIONS TECHNIQUES</t>
  </si>
  <si>
    <t>temps/homme</t>
  </si>
  <si>
    <t>TVA applicable
 (en %)</t>
  </si>
  <si>
    <t>Unités doeuvre</t>
  </si>
  <si>
    <t>Prix unitaire TTC
(en euros)</t>
  </si>
  <si>
    <t>Intervention en électicité pour une demi-journée (soit 4 heures), en semaine</t>
  </si>
  <si>
    <t>Intervention en électricité pour une (1) journée (soit 8 heures), en semaine</t>
  </si>
  <si>
    <t>Intervention en installation d'éclairage pour une demi-journée (soit 4 heures), en semaine</t>
  </si>
  <si>
    <t>Intervention en installation d'éclairage pour une (1) journée (soit 8 heures, en semaine</t>
  </si>
  <si>
    <t>Intervention en électricité pour une (1) journée (soit 8 heures), le samedi ou dimanche</t>
  </si>
  <si>
    <t>Fourniture en location, pose et raccordement de bloc secours</t>
  </si>
  <si>
    <t>Quantité</t>
  </si>
  <si>
    <t>Prix total HT
(en euros)</t>
  </si>
  <si>
    <t>MONTANT TOTAL POSTE 1 :</t>
  </si>
  <si>
    <t>MONTANT TOTAL POSTE 2 :</t>
  </si>
  <si>
    <t>Prix unitaire HT
issus du BPU
(en euros)</t>
  </si>
  <si>
    <t>DÉTAIL QUANTITATIF ESTIMATIF (DQE)</t>
  </si>
  <si>
    <t>Prix unitaire HT
issu du BPU
(en euros)</t>
  </si>
  <si>
    <t>Fourniture en location, pose et raccordement d'alimentations pour éclairage intégré</t>
  </si>
  <si>
    <t>Intervention en éclairage pour une (1) journée (soit 8 heures), le samedi ou dimanche</t>
  </si>
  <si>
    <t>MONTANT TOTAL DU DQE (POSTES 1 ET 2) :</t>
  </si>
  <si>
    <t>Fourniture en location, pose et raccordement d'alimentations pour audiovisuel</t>
  </si>
  <si>
    <t>Fourniture en location, pose et raccordement de rail d’éclairage 230V blanc</t>
  </si>
  <si>
    <t xml:space="preserve">Fourniture en location, pose, câblage et raccordement de profilé LED type YAKI TUBE 35, 20W/m, 180led/m, 4000K </t>
  </si>
  <si>
    <t xml:space="preserve">Fourniture en location, pose, câblage et raccordement de profilé LED type 120 led/m IP20, 12V, 9,6W/m sur profilé alu, optique 120° 4000K </t>
  </si>
  <si>
    <t>Fourniture en location de projecteurs ponctuel 20W type beacon muse II</t>
  </si>
  <si>
    <t>Fourniture en location de projecteurs cadreur 20W type syclop SPX</t>
  </si>
  <si>
    <r>
      <t xml:space="preserve">MARCHÉ N°2024-593-2 : RÉALISATION DE L'EXPOSITION TEMPORAIRE PROVISOIREMENT INTITULÉE : "BANLIEUES CHÉRIES"
</t>
    </r>
    <r>
      <rPr>
        <b/>
        <u/>
        <sz val="10"/>
        <rFont val="Avenir Book"/>
        <family val="2"/>
      </rPr>
      <t>LOT 2 - ÉLECTRICITÉ / ÉCLAIRAGE</t>
    </r>
  </si>
  <si>
    <t>Date et signature du représentnant du titulaire et apposition du cachet social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</si>
</sst>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\ [$€-1]_ ;_ * \-#,##0.00\ \ [$€-1]_ ;_ * &quot;-&quot;??_ \ [$€-1]_ ;_ @_ "/>
    <numFmt numFmtId="165" formatCode="#,##0.00&quot;€&quot;;[Red]#,##0.00&quot;€&quot;"/>
    <numFmt numFmtId="166" formatCode="#,##0.00\ &quot;€&quot;"/>
  </numFmts>
  <fonts count="8">
    <font>
      <sz val="11"/>
      <color theme="1"/>
      <name val="Calibri"/>
      <family val="2"/>
      <scheme val="minor"/>
    </font>
    <font>
      <b/>
      <sz val="10"/>
      <name val="Avenir Book"/>
      <family val="2"/>
    </font>
    <font>
      <sz val="10"/>
      <color theme="1"/>
      <name val="Avenir Book"/>
      <family val="2"/>
    </font>
    <font>
      <sz val="10"/>
      <color rgb="FFFF0000"/>
      <name val="Avenir Book"/>
      <family val="2"/>
    </font>
    <font>
      <sz val="10"/>
      <name val="Avenir Book"/>
      <family val="2"/>
    </font>
    <font>
      <b/>
      <sz val="11"/>
      <name val="Calibri"/>
      <family val="2"/>
      <scheme val="minor"/>
    </font>
    <font>
      <b/>
      <u/>
      <sz val="10"/>
      <name val="Avenir Book"/>
      <family val="2"/>
    </font>
    <font>
      <b/>
      <sz val="10"/>
      <color rgb="FF0070C0"/>
      <name val="Avenir Book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0" fontId="7" fillId="0" borderId="23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22" xfId="0" applyNumberFormat="1" applyFont="1" applyBorder="1" applyAlignment="1">
      <alignment horizontal="center" vertical="center" wrapText="1"/>
    </xf>
    <xf numFmtId="166" fontId="7" fillId="0" borderId="23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27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9" fontId="7" fillId="5" borderId="2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24" xfId="0" applyFont="1" applyBorder="1" applyAlignment="1">
      <alignment horizontal="right" vertical="center" wrapText="1"/>
    </xf>
    <xf numFmtId="0" fontId="7" fillId="0" borderId="25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0D8F-C01D-44A6-9706-AE68613F040C}">
  <dimension ref="A1:G87"/>
  <sheetViews>
    <sheetView tabSelected="1" topLeftCell="A16" zoomScaleNormal="100" workbookViewId="0">
      <selection activeCell="A31" sqref="A31"/>
    </sheetView>
  </sheetViews>
  <sheetFormatPr baseColWidth="10" defaultColWidth="8.81640625" defaultRowHeight="30" customHeight="1"/>
  <cols>
    <col min="1" max="1" width="109.81640625" style="10" customWidth="1"/>
    <col min="2" max="2" width="12.6328125" style="10" customWidth="1"/>
    <col min="3" max="3" width="10.6328125" style="10" customWidth="1"/>
    <col min="4" max="5" width="15.08984375" style="11" customWidth="1"/>
    <col min="6" max="6" width="10.453125" style="11" customWidth="1"/>
    <col min="7" max="7" width="15.08984375" style="11" customWidth="1"/>
    <col min="8" max="16384" width="8.81640625" style="10"/>
  </cols>
  <sheetData>
    <row r="1" spans="1:7" ht="35.5" customHeight="1" thickBot="1">
      <c r="A1" s="49" t="s">
        <v>30</v>
      </c>
      <c r="B1" s="50"/>
      <c r="C1" s="50"/>
      <c r="D1" s="50"/>
      <c r="E1" s="50"/>
      <c r="F1" s="50"/>
      <c r="G1" s="51"/>
    </row>
    <row r="2" spans="1:7" ht="17.25" customHeight="1" thickBot="1">
      <c r="A2" s="46" t="s">
        <v>19</v>
      </c>
      <c r="B2" s="47"/>
      <c r="C2" s="47"/>
      <c r="D2" s="47"/>
      <c r="E2" s="47"/>
      <c r="F2" s="47"/>
      <c r="G2" s="48"/>
    </row>
    <row r="3" spans="1:7" s="12" customFormat="1" ht="46.5" customHeight="1">
      <c r="A3" s="13" t="s">
        <v>2</v>
      </c>
      <c r="B3" s="2" t="s">
        <v>6</v>
      </c>
      <c r="C3" s="3" t="s">
        <v>14</v>
      </c>
      <c r="D3" s="3" t="s">
        <v>18</v>
      </c>
      <c r="E3" s="3" t="s">
        <v>15</v>
      </c>
      <c r="F3" s="4" t="s">
        <v>5</v>
      </c>
      <c r="G3" s="5" t="s">
        <v>7</v>
      </c>
    </row>
    <row r="4" spans="1:7" s="12" customFormat="1" ht="17.5" customHeight="1">
      <c r="A4" s="14" t="s">
        <v>24</v>
      </c>
      <c r="B4" s="15" t="s">
        <v>0</v>
      </c>
      <c r="C4" s="15">
        <v>5</v>
      </c>
      <c r="D4" s="32">
        <v>0</v>
      </c>
      <c r="E4" s="33">
        <f>C4*D4</f>
        <v>0</v>
      </c>
      <c r="F4" s="27">
        <v>0.2</v>
      </c>
      <c r="G4" s="35">
        <f>E4*1.2</f>
        <v>0</v>
      </c>
    </row>
    <row r="5" spans="1:7" s="12" customFormat="1" ht="17.5" customHeight="1">
      <c r="A5" s="14" t="s">
        <v>21</v>
      </c>
      <c r="B5" s="15" t="s">
        <v>0</v>
      </c>
      <c r="C5" s="15">
        <v>5</v>
      </c>
      <c r="D5" s="32">
        <v>0</v>
      </c>
      <c r="E5" s="33">
        <f t="shared" ref="E5" si="0">C5*D5</f>
        <v>0</v>
      </c>
      <c r="F5" s="27">
        <v>0.2</v>
      </c>
      <c r="G5" s="35">
        <f t="shared" ref="G5" si="1">E5*1.2</f>
        <v>0</v>
      </c>
    </row>
    <row r="6" spans="1:7" s="12" customFormat="1" ht="17.5" customHeight="1">
      <c r="A6" s="14" t="s">
        <v>13</v>
      </c>
      <c r="B6" s="15" t="s">
        <v>0</v>
      </c>
      <c r="C6" s="15">
        <v>2</v>
      </c>
      <c r="D6" s="32">
        <v>0</v>
      </c>
      <c r="E6" s="33">
        <f t="shared" ref="E6:E11" si="2">C6*D6</f>
        <v>0</v>
      </c>
      <c r="F6" s="27">
        <v>0.2</v>
      </c>
      <c r="G6" s="35">
        <f t="shared" ref="G6:G11" si="3">E6*1.2</f>
        <v>0</v>
      </c>
    </row>
    <row r="7" spans="1:7" s="12" customFormat="1" ht="17.5" customHeight="1">
      <c r="A7" s="14" t="s">
        <v>25</v>
      </c>
      <c r="B7" s="15" t="s">
        <v>1</v>
      </c>
      <c r="C7" s="15">
        <v>2</v>
      </c>
      <c r="D7" s="32">
        <v>0</v>
      </c>
      <c r="E7" s="33">
        <f t="shared" si="2"/>
        <v>0</v>
      </c>
      <c r="F7" s="27">
        <v>0.2</v>
      </c>
      <c r="G7" s="35">
        <f t="shared" si="3"/>
        <v>0</v>
      </c>
    </row>
    <row r="8" spans="1:7" s="12" customFormat="1" ht="17.5" customHeight="1">
      <c r="A8" s="14" t="s">
        <v>26</v>
      </c>
      <c r="B8" s="15" t="s">
        <v>1</v>
      </c>
      <c r="C8" s="15">
        <v>4</v>
      </c>
      <c r="D8" s="32">
        <v>0</v>
      </c>
      <c r="E8" s="33">
        <f t="shared" si="2"/>
        <v>0</v>
      </c>
      <c r="F8" s="27">
        <v>0.2</v>
      </c>
      <c r="G8" s="35">
        <f t="shared" si="3"/>
        <v>0</v>
      </c>
    </row>
    <row r="9" spans="1:7" s="12" customFormat="1" ht="25">
      <c r="A9" s="14" t="s">
        <v>27</v>
      </c>
      <c r="B9" s="15" t="s">
        <v>1</v>
      </c>
      <c r="C9" s="15">
        <v>4</v>
      </c>
      <c r="D9" s="32">
        <v>0</v>
      </c>
      <c r="E9" s="33">
        <f>C9*D9</f>
        <v>0</v>
      </c>
      <c r="F9" s="27">
        <v>0.2</v>
      </c>
      <c r="G9" s="35">
        <f t="shared" si="3"/>
        <v>0</v>
      </c>
    </row>
    <row r="10" spans="1:7" s="12" customFormat="1" ht="17.5" customHeight="1">
      <c r="A10" s="14" t="s">
        <v>28</v>
      </c>
      <c r="B10" s="15" t="s">
        <v>0</v>
      </c>
      <c r="C10" s="15">
        <v>15</v>
      </c>
      <c r="D10" s="32">
        <v>0</v>
      </c>
      <c r="E10" s="33">
        <f t="shared" si="2"/>
        <v>0</v>
      </c>
      <c r="F10" s="27">
        <v>0.2</v>
      </c>
      <c r="G10" s="35">
        <f t="shared" si="3"/>
        <v>0</v>
      </c>
    </row>
    <row r="11" spans="1:7" s="12" customFormat="1" ht="17.5" customHeight="1" thickBot="1">
      <c r="A11" s="14" t="s">
        <v>29</v>
      </c>
      <c r="B11" s="15" t="s">
        <v>0</v>
      </c>
      <c r="C11" s="15">
        <v>30</v>
      </c>
      <c r="D11" s="32">
        <v>0</v>
      </c>
      <c r="E11" s="33">
        <f t="shared" si="2"/>
        <v>0</v>
      </c>
      <c r="F11" s="27">
        <v>0.2</v>
      </c>
      <c r="G11" s="35">
        <f t="shared" si="3"/>
        <v>0</v>
      </c>
    </row>
    <row r="12" spans="1:7" s="12" customFormat="1" ht="22.5" customHeight="1" thickBot="1">
      <c r="A12" s="52" t="s">
        <v>16</v>
      </c>
      <c r="B12" s="53"/>
      <c r="C12" s="53"/>
      <c r="D12" s="54"/>
      <c r="E12" s="34">
        <f>SUM(E4:E11)</f>
        <v>0</v>
      </c>
      <c r="F12" s="31">
        <v>0.2</v>
      </c>
      <c r="G12" s="34">
        <f>E12*1.2</f>
        <v>0</v>
      </c>
    </row>
    <row r="13" spans="1:7" s="12" customFormat="1" ht="9" customHeight="1" thickBot="1">
      <c r="A13" s="18"/>
      <c r="B13" s="17"/>
      <c r="C13" s="17"/>
      <c r="D13" s="19"/>
      <c r="E13" s="19"/>
      <c r="F13" s="20"/>
      <c r="G13" s="21"/>
    </row>
    <row r="14" spans="1:7" s="12" customFormat="1" ht="46.5" customHeight="1" thickBot="1">
      <c r="A14" s="22" t="s">
        <v>2</v>
      </c>
      <c r="B14" s="23" t="s">
        <v>6</v>
      </c>
      <c r="C14" s="24" t="s">
        <v>14</v>
      </c>
      <c r="D14" s="24" t="s">
        <v>20</v>
      </c>
      <c r="E14" s="24" t="s">
        <v>15</v>
      </c>
      <c r="F14" s="25" t="s">
        <v>5</v>
      </c>
      <c r="G14" s="26" t="s">
        <v>7</v>
      </c>
    </row>
    <row r="15" spans="1:7" s="16" customFormat="1" ht="21.75" customHeight="1">
      <c r="A15" s="43" t="s">
        <v>3</v>
      </c>
      <c r="B15" s="44"/>
      <c r="C15" s="44"/>
      <c r="D15" s="44"/>
      <c r="E15" s="44"/>
      <c r="F15" s="44"/>
      <c r="G15" s="45"/>
    </row>
    <row r="16" spans="1:7" s="16" customFormat="1" ht="18" customHeight="1">
      <c r="A16" s="6" t="s">
        <v>8</v>
      </c>
      <c r="B16" s="1" t="s">
        <v>4</v>
      </c>
      <c r="C16" s="1">
        <v>1</v>
      </c>
      <c r="D16" s="32">
        <v>0</v>
      </c>
      <c r="E16" s="33">
        <f>C16*D16</f>
        <v>0</v>
      </c>
      <c r="F16" s="27">
        <v>0.2</v>
      </c>
      <c r="G16" s="35">
        <f>E16*1.2</f>
        <v>0</v>
      </c>
    </row>
    <row r="17" spans="1:7" s="16" customFormat="1" ht="18" customHeight="1">
      <c r="A17" s="6" t="s">
        <v>9</v>
      </c>
      <c r="B17" s="1" t="s">
        <v>4</v>
      </c>
      <c r="C17" s="1">
        <v>4</v>
      </c>
      <c r="D17" s="32">
        <v>0</v>
      </c>
      <c r="E17" s="33">
        <f t="shared" ref="E17:E21" si="4">C17*D17</f>
        <v>0</v>
      </c>
      <c r="F17" s="27">
        <v>0.2</v>
      </c>
      <c r="G17" s="35">
        <f t="shared" ref="G17:G22" si="5">E17*1.2</f>
        <v>0</v>
      </c>
    </row>
    <row r="18" spans="1:7" s="16" customFormat="1" ht="18" customHeight="1">
      <c r="A18" s="7" t="s">
        <v>10</v>
      </c>
      <c r="B18" s="1" t="s">
        <v>4</v>
      </c>
      <c r="C18" s="1">
        <v>2</v>
      </c>
      <c r="D18" s="32">
        <v>0</v>
      </c>
      <c r="E18" s="33">
        <f t="shared" si="4"/>
        <v>0</v>
      </c>
      <c r="F18" s="27">
        <v>0.2</v>
      </c>
      <c r="G18" s="35">
        <f t="shared" si="5"/>
        <v>0</v>
      </c>
    </row>
    <row r="19" spans="1:7" s="16" customFormat="1" ht="18" customHeight="1">
      <c r="A19" s="7" t="s">
        <v>11</v>
      </c>
      <c r="B19" s="1" t="s">
        <v>4</v>
      </c>
      <c r="C19" s="1">
        <v>2</v>
      </c>
      <c r="D19" s="32">
        <v>0</v>
      </c>
      <c r="E19" s="33">
        <f t="shared" si="4"/>
        <v>0</v>
      </c>
      <c r="F19" s="27">
        <v>0.2</v>
      </c>
      <c r="G19" s="35">
        <f>E19*1.2</f>
        <v>0</v>
      </c>
    </row>
    <row r="20" spans="1:7" s="16" customFormat="1" ht="18" customHeight="1">
      <c r="A20" s="7" t="s">
        <v>12</v>
      </c>
      <c r="B20" s="1" t="s">
        <v>4</v>
      </c>
      <c r="C20" s="1">
        <v>1</v>
      </c>
      <c r="D20" s="32">
        <v>0</v>
      </c>
      <c r="E20" s="33">
        <f t="shared" si="4"/>
        <v>0</v>
      </c>
      <c r="F20" s="27">
        <v>0.2</v>
      </c>
      <c r="G20" s="35">
        <f t="shared" si="5"/>
        <v>0</v>
      </c>
    </row>
    <row r="21" spans="1:7" s="16" customFormat="1" ht="18" customHeight="1" thickBot="1">
      <c r="A21" s="8" t="s">
        <v>22</v>
      </c>
      <c r="B21" s="9" t="s">
        <v>4</v>
      </c>
      <c r="C21" s="9">
        <v>1</v>
      </c>
      <c r="D21" s="39">
        <v>0</v>
      </c>
      <c r="E21" s="38">
        <f t="shared" si="4"/>
        <v>0</v>
      </c>
      <c r="F21" s="28">
        <v>0.2</v>
      </c>
      <c r="G21" s="36">
        <f t="shared" si="5"/>
        <v>0</v>
      </c>
    </row>
    <row r="22" spans="1:7" s="16" customFormat="1" ht="22.5" customHeight="1" thickBot="1">
      <c r="A22" s="52" t="s">
        <v>17</v>
      </c>
      <c r="B22" s="53"/>
      <c r="C22" s="53"/>
      <c r="D22" s="54"/>
      <c r="E22" s="34">
        <f>SUM(E16:E21)</f>
        <v>0</v>
      </c>
      <c r="F22" s="40"/>
      <c r="G22" s="34">
        <f t="shared" si="5"/>
        <v>0</v>
      </c>
    </row>
    <row r="23" spans="1:7" s="16" customFormat="1" ht="6" customHeight="1" thickBot="1">
      <c r="A23" s="30"/>
      <c r="B23" s="30"/>
      <c r="C23" s="30"/>
      <c r="D23" s="30"/>
      <c r="E23" s="37"/>
      <c r="F23" s="29"/>
      <c r="G23" s="37"/>
    </row>
    <row r="24" spans="1:7" s="16" customFormat="1" ht="22.5" customHeight="1" thickBot="1">
      <c r="A24" s="52" t="s">
        <v>23</v>
      </c>
      <c r="B24" s="53"/>
      <c r="C24" s="53"/>
      <c r="D24" s="54"/>
      <c r="E24" s="34">
        <f>SUM(E12,E22)</f>
        <v>0</v>
      </c>
      <c r="F24" s="40"/>
      <c r="G24" s="34">
        <f>SUM(G12,G22)</f>
        <v>0</v>
      </c>
    </row>
    <row r="25" spans="1:7" ht="6" customHeight="1" thickBot="1"/>
    <row r="26" spans="1:7" ht="140.5" customHeight="1" thickBot="1">
      <c r="A26" s="42" t="s">
        <v>31</v>
      </c>
      <c r="B26" s="41"/>
      <c r="C26" s="41"/>
      <c r="D26" s="41"/>
      <c r="E26" s="41"/>
      <c r="F26" s="41"/>
      <c r="G26" s="41"/>
    </row>
    <row r="27" spans="1:7" ht="12.5"/>
    <row r="28" spans="1:7" ht="12.5"/>
    <row r="29" spans="1:7" ht="12.5"/>
    <row r="30" spans="1:7" ht="12.5"/>
    <row r="31" spans="1:7" ht="12.5"/>
    <row r="32" spans="1:7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</sheetData>
  <mergeCells count="6">
    <mergeCell ref="A24:D24"/>
    <mergeCell ref="A15:G15"/>
    <mergeCell ref="A2:G2"/>
    <mergeCell ref="A1:G1"/>
    <mergeCell ref="A12:D12"/>
    <mergeCell ref="A22:D22"/>
  </mergeCells>
  <pageMargins left="0.23622047244094491" right="0.23622047244094491" top="0.39370078740157483" bottom="0.32" header="0.22" footer="0.15748031496062992"/>
  <pageSetup paperSize="9" scale="73" orientation="landscape" r:id="rId1"/>
  <headerFooter>
    <oddFooter>&amp;R&amp;10&amp;P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2024-593-2-DQE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2024-11-22T16:54:36Z</cp:lastPrinted>
  <dcterms:created xsi:type="dcterms:W3CDTF">2023-03-30T12:17:08Z</dcterms:created>
  <dcterms:modified xsi:type="dcterms:W3CDTF">2024-11-22T19:21:14Z</dcterms:modified>
</cp:coreProperties>
</file>