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1 Agencement\"/>
    </mc:Choice>
  </mc:AlternateContent>
  <xr:revisionPtr revIDLastSave="0" documentId="13_ncr:1_{9372423D-4F6B-4C57-A01A-AE7177B4625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593-1-DQE" sheetId="1" r:id="rId1"/>
  </sheets>
  <definedNames>
    <definedName name="_xlnm.Print_Area" localSheetId="0">'2024-593-1-DQE'!$A$1:$G$55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6" i="1" l="1"/>
  <c r="G36" i="1" s="1"/>
  <c r="E25" i="1"/>
  <c r="G25" i="1" s="1"/>
  <c r="E24" i="1"/>
  <c r="G24" i="1" s="1"/>
  <c r="E19" i="1"/>
  <c r="G19" i="1" s="1"/>
  <c r="E18" i="1"/>
  <c r="G18" i="1" s="1"/>
  <c r="E17" i="1"/>
  <c r="G17" i="1" s="1"/>
  <c r="E16" i="1"/>
  <c r="G16" i="1" s="1"/>
  <c r="E11" i="1"/>
  <c r="G11" i="1" s="1"/>
  <c r="E10" i="1"/>
  <c r="G10" i="1" s="1"/>
  <c r="E9" i="1"/>
  <c r="G9" i="1" s="1"/>
  <c r="E4" i="1"/>
  <c r="G4" i="1" s="1"/>
  <c r="E5" i="1"/>
  <c r="G5" i="1" s="1"/>
  <c r="E38" i="1" l="1"/>
  <c r="G38" i="1" s="1"/>
  <c r="E26" i="1" l="1"/>
  <c r="G26" i="1" s="1"/>
  <c r="E23" i="1"/>
  <c r="G23" i="1" s="1"/>
  <c r="E22" i="1"/>
  <c r="G22" i="1" s="1"/>
  <c r="E15" i="1" l="1"/>
  <c r="G15" i="1" s="1"/>
  <c r="E8" i="1"/>
  <c r="G8" i="1" s="1"/>
  <c r="E7" i="1"/>
  <c r="G7" i="1" s="1"/>
  <c r="E6" i="1"/>
  <c r="G6" i="1" s="1"/>
  <c r="E41" i="1"/>
  <c r="G41" i="1" s="1"/>
  <c r="E29" i="1"/>
  <c r="G29" i="1" s="1"/>
  <c r="E28" i="1"/>
  <c r="G28" i="1" s="1"/>
  <c r="E30" i="1"/>
  <c r="G30" i="1" s="1"/>
  <c r="E39" i="1" l="1"/>
  <c r="G39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35" i="1"/>
  <c r="G35" i="1" s="1"/>
  <c r="E32" i="1"/>
  <c r="G32" i="1" s="1"/>
  <c r="E33" i="1"/>
  <c r="G33" i="1" s="1"/>
  <c r="E31" i="1"/>
  <c r="G31" i="1" s="1"/>
  <c r="E20" i="1"/>
  <c r="G20" i="1" s="1"/>
  <c r="E13" i="1"/>
  <c r="G13" i="1" s="1"/>
  <c r="E14" i="1"/>
  <c r="G14" i="1" s="1"/>
  <c r="E53" i="1" l="1"/>
  <c r="G53" i="1" s="1"/>
</calcChain>
</file>

<file path=xl/sharedStrings.xml><?xml version="1.0" encoding="utf-8"?>
<sst xmlns="http://schemas.openxmlformats.org/spreadsheetml/2006/main" count="103" uniqueCount="64">
  <si>
    <t>u.</t>
  </si>
  <si>
    <t>CLOISONS</t>
  </si>
  <si>
    <t>m²</t>
  </si>
  <si>
    <t>Médium M1 19mm</t>
  </si>
  <si>
    <t>Cloison médium M1 19mm double face autoportante</t>
  </si>
  <si>
    <t>Niche extincteur</t>
  </si>
  <si>
    <t>MATÉRIAUX</t>
  </si>
  <si>
    <t>MOBILIERS</t>
  </si>
  <si>
    <t>MISE EN PEINTURE</t>
  </si>
  <si>
    <t>Mise en peinture, préparation, rebouchage, enduits, ponçage, 2 couches</t>
  </si>
  <si>
    <t>Coût unitaire pour une demi-journée (soit 4 heures) d'intervention en menuiserie sur le site de l'EPPPD du lundi au vendredi</t>
  </si>
  <si>
    <t>Coût unitaire pour une (1) journée (soit 7 heures) de prestation de peinture sur le site de l'EPPPD du lundi au vendredi</t>
  </si>
  <si>
    <t>Prix total en euros HT</t>
  </si>
  <si>
    <t>TVA</t>
  </si>
  <si>
    <t>Prix total en euros TTC</t>
  </si>
  <si>
    <t>Tarif unitaire (issu du BPU) en euros HT</t>
  </si>
  <si>
    <t xml:space="preserve">Unité d'œuvre </t>
  </si>
  <si>
    <t>Volume/Qté</t>
  </si>
  <si>
    <t>SOL</t>
  </si>
  <si>
    <t>DÉTAIL QUANTITATIF ESTIMATIF (DQE)</t>
  </si>
  <si>
    <t>Assise cubique, H45 x L45cm x P45 cm, MDF 19mm</t>
  </si>
  <si>
    <t>MONTANT TOTAL HT DU DQE LOT 1 :</t>
  </si>
  <si>
    <t>Médium M1 12mm</t>
  </si>
  <si>
    <t>PPMA 6mm</t>
  </si>
  <si>
    <t>Moquette</t>
  </si>
  <si>
    <t>Sol caoutchouc recyclé</t>
  </si>
  <si>
    <t>VITRINES</t>
  </si>
  <si>
    <r>
      <t xml:space="preserve">MARCHÉ N°2024-593-1 : RÉALISATION DE L'EXPOSITION TEMPORAIRE PROVISOIREMENT INTITULÉE "CE QUE NOUS SOMMES"
</t>
    </r>
    <r>
      <rPr>
        <b/>
        <u/>
        <sz val="10"/>
        <rFont val="Avenir Book"/>
      </rPr>
      <t>LOT 1 - AMÉNAGEMENT SCÉNOGRAPHIQUE</t>
    </r>
  </si>
  <si>
    <t>Bâche acoustique PVC M1 RAL 9006</t>
  </si>
  <si>
    <t>Plâtre feu 13 mm</t>
  </si>
  <si>
    <t>Blocs de béton cellulaire 200 x 625 x 250 (h) mm</t>
  </si>
  <si>
    <t>Echelles (structure de cimaise) H 3000mm</t>
  </si>
  <si>
    <t>Echelles (structure de cimaise) H 3750mm</t>
  </si>
  <si>
    <t>Cloison médium M1 19mm simple face</t>
  </si>
  <si>
    <t>Cloison double face autoportante 1 face plâtre feu 13mm et 1 face médium M1 19 mm</t>
  </si>
  <si>
    <t>Cloison béton cellulaire 200mm double face autoportante</t>
  </si>
  <si>
    <t xml:space="preserve">Cloison bâche acoustique suspendue PVC M1 RAL 9006 compris rail cintré </t>
  </si>
  <si>
    <t>Cloison courbe autoportante</t>
  </si>
  <si>
    <t>Linteau droit médium M1 19 mm</t>
  </si>
  <si>
    <t>Linteau courbe médium M1 19 mm</t>
  </si>
  <si>
    <t>Intégration d'une niche</t>
  </si>
  <si>
    <t xml:space="preserve">Capot PMMA 6 mm 5 faces </t>
  </si>
  <si>
    <t>m2 developpé</t>
  </si>
  <si>
    <t xml:space="preserve">Capot PMMA 6 mm 4 faces </t>
  </si>
  <si>
    <t>Plaque de protection PMMA 2mm (y compris pré percement pour fixation)</t>
  </si>
  <si>
    <t>Plaque de protection PMMA 6mm (y compris pré percement pour fixation)</t>
  </si>
  <si>
    <t xml:space="preserve">Socle MDF 19mm </t>
  </si>
  <si>
    <r>
      <t xml:space="preserve">Trappe technique </t>
    </r>
    <r>
      <rPr>
        <sz val="9"/>
        <rFont val="Avenir Book"/>
      </rPr>
      <t>(30 x 30 cm)</t>
    </r>
  </si>
  <si>
    <t>Trottoirs de mise à distance pour cimaises droites H. 10cm x Larg. 100cm</t>
  </si>
  <si>
    <t>ml</t>
  </si>
  <si>
    <t>Trottoirs de mise à distance pour cimaises courbes H. 10cm x Larg. 100cm</t>
  </si>
  <si>
    <t>Mise en peinture sur support prêt à peindre, 2 couches</t>
  </si>
  <si>
    <t>INTERVENTION SUR SITE</t>
  </si>
  <si>
    <r>
      <t>Coût unitaire pour une (1) journée (soit 7 heures) d'intervention en menuiserie sur le site de l'EPPPD</t>
    </r>
    <r>
      <rPr>
        <strike/>
        <sz val="9"/>
        <rFont val="Avenir Book"/>
      </rPr>
      <t xml:space="preserve"> </t>
    </r>
    <r>
      <rPr>
        <sz val="9"/>
        <rFont val="Avenir Book"/>
      </rPr>
      <t>du lundi au vendredi</t>
    </r>
  </si>
  <si>
    <t>Coût unitaire pour une (1) journée (soit 7 heures) d'intervention en menuiserie sur le site de l'EPPPD le samedi</t>
  </si>
  <si>
    <t>Coût unitaire pour une demi-journée (soit 4 heures) d'intervention en menuiserie sur le site de l'EPPPD le samedi</t>
  </si>
  <si>
    <t>Coût unitaire pour une (1) journée (soit 7 heures) d'intervention en menuiserie sur le site de l'EPPPD le dimanche et jour férié</t>
  </si>
  <si>
    <t>Coût unitaire pour une demi-journée (soit 4 heures) d'intervention en menuiserie sur le site de l'EPPPD le dimanche ou jour férié</t>
  </si>
  <si>
    <t>Coût unitaire pour une (1) journée (soit 7 heures) de prestation de peinture sur le site de l'EPPPD le samedi</t>
  </si>
  <si>
    <t>Coût unitaire pour une (1) journée (soit 7 heures) de prestation de peinture sur le site de l'EPPPD le dimanche et jour férié</t>
  </si>
  <si>
    <t>Coût unitaire pour une demi-journée (soit 4 heures) de prestation de peinture sur le site de l'EPPPD du lundi au vendredi</t>
  </si>
  <si>
    <t>Coût unitaire pour une demi-journée (soit 4 heures) de prestation de peinture sur le site de l'EPPPD le samedi</t>
  </si>
  <si>
    <t>Coût unitaire pour une demi-journée (soit 4 heures) de prestation de peinture sur le site de l'EPPPD le dimanche</t>
  </si>
  <si>
    <t>Date et signature du représentant du titulaire et apposition du cachet social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</si>
</sst>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* #,##0.00&quot;  &quot;[$€-2]&quot; &quot;;&quot; &quot;* &quot;-&quot;#,##0.00&quot;  &quot;[$€-2]&quot; &quot;;&quot; &quot;* &quot;-&quot;??&quot;  &quot;[$€-2]&quot; &quot;"/>
  </numFmts>
  <fonts count="13">
    <font>
      <sz val="11"/>
      <color indexed="8"/>
      <name val="Calibri"/>
    </font>
    <font>
      <sz val="9"/>
      <color indexed="8"/>
      <name val="Avenir Book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9"/>
      <color rgb="FF000000"/>
      <name val="Avenir Book"/>
    </font>
    <font>
      <sz val="9"/>
      <name val="Avenir Book"/>
    </font>
    <font>
      <b/>
      <sz val="9"/>
      <color indexed="8"/>
      <name val="Avenir Book"/>
    </font>
    <font>
      <b/>
      <sz val="10"/>
      <name val="Avenir Book"/>
    </font>
    <font>
      <b/>
      <sz val="11"/>
      <name val="Helvetica Neue"/>
      <family val="2"/>
      <scheme val="minor"/>
    </font>
    <font>
      <b/>
      <sz val="9"/>
      <name val="Avenir Book"/>
    </font>
    <font>
      <b/>
      <u/>
      <sz val="10"/>
      <name val="Avenir Book"/>
    </font>
    <font>
      <strike/>
      <sz val="9"/>
      <name val="Avenir Book"/>
    </font>
    <font>
      <b/>
      <sz val="9"/>
      <color rgb="FF0070C0"/>
      <name val="Avenir Book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NumberFormat="1" applyFont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5" fillId="2" borderId="0" xfId="0" applyFont="1" applyFill="1" applyBorder="1" applyAlignment="1">
      <alignment wrapText="1"/>
    </xf>
    <xf numFmtId="0" fontId="5" fillId="0" borderId="0" xfId="0" applyNumberFormat="1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left" vertical="center"/>
    </xf>
    <xf numFmtId="164" fontId="1" fillId="2" borderId="4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left" vertical="center"/>
    </xf>
    <xf numFmtId="164" fontId="1" fillId="3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  <xf numFmtId="0" fontId="6" fillId="3" borderId="2" xfId="0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9" fontId="1" fillId="5" borderId="1" xfId="0" applyNumberFormat="1" applyFont="1" applyFill="1" applyBorder="1" applyAlignment="1">
      <alignment horizontal="center" vertical="center" wrapText="1"/>
    </xf>
    <xf numFmtId="164" fontId="1" fillId="5" borderId="4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vertical="center"/>
    </xf>
    <xf numFmtId="0" fontId="1" fillId="5" borderId="0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0" fontId="5" fillId="0" borderId="1" xfId="0" applyNumberFormat="1" applyFont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left" vertical="top" wrapText="1"/>
    </xf>
    <xf numFmtId="0" fontId="9" fillId="0" borderId="8" xfId="0" applyNumberFormat="1" applyFont="1" applyBorder="1" applyAlignment="1">
      <alignment horizontal="lef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 wrapText="1"/>
    </xf>
    <xf numFmtId="0" fontId="12" fillId="0" borderId="15" xfId="0" applyFont="1" applyBorder="1" applyAlignment="1">
      <alignment horizontal="right" vertical="center" wrapText="1"/>
    </xf>
    <xf numFmtId="0" fontId="12" fillId="0" borderId="13" xfId="0" applyFont="1" applyBorder="1" applyAlignment="1">
      <alignment horizontal="right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topLeftCell="A49" zoomScaleNormal="100" workbookViewId="0">
      <selection activeCell="J66" sqref="J66"/>
    </sheetView>
  </sheetViews>
  <sheetFormatPr baseColWidth="10" defaultColWidth="8.90625" defaultRowHeight="15" customHeight="1"/>
  <cols>
    <col min="1" max="1" width="63.36328125" style="1" customWidth="1"/>
    <col min="2" max="2" width="9.08984375" style="12" customWidth="1"/>
    <col min="3" max="3" width="15.90625" style="12" customWidth="1"/>
    <col min="4" max="4" width="10.08984375" style="25" customWidth="1"/>
    <col min="5" max="5" width="11.54296875" style="12" customWidth="1"/>
    <col min="6" max="6" width="8.6328125" style="12" customWidth="1"/>
    <col min="7" max="7" width="13.54296875" style="12" customWidth="1"/>
    <col min="8" max="9" width="8.90625" style="1" customWidth="1"/>
    <col min="10" max="16384" width="8.90625" style="1"/>
  </cols>
  <sheetData>
    <row r="1" spans="1:8" ht="31.5" customHeight="1" thickBot="1">
      <c r="A1" s="55" t="s">
        <v>27</v>
      </c>
      <c r="B1" s="58"/>
      <c r="C1" s="58"/>
      <c r="D1" s="58"/>
      <c r="E1" s="58"/>
      <c r="F1" s="58"/>
      <c r="G1" s="59"/>
    </row>
    <row r="2" spans="1:8" ht="17.149999999999999" customHeight="1" thickBot="1">
      <c r="A2" s="55" t="s">
        <v>19</v>
      </c>
      <c r="B2" s="56"/>
      <c r="C2" s="56"/>
      <c r="D2" s="56"/>
      <c r="E2" s="56"/>
      <c r="F2" s="56"/>
      <c r="G2" s="57"/>
    </row>
    <row r="3" spans="1:8" ht="34.5">
      <c r="A3" s="16" t="s">
        <v>6</v>
      </c>
      <c r="B3" s="26" t="s">
        <v>16</v>
      </c>
      <c r="C3" s="27" t="s">
        <v>15</v>
      </c>
      <c r="D3" s="28" t="s">
        <v>17</v>
      </c>
      <c r="E3" s="27" t="s">
        <v>12</v>
      </c>
      <c r="F3" s="29" t="s">
        <v>13</v>
      </c>
      <c r="G3" s="30" t="s">
        <v>14</v>
      </c>
      <c r="H3" s="2"/>
    </row>
    <row r="4" spans="1:8" ht="18.5" customHeight="1">
      <c r="A4" s="42" t="s">
        <v>3</v>
      </c>
      <c r="B4" s="7" t="s">
        <v>2</v>
      </c>
      <c r="C4" s="10">
        <v>0</v>
      </c>
      <c r="D4" s="22">
        <v>10</v>
      </c>
      <c r="E4" s="10">
        <f>C4*D4</f>
        <v>0</v>
      </c>
      <c r="F4" s="8">
        <v>0.2</v>
      </c>
      <c r="G4" s="17">
        <f>E4*1.2</f>
        <v>0</v>
      </c>
      <c r="H4" s="2"/>
    </row>
    <row r="5" spans="1:8" ht="18.5" customHeight="1">
      <c r="A5" s="42" t="s">
        <v>22</v>
      </c>
      <c r="B5" s="7" t="s">
        <v>2</v>
      </c>
      <c r="C5" s="10">
        <v>0</v>
      </c>
      <c r="D5" s="22">
        <v>3.2</v>
      </c>
      <c r="E5" s="10">
        <f>C5*D5</f>
        <v>0</v>
      </c>
      <c r="F5" s="8">
        <v>0.2</v>
      </c>
      <c r="G5" s="17">
        <f>E5*1.2</f>
        <v>0</v>
      </c>
      <c r="H5" s="2"/>
    </row>
    <row r="6" spans="1:8" ht="18.5" customHeight="1">
      <c r="A6" s="42" t="s">
        <v>29</v>
      </c>
      <c r="B6" s="7" t="s">
        <v>2</v>
      </c>
      <c r="C6" s="10">
        <v>0</v>
      </c>
      <c r="D6" s="22">
        <v>15</v>
      </c>
      <c r="E6" s="10">
        <f>C6*D6</f>
        <v>0</v>
      </c>
      <c r="F6" s="8">
        <v>0.2</v>
      </c>
      <c r="G6" s="17">
        <f>E6*1.2</f>
        <v>0</v>
      </c>
      <c r="H6" s="2"/>
    </row>
    <row r="7" spans="1:8" ht="18.5" customHeight="1">
      <c r="A7" s="43" t="s">
        <v>30</v>
      </c>
      <c r="B7" s="7" t="s">
        <v>0</v>
      </c>
      <c r="C7" s="10">
        <v>0</v>
      </c>
      <c r="D7" s="22">
        <v>3</v>
      </c>
      <c r="E7" s="10">
        <f>C7*D7</f>
        <v>0</v>
      </c>
      <c r="F7" s="8">
        <v>0.2</v>
      </c>
      <c r="G7" s="17">
        <f>E7*1.2</f>
        <v>0</v>
      </c>
      <c r="H7" s="2"/>
    </row>
    <row r="8" spans="1:8" ht="18.5" customHeight="1">
      <c r="A8" s="42" t="s">
        <v>31</v>
      </c>
      <c r="B8" s="7" t="s">
        <v>2</v>
      </c>
      <c r="C8" s="10">
        <v>0</v>
      </c>
      <c r="D8" s="22">
        <v>20</v>
      </c>
      <c r="E8" s="10">
        <f>C8*D8</f>
        <v>0</v>
      </c>
      <c r="F8" s="8">
        <v>0.2</v>
      </c>
      <c r="G8" s="17">
        <f>E8*1.2</f>
        <v>0</v>
      </c>
      <c r="H8" s="2"/>
    </row>
    <row r="9" spans="1:8" ht="18.5" customHeight="1">
      <c r="A9" s="42" t="s">
        <v>32</v>
      </c>
      <c r="B9" s="7" t="s">
        <v>2</v>
      </c>
      <c r="C9" s="10">
        <v>0</v>
      </c>
      <c r="D9" s="22">
        <v>10</v>
      </c>
      <c r="E9" s="10">
        <f t="shared" ref="E9:E11" si="0">C9*D9</f>
        <v>0</v>
      </c>
      <c r="F9" s="8">
        <v>0.2</v>
      </c>
      <c r="G9" s="17">
        <f t="shared" ref="G9:G11" si="1">E9*1.2</f>
        <v>0</v>
      </c>
      <c r="H9" s="2"/>
    </row>
    <row r="10" spans="1:8" ht="18.5" customHeight="1">
      <c r="A10" s="42" t="s">
        <v>28</v>
      </c>
      <c r="B10" s="7" t="s">
        <v>2</v>
      </c>
      <c r="C10" s="10">
        <v>0</v>
      </c>
      <c r="D10" s="22">
        <v>10</v>
      </c>
      <c r="E10" s="10">
        <f t="shared" si="0"/>
        <v>0</v>
      </c>
      <c r="F10" s="8">
        <v>0.2</v>
      </c>
      <c r="G10" s="17">
        <f t="shared" si="1"/>
        <v>0</v>
      </c>
      <c r="H10" s="2"/>
    </row>
    <row r="11" spans="1:8" ht="18.5" customHeight="1">
      <c r="A11" s="42" t="s">
        <v>23</v>
      </c>
      <c r="B11" s="7" t="s">
        <v>2</v>
      </c>
      <c r="C11" s="10">
        <v>0</v>
      </c>
      <c r="D11" s="22">
        <v>4</v>
      </c>
      <c r="E11" s="10">
        <f t="shared" si="0"/>
        <v>0</v>
      </c>
      <c r="F11" s="8">
        <v>0.2</v>
      </c>
      <c r="G11" s="17">
        <f t="shared" si="1"/>
        <v>0</v>
      </c>
      <c r="H11" s="2"/>
    </row>
    <row r="12" spans="1:8" ht="11.5">
      <c r="A12" s="18" t="s">
        <v>1</v>
      </c>
      <c r="B12" s="21"/>
      <c r="C12" s="14"/>
      <c r="D12" s="23"/>
      <c r="E12" s="14"/>
      <c r="F12" s="15"/>
      <c r="G12" s="19"/>
      <c r="H12" s="2"/>
    </row>
    <row r="13" spans="1:8" s="4" customFormat="1" ht="18.5" customHeight="1">
      <c r="A13" s="44" t="s">
        <v>4</v>
      </c>
      <c r="B13" s="7" t="s">
        <v>2</v>
      </c>
      <c r="C13" s="10">
        <v>0</v>
      </c>
      <c r="D13" s="22">
        <v>10</v>
      </c>
      <c r="E13" s="10">
        <f t="shared" ref="E13:E14" si="2">C13*D13</f>
        <v>0</v>
      </c>
      <c r="F13" s="8">
        <v>0.2</v>
      </c>
      <c r="G13" s="17">
        <f t="shared" ref="G13:G14" si="3">E13*1.2</f>
        <v>0</v>
      </c>
      <c r="H13" s="3"/>
    </row>
    <row r="14" spans="1:8" ht="18.5" customHeight="1">
      <c r="A14" s="40" t="s">
        <v>33</v>
      </c>
      <c r="B14" s="7" t="s">
        <v>2</v>
      </c>
      <c r="C14" s="10">
        <v>0</v>
      </c>
      <c r="D14" s="22">
        <v>10</v>
      </c>
      <c r="E14" s="10">
        <f t="shared" si="2"/>
        <v>0</v>
      </c>
      <c r="F14" s="8">
        <v>0.2</v>
      </c>
      <c r="G14" s="17">
        <f t="shared" si="3"/>
        <v>0</v>
      </c>
      <c r="H14" s="2"/>
    </row>
    <row r="15" spans="1:8" ht="18.5" customHeight="1">
      <c r="A15" s="44" t="s">
        <v>34</v>
      </c>
      <c r="B15" s="7" t="s">
        <v>2</v>
      </c>
      <c r="C15" s="10">
        <v>0</v>
      </c>
      <c r="D15" s="22">
        <v>8</v>
      </c>
      <c r="E15" s="10">
        <f t="shared" ref="E15:E19" si="4">C15*D15</f>
        <v>0</v>
      </c>
      <c r="F15" s="8">
        <v>0.2</v>
      </c>
      <c r="G15" s="17">
        <f t="shared" ref="G15:G19" si="5">E15*1.2</f>
        <v>0</v>
      </c>
      <c r="H15" s="2"/>
    </row>
    <row r="16" spans="1:8" ht="18.5" customHeight="1">
      <c r="A16" s="44" t="s">
        <v>35</v>
      </c>
      <c r="B16" s="7" t="s">
        <v>2</v>
      </c>
      <c r="C16" s="10">
        <v>0</v>
      </c>
      <c r="D16" s="22">
        <v>10</v>
      </c>
      <c r="E16" s="10">
        <f t="shared" si="4"/>
        <v>0</v>
      </c>
      <c r="F16" s="13">
        <v>0.2</v>
      </c>
      <c r="G16" s="17">
        <f t="shared" si="5"/>
        <v>0</v>
      </c>
      <c r="H16" s="2"/>
    </row>
    <row r="17" spans="1:8" ht="18.5" customHeight="1">
      <c r="A17" s="44" t="s">
        <v>36</v>
      </c>
      <c r="B17" s="7" t="s">
        <v>2</v>
      </c>
      <c r="C17" s="10">
        <v>0</v>
      </c>
      <c r="D17" s="22">
        <v>12</v>
      </c>
      <c r="E17" s="10">
        <f t="shared" si="4"/>
        <v>0</v>
      </c>
      <c r="F17" s="13">
        <v>0.2</v>
      </c>
      <c r="G17" s="17">
        <f t="shared" si="5"/>
        <v>0</v>
      </c>
      <c r="H17" s="2"/>
    </row>
    <row r="18" spans="1:8" ht="18.5" customHeight="1">
      <c r="A18" s="40" t="s">
        <v>37</v>
      </c>
      <c r="B18" s="7" t="s">
        <v>2</v>
      </c>
      <c r="C18" s="10">
        <v>0</v>
      </c>
      <c r="D18" s="22">
        <v>10</v>
      </c>
      <c r="E18" s="10">
        <f t="shared" si="4"/>
        <v>0</v>
      </c>
      <c r="F18" s="13">
        <v>0.2</v>
      </c>
      <c r="G18" s="17">
        <f t="shared" si="5"/>
        <v>0</v>
      </c>
      <c r="H18" s="2"/>
    </row>
    <row r="19" spans="1:8" ht="18.5" customHeight="1">
      <c r="A19" s="40" t="s">
        <v>38</v>
      </c>
      <c r="B19" s="7" t="s">
        <v>2</v>
      </c>
      <c r="C19" s="10">
        <v>0</v>
      </c>
      <c r="D19" s="22">
        <v>10</v>
      </c>
      <c r="E19" s="10">
        <f t="shared" si="4"/>
        <v>0</v>
      </c>
      <c r="F19" s="13">
        <v>0.2</v>
      </c>
      <c r="G19" s="17">
        <f t="shared" si="5"/>
        <v>0</v>
      </c>
      <c r="H19" s="2"/>
    </row>
    <row r="20" spans="1:8" ht="18.5" customHeight="1">
      <c r="A20" s="40" t="s">
        <v>39</v>
      </c>
      <c r="B20" s="7" t="s">
        <v>2</v>
      </c>
      <c r="C20" s="10">
        <v>0</v>
      </c>
      <c r="D20" s="22">
        <v>10</v>
      </c>
      <c r="E20" s="10">
        <f>C20*D20</f>
        <v>0</v>
      </c>
      <c r="F20" s="8">
        <v>0.2</v>
      </c>
      <c r="G20" s="17">
        <f>E20*1.2</f>
        <v>0</v>
      </c>
      <c r="H20" s="2"/>
    </row>
    <row r="21" spans="1:8" ht="11.5">
      <c r="A21" s="18" t="s">
        <v>26</v>
      </c>
      <c r="B21" s="21"/>
      <c r="C21" s="14"/>
      <c r="D21" s="23"/>
      <c r="E21" s="14"/>
      <c r="F21" s="15"/>
      <c r="G21" s="19"/>
      <c r="H21" s="2"/>
    </row>
    <row r="22" spans="1:8" ht="18.5" customHeight="1">
      <c r="A22" s="45" t="s">
        <v>40</v>
      </c>
      <c r="B22" s="46" t="s">
        <v>0</v>
      </c>
      <c r="C22" s="10">
        <v>0</v>
      </c>
      <c r="D22" s="22">
        <v>2</v>
      </c>
      <c r="E22" s="10">
        <f>C22*D22</f>
        <v>0</v>
      </c>
      <c r="F22" s="8">
        <v>0.2</v>
      </c>
      <c r="G22" s="17">
        <f>E22*1.2</f>
        <v>0</v>
      </c>
      <c r="H22" s="2"/>
    </row>
    <row r="23" spans="1:8" ht="23">
      <c r="A23" s="45" t="s">
        <v>41</v>
      </c>
      <c r="B23" s="46" t="s">
        <v>42</v>
      </c>
      <c r="C23" s="10">
        <v>0</v>
      </c>
      <c r="D23" s="22">
        <v>4</v>
      </c>
      <c r="E23" s="10">
        <f>C23*D23</f>
        <v>0</v>
      </c>
      <c r="F23" s="8">
        <v>0.2</v>
      </c>
      <c r="G23" s="17">
        <f>E23*1.2</f>
        <v>0</v>
      </c>
      <c r="H23" s="2"/>
    </row>
    <row r="24" spans="1:8" ht="23">
      <c r="A24" s="45" t="s">
        <v>43</v>
      </c>
      <c r="B24" s="46" t="s">
        <v>42</v>
      </c>
      <c r="C24" s="10">
        <v>0</v>
      </c>
      <c r="D24" s="22">
        <v>4</v>
      </c>
      <c r="E24" s="10">
        <f>C24*D24</f>
        <v>0</v>
      </c>
      <c r="F24" s="13">
        <v>0.2</v>
      </c>
      <c r="G24" s="17">
        <f>E24*1.2</f>
        <v>0</v>
      </c>
      <c r="H24" s="2"/>
    </row>
    <row r="25" spans="1:8" ht="23">
      <c r="A25" s="45" t="s">
        <v>44</v>
      </c>
      <c r="B25" s="46" t="s">
        <v>42</v>
      </c>
      <c r="C25" s="10">
        <v>0</v>
      </c>
      <c r="D25" s="22">
        <v>20</v>
      </c>
      <c r="E25" s="10">
        <f>C25*D25</f>
        <v>0</v>
      </c>
      <c r="F25" s="13">
        <v>0.2</v>
      </c>
      <c r="G25" s="17">
        <f>E25*1.2</f>
        <v>0</v>
      </c>
      <c r="H25" s="2"/>
    </row>
    <row r="26" spans="1:8" ht="23">
      <c r="A26" s="45" t="s">
        <v>45</v>
      </c>
      <c r="B26" s="46" t="s">
        <v>42</v>
      </c>
      <c r="C26" s="10">
        <v>0</v>
      </c>
      <c r="D26" s="22">
        <v>5</v>
      </c>
      <c r="E26" s="10">
        <f>C26*D26</f>
        <v>0</v>
      </c>
      <c r="F26" s="8">
        <v>0.2</v>
      </c>
      <c r="G26" s="17">
        <f>E26*1.2</f>
        <v>0</v>
      </c>
      <c r="H26" s="2"/>
    </row>
    <row r="27" spans="1:8" ht="11.5">
      <c r="A27" s="18" t="s">
        <v>7</v>
      </c>
      <c r="B27" s="21"/>
      <c r="C27" s="14"/>
      <c r="D27" s="23"/>
      <c r="E27" s="14"/>
      <c r="F27" s="15"/>
      <c r="G27" s="19"/>
      <c r="H27" s="2"/>
    </row>
    <row r="28" spans="1:8" ht="18.5" customHeight="1">
      <c r="A28" s="41" t="s">
        <v>5</v>
      </c>
      <c r="B28" s="7" t="s">
        <v>0</v>
      </c>
      <c r="C28" s="10">
        <v>0</v>
      </c>
      <c r="D28" s="22">
        <v>5</v>
      </c>
      <c r="E28" s="10">
        <f>C28*D28</f>
        <v>0</v>
      </c>
      <c r="F28" s="8">
        <v>0.2</v>
      </c>
      <c r="G28" s="17">
        <f>E28*1.2</f>
        <v>0</v>
      </c>
      <c r="H28" s="2"/>
    </row>
    <row r="29" spans="1:8" ht="23">
      <c r="A29" s="41" t="s">
        <v>46</v>
      </c>
      <c r="B29" s="46" t="s">
        <v>42</v>
      </c>
      <c r="C29" s="10">
        <v>0</v>
      </c>
      <c r="D29" s="22">
        <v>5</v>
      </c>
      <c r="E29" s="10">
        <f>C29*D29</f>
        <v>0</v>
      </c>
      <c r="F29" s="8">
        <v>0.2</v>
      </c>
      <c r="G29" s="17">
        <f>E29*1.2</f>
        <v>0</v>
      </c>
      <c r="H29" s="2"/>
    </row>
    <row r="30" spans="1:8" ht="18.5" customHeight="1">
      <c r="A30" s="41" t="s">
        <v>47</v>
      </c>
      <c r="B30" s="7" t="s">
        <v>0</v>
      </c>
      <c r="C30" s="10">
        <v>0</v>
      </c>
      <c r="D30" s="22">
        <v>5</v>
      </c>
      <c r="E30" s="10">
        <f>C30*D30</f>
        <v>0</v>
      </c>
      <c r="F30" s="8">
        <v>0.2</v>
      </c>
      <c r="G30" s="17">
        <f>E30*1.2</f>
        <v>0</v>
      </c>
      <c r="H30" s="2"/>
    </row>
    <row r="31" spans="1:8" s="4" customFormat="1" ht="18.5" customHeight="1">
      <c r="A31" s="41" t="s">
        <v>20</v>
      </c>
      <c r="B31" s="7" t="s">
        <v>0</v>
      </c>
      <c r="C31" s="10">
        <v>0</v>
      </c>
      <c r="D31" s="22">
        <v>5</v>
      </c>
      <c r="E31" s="10">
        <f>C31*D31</f>
        <v>0</v>
      </c>
      <c r="F31" s="8">
        <v>0.2</v>
      </c>
      <c r="G31" s="17">
        <f>E31*1.2</f>
        <v>0</v>
      </c>
      <c r="H31" s="3"/>
    </row>
    <row r="32" spans="1:8" s="4" customFormat="1" ht="18.5" customHeight="1">
      <c r="A32" s="44" t="s">
        <v>48</v>
      </c>
      <c r="B32" s="7" t="s">
        <v>49</v>
      </c>
      <c r="C32" s="10">
        <v>0</v>
      </c>
      <c r="D32" s="22">
        <v>5</v>
      </c>
      <c r="E32" s="10">
        <f t="shared" ref="E32:E33" si="6">C32*D32</f>
        <v>0</v>
      </c>
      <c r="F32" s="8">
        <v>0.2</v>
      </c>
      <c r="G32" s="17">
        <f t="shared" ref="G32:G33" si="7">E32*1.2</f>
        <v>0</v>
      </c>
      <c r="H32" s="3"/>
    </row>
    <row r="33" spans="1:8" s="4" customFormat="1" ht="18.5" customHeight="1">
      <c r="A33" s="44" t="s">
        <v>50</v>
      </c>
      <c r="B33" s="7" t="s">
        <v>49</v>
      </c>
      <c r="C33" s="10">
        <v>0</v>
      </c>
      <c r="D33" s="22">
        <v>5</v>
      </c>
      <c r="E33" s="10">
        <f t="shared" si="6"/>
        <v>0</v>
      </c>
      <c r="F33" s="8">
        <v>0.2</v>
      </c>
      <c r="G33" s="17">
        <f t="shared" si="7"/>
        <v>0</v>
      </c>
      <c r="H33" s="3"/>
    </row>
    <row r="34" spans="1:8" ht="11.5">
      <c r="A34" s="18" t="s">
        <v>8</v>
      </c>
      <c r="B34" s="21"/>
      <c r="C34" s="14"/>
      <c r="D34" s="23"/>
      <c r="E34" s="14"/>
      <c r="F34" s="15"/>
      <c r="G34" s="19"/>
      <c r="H34" s="2"/>
    </row>
    <row r="35" spans="1:8" s="4" customFormat="1" ht="18.5" customHeight="1">
      <c r="A35" s="41" t="s">
        <v>9</v>
      </c>
      <c r="B35" s="7" t="s">
        <v>2</v>
      </c>
      <c r="C35" s="10">
        <v>0</v>
      </c>
      <c r="D35" s="22">
        <v>50</v>
      </c>
      <c r="E35" s="10">
        <f>C35*D35</f>
        <v>0</v>
      </c>
      <c r="F35" s="8">
        <v>0.2</v>
      </c>
      <c r="G35" s="17">
        <f>E35*1.2</f>
        <v>0</v>
      </c>
      <c r="H35" s="3"/>
    </row>
    <row r="36" spans="1:8" s="4" customFormat="1" ht="18.5" customHeight="1">
      <c r="A36" s="41" t="s">
        <v>51</v>
      </c>
      <c r="B36" s="7" t="s">
        <v>2</v>
      </c>
      <c r="C36" s="10">
        <v>0</v>
      </c>
      <c r="D36" s="22">
        <v>40</v>
      </c>
      <c r="E36" s="10">
        <f>C36*D36</f>
        <v>0</v>
      </c>
      <c r="F36" s="8"/>
      <c r="G36" s="17">
        <f>E36*1.2</f>
        <v>0</v>
      </c>
      <c r="H36" s="3"/>
    </row>
    <row r="37" spans="1:8" s="4" customFormat="1" ht="11.5">
      <c r="A37" s="31" t="s">
        <v>18</v>
      </c>
      <c r="B37" s="21"/>
      <c r="C37" s="14"/>
      <c r="D37" s="15"/>
      <c r="E37" s="14"/>
      <c r="F37" s="15"/>
      <c r="G37" s="19"/>
      <c r="H37" s="3"/>
    </row>
    <row r="38" spans="1:8" s="4" customFormat="1" ht="11.5">
      <c r="A38" s="39" t="s">
        <v>25</v>
      </c>
      <c r="B38" s="32" t="s">
        <v>2</v>
      </c>
      <c r="C38" s="33">
        <v>0</v>
      </c>
      <c r="D38" s="34">
        <v>10</v>
      </c>
      <c r="E38" s="33">
        <f>C38*D38</f>
        <v>0</v>
      </c>
      <c r="F38" s="35">
        <v>0.2</v>
      </c>
      <c r="G38" s="36">
        <f>E38*1.2</f>
        <v>0</v>
      </c>
      <c r="H38" s="3"/>
    </row>
    <row r="39" spans="1:8" s="38" customFormat="1" ht="18.5" customHeight="1">
      <c r="A39" s="39" t="s">
        <v>24</v>
      </c>
      <c r="B39" s="32" t="s">
        <v>2</v>
      </c>
      <c r="C39" s="33">
        <v>0</v>
      </c>
      <c r="D39" s="34">
        <v>10</v>
      </c>
      <c r="E39" s="33">
        <f>C39*D39</f>
        <v>0</v>
      </c>
      <c r="F39" s="35">
        <v>0.2</v>
      </c>
      <c r="G39" s="36">
        <f>E39*1.2</f>
        <v>0</v>
      </c>
      <c r="H39" s="37"/>
    </row>
    <row r="40" spans="1:8" ht="11.5">
      <c r="A40" s="31" t="s">
        <v>52</v>
      </c>
      <c r="B40" s="21"/>
      <c r="C40" s="14"/>
      <c r="D40" s="15"/>
      <c r="E40" s="14"/>
      <c r="F40" s="15"/>
      <c r="G40" s="19"/>
      <c r="H40" s="2"/>
    </row>
    <row r="41" spans="1:8" ht="27.5" customHeight="1">
      <c r="A41" s="48" t="s">
        <v>53</v>
      </c>
      <c r="B41" s="9" t="s">
        <v>0</v>
      </c>
      <c r="C41" s="11">
        <v>0</v>
      </c>
      <c r="D41" s="24">
        <v>5</v>
      </c>
      <c r="E41" s="11">
        <f t="shared" ref="E41" si="8">C41*D41</f>
        <v>0</v>
      </c>
      <c r="F41" s="13">
        <v>0.2</v>
      </c>
      <c r="G41" s="20">
        <f t="shared" ref="G41" si="9">E41*1.2</f>
        <v>0</v>
      </c>
      <c r="H41" s="2"/>
    </row>
    <row r="42" spans="1:8" s="6" customFormat="1" ht="27.5" customHeight="1">
      <c r="A42" s="48" t="s">
        <v>10</v>
      </c>
      <c r="B42" s="9" t="s">
        <v>0</v>
      </c>
      <c r="C42" s="11">
        <v>0</v>
      </c>
      <c r="D42" s="24">
        <v>5</v>
      </c>
      <c r="E42" s="11">
        <f t="shared" ref="E42:E48" si="10">C42*D42</f>
        <v>0</v>
      </c>
      <c r="F42" s="13">
        <v>0.2</v>
      </c>
      <c r="G42" s="20">
        <f t="shared" ref="G42:G47" si="11">E42*1.2</f>
        <v>0</v>
      </c>
      <c r="H42" s="5"/>
    </row>
    <row r="43" spans="1:8" s="6" customFormat="1" ht="27.5" customHeight="1">
      <c r="A43" s="48" t="s">
        <v>54</v>
      </c>
      <c r="B43" s="9" t="s">
        <v>0</v>
      </c>
      <c r="C43" s="11">
        <v>0</v>
      </c>
      <c r="D43" s="24">
        <v>5</v>
      </c>
      <c r="E43" s="11">
        <f t="shared" si="10"/>
        <v>0</v>
      </c>
      <c r="F43" s="13">
        <v>0.2</v>
      </c>
      <c r="G43" s="20">
        <f t="shared" si="11"/>
        <v>0</v>
      </c>
      <c r="H43" s="5"/>
    </row>
    <row r="44" spans="1:8" s="6" customFormat="1" ht="27.5" customHeight="1">
      <c r="A44" s="48" t="s">
        <v>55</v>
      </c>
      <c r="B44" s="9" t="s">
        <v>0</v>
      </c>
      <c r="C44" s="11">
        <v>0</v>
      </c>
      <c r="D44" s="24">
        <v>5</v>
      </c>
      <c r="E44" s="11">
        <f t="shared" si="10"/>
        <v>0</v>
      </c>
      <c r="F44" s="13">
        <v>0.2</v>
      </c>
      <c r="G44" s="20">
        <f t="shared" si="11"/>
        <v>0</v>
      </c>
      <c r="H44" s="5"/>
    </row>
    <row r="45" spans="1:8" s="6" customFormat="1" ht="27.5" customHeight="1">
      <c r="A45" s="48" t="s">
        <v>56</v>
      </c>
      <c r="B45" s="9" t="s">
        <v>0</v>
      </c>
      <c r="C45" s="11">
        <v>0</v>
      </c>
      <c r="D45" s="24">
        <v>5</v>
      </c>
      <c r="E45" s="11">
        <f t="shared" si="10"/>
        <v>0</v>
      </c>
      <c r="F45" s="13">
        <v>0.2</v>
      </c>
      <c r="G45" s="20">
        <f t="shared" si="11"/>
        <v>0</v>
      </c>
      <c r="H45" s="5"/>
    </row>
    <row r="46" spans="1:8" s="6" customFormat="1" ht="27.5" customHeight="1">
      <c r="A46" s="48" t="s">
        <v>57</v>
      </c>
      <c r="B46" s="9" t="s">
        <v>0</v>
      </c>
      <c r="C46" s="11">
        <v>0</v>
      </c>
      <c r="D46" s="24">
        <v>5</v>
      </c>
      <c r="E46" s="11">
        <f t="shared" si="10"/>
        <v>0</v>
      </c>
      <c r="F46" s="13">
        <v>0.2</v>
      </c>
      <c r="G46" s="20">
        <f t="shared" si="11"/>
        <v>0</v>
      </c>
      <c r="H46" s="5"/>
    </row>
    <row r="47" spans="1:8" s="6" customFormat="1" ht="27.5" customHeight="1">
      <c r="A47" s="48" t="s">
        <v>11</v>
      </c>
      <c r="B47" s="9" t="s">
        <v>0</v>
      </c>
      <c r="C47" s="11">
        <v>0</v>
      </c>
      <c r="D47" s="24">
        <v>5</v>
      </c>
      <c r="E47" s="11">
        <f t="shared" si="10"/>
        <v>0</v>
      </c>
      <c r="F47" s="13">
        <v>0.2</v>
      </c>
      <c r="G47" s="20">
        <f t="shared" si="11"/>
        <v>0</v>
      </c>
      <c r="H47" s="5"/>
    </row>
    <row r="48" spans="1:8" ht="27.5" customHeight="1">
      <c r="A48" s="48" t="s">
        <v>58</v>
      </c>
      <c r="B48" s="9" t="s">
        <v>0</v>
      </c>
      <c r="C48" s="11">
        <v>0</v>
      </c>
      <c r="D48" s="24">
        <v>5</v>
      </c>
      <c r="E48" s="11">
        <f t="shared" si="10"/>
        <v>0</v>
      </c>
      <c r="F48" s="13">
        <v>0.2</v>
      </c>
      <c r="G48" s="20">
        <f>E48*1.2</f>
        <v>0</v>
      </c>
    </row>
    <row r="49" spans="1:7" ht="27.5" customHeight="1">
      <c r="A49" s="48" t="s">
        <v>59</v>
      </c>
      <c r="B49" s="9" t="s">
        <v>0</v>
      </c>
      <c r="C49" s="11">
        <v>0</v>
      </c>
      <c r="D49" s="47">
        <v>2</v>
      </c>
      <c r="E49" s="11">
        <v>0</v>
      </c>
      <c r="F49" s="13">
        <v>0.2</v>
      </c>
      <c r="G49" s="11">
        <v>0</v>
      </c>
    </row>
    <row r="50" spans="1:7" ht="27.5" customHeight="1">
      <c r="A50" s="48" t="s">
        <v>60</v>
      </c>
      <c r="B50" s="9" t="s">
        <v>0</v>
      </c>
      <c r="C50" s="11">
        <v>0</v>
      </c>
      <c r="D50" s="47">
        <v>2</v>
      </c>
      <c r="E50" s="11">
        <v>0</v>
      </c>
      <c r="F50" s="13">
        <v>0.2</v>
      </c>
      <c r="G50" s="11">
        <v>0</v>
      </c>
    </row>
    <row r="51" spans="1:7" ht="27.5" customHeight="1">
      <c r="A51" s="48" t="s">
        <v>61</v>
      </c>
      <c r="B51" s="9" t="s">
        <v>0</v>
      </c>
      <c r="C51" s="11">
        <v>0</v>
      </c>
      <c r="D51" s="47">
        <v>2</v>
      </c>
      <c r="E51" s="11">
        <v>0</v>
      </c>
      <c r="F51" s="13">
        <v>0.2</v>
      </c>
      <c r="G51" s="11">
        <v>0</v>
      </c>
    </row>
    <row r="52" spans="1:7" ht="27.5" customHeight="1">
      <c r="A52" s="48" t="s">
        <v>62</v>
      </c>
      <c r="B52" s="9" t="s">
        <v>0</v>
      </c>
      <c r="C52" s="11">
        <v>0</v>
      </c>
      <c r="D52" s="47">
        <v>2</v>
      </c>
      <c r="E52" s="11">
        <v>0</v>
      </c>
      <c r="F52" s="13">
        <v>0.2</v>
      </c>
      <c r="G52" s="11">
        <v>0</v>
      </c>
    </row>
    <row r="53" spans="1:7" s="4" customFormat="1" ht="19" customHeight="1">
      <c r="A53" s="60" t="s">
        <v>21</v>
      </c>
      <c r="B53" s="61"/>
      <c r="C53" s="61"/>
      <c r="D53" s="62"/>
      <c r="E53" s="49">
        <f>SUM(E4:E48)</f>
        <v>0</v>
      </c>
      <c r="F53" s="50">
        <v>0.2</v>
      </c>
      <c r="G53" s="51">
        <f>E53*1.2</f>
        <v>0</v>
      </c>
    </row>
    <row r="54" spans="1:7" ht="15" customHeight="1" thickBot="1"/>
    <row r="55" spans="1:7" ht="128.4" customHeight="1" thickBot="1">
      <c r="A55" s="52" t="s">
        <v>63</v>
      </c>
      <c r="B55" s="53"/>
      <c r="C55" s="53"/>
      <c r="D55" s="53"/>
      <c r="E55" s="53"/>
      <c r="F55" s="53"/>
      <c r="G55" s="54"/>
    </row>
  </sheetData>
  <mergeCells count="4">
    <mergeCell ref="A55:G55"/>
    <mergeCell ref="A2:G2"/>
    <mergeCell ref="A1:G1"/>
    <mergeCell ref="A53:D53"/>
  </mergeCells>
  <pageMargins left="0.27559055118110237" right="0.23622047244094491" top="0.39370078740157483" bottom="0.39370078740157483" header="0.31496062992125984" footer="0.31496062992125984"/>
  <pageSetup orientation="landscape" r:id="rId1"/>
  <headerFooter>
    <oddFooter>&amp;RPage 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2024-593-1-DQE</vt:lpstr>
      <vt:lpstr>'2024-593-1-DQE'!Zone_d_impression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Jeanne BOSSARD</dc:creator>
  <cp:lastModifiedBy>Marie-Laure BRUNEAU</cp:lastModifiedBy>
  <cp:lastPrinted>2023-12-18T13:10:44Z</cp:lastPrinted>
  <dcterms:created xsi:type="dcterms:W3CDTF">2023-05-01T09:22:56Z</dcterms:created>
  <dcterms:modified xsi:type="dcterms:W3CDTF">2024-11-22T19:16:32Z</dcterms:modified>
</cp:coreProperties>
</file>