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4 Audiovisuel\"/>
    </mc:Choice>
  </mc:AlternateContent>
  <xr:revisionPtr revIDLastSave="0" documentId="13_ncr:1_{1F03AC4E-C0B8-48AC-8171-FC235C5E09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4-DQ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G13" i="1" s="1"/>
  <c r="E12" i="1"/>
  <c r="G12" i="1" s="1"/>
  <c r="E11" i="1"/>
  <c r="G11" i="1" s="1"/>
  <c r="E7" i="1"/>
  <c r="G7" i="1" s="1"/>
  <c r="E6" i="1"/>
  <c r="G6" i="1" s="1"/>
  <c r="E23" i="1" l="1"/>
  <c r="G23" i="1" s="1"/>
  <c r="E24" i="1"/>
  <c r="G24" i="1" s="1"/>
  <c r="E25" i="1"/>
  <c r="G25" i="1" s="1"/>
  <c r="E26" i="1"/>
  <c r="G26" i="1" s="1"/>
  <c r="E27" i="1"/>
  <c r="G27" i="1" s="1"/>
  <c r="E22" i="1"/>
  <c r="G22" i="1" s="1"/>
  <c r="E17" i="1"/>
  <c r="G17" i="1" s="1"/>
  <c r="E9" i="1"/>
  <c r="G9" i="1" s="1"/>
  <c r="E10" i="1"/>
  <c r="G10" i="1" s="1"/>
  <c r="E14" i="1"/>
  <c r="G14" i="1" s="1"/>
  <c r="E15" i="1"/>
  <c r="G15" i="1" s="1"/>
  <c r="E16" i="1"/>
  <c r="G16" i="1" s="1"/>
  <c r="E8" i="1"/>
  <c r="G8" i="1" s="1"/>
  <c r="E28" i="1" l="1"/>
  <c r="G28" i="1" s="1"/>
  <c r="E18" i="1"/>
  <c r="G18" i="1" l="1"/>
  <c r="G30" i="1" s="1"/>
  <c r="E30" i="1"/>
</calcChain>
</file>

<file path=xl/sharedStrings.xml><?xml version="1.0" encoding="utf-8"?>
<sst xmlns="http://schemas.openxmlformats.org/spreadsheetml/2006/main" count="58" uniqueCount="34">
  <si>
    <t>Désignation des prestations / fournitures</t>
  </si>
  <si>
    <t>Mono-écouteur aimanté, fourniture en location, pose, raccordement et réglages</t>
  </si>
  <si>
    <t>INTERVENTION SUR SITE</t>
  </si>
  <si>
    <t>FOURNITURE DE MATÉRIELS AUDIOVISUELS ET MULTIMÉDIA</t>
  </si>
  <si>
    <t>u.</t>
  </si>
  <si>
    <t>Intervention technique pour une demi (1/2) journée (soit 4 heures) sur le site de l'EPPPD du lundi au vendredi</t>
  </si>
  <si>
    <t>Intervention technique pour une journée (soit 7 heures) sur le site de l'EPPPD du lundi au vendredi</t>
  </si>
  <si>
    <t>TVA applicable
(en %)</t>
  </si>
  <si>
    <t xml:space="preserve">Unités d'œuvre </t>
  </si>
  <si>
    <t>Intervention technique pour une demi (1/2) journée (soit 4 heures) sur le site de l'EPPPD le samedi</t>
  </si>
  <si>
    <t>Intervention technique pour une demi (1/2) journée (soit 4 heures) sur le site de l'EPPPD le dimanche et jour férié</t>
  </si>
  <si>
    <t>Intervention technique pour une journée (soit 7 heures) sur le site de l'EPPPD le samedi</t>
  </si>
  <si>
    <t>Intervention technique pour une journée (soit 7 heures) sur le site de l'EPPPD le dimanche et jour férié</t>
  </si>
  <si>
    <t>Nombre d'unités</t>
  </si>
  <si>
    <t>Prix total 
en euros HT</t>
  </si>
  <si>
    <t xml:space="preserve">Tarif unitaire (issu du BPU) en euros HT </t>
  </si>
  <si>
    <t>Prix total en euros TTC</t>
  </si>
  <si>
    <t xml:space="preserve">DÉTAIL QUANTITATIF ESTIMATIF (DQE) </t>
  </si>
  <si>
    <t>MONTANT TOTAL HT POSTE 1 :</t>
  </si>
  <si>
    <t>MONTANT TOTAL HT POSTE 2 :</t>
  </si>
  <si>
    <t>Fourniture en location, pose, raccordement et réglages d'un écran 19' + support + player</t>
  </si>
  <si>
    <t xml:space="preserve">Fourniture en location, pose, raccordement et réglages d'un vidéo-projecteur + support + player </t>
  </si>
  <si>
    <t>Fourniture en location, pose, raccordement et réglages de haut-parleur + support + player</t>
  </si>
  <si>
    <t>Casque + support, fourniture en location, pose, raccordement et réglages</t>
  </si>
  <si>
    <t>Fourniture en location, pose, raccordement et réglages d'un écran 32' + support + player</t>
  </si>
  <si>
    <t xml:space="preserve">Fourniture en location, pose, raccordement et réglages d'un écran 27' + support + player </t>
  </si>
  <si>
    <t>MONTANT TOTAL HT DU DQE (POSTES 1 TE 2) :</t>
  </si>
  <si>
    <t>Fourniture en location, pose, raccordement et réglages d'un écran 50' + support + player</t>
  </si>
  <si>
    <t>Fourniture en location, pose, raccordement et réglages d'un écran 40' + support + player</t>
  </si>
  <si>
    <t>Fourniture en location, pose, raccordement et réglages d'un écran 10' + support + player</t>
  </si>
  <si>
    <t>Fourniture en location, pose, raccordement et réglages d'une tablette tactile 10' + support</t>
  </si>
  <si>
    <t>Fourniture en location, pose, raccordement et réglages d'un écran cathodique 28' + support + player</t>
  </si>
  <si>
    <r>
      <t xml:space="preserve">MARCHÉ N° 2024-593-4 : RÉALISATION DE L'EXPOSITION TEMPORAIRE PROVISOIREMENT INTITULÉE "BANLIEUES CHÉRIES"
</t>
    </r>
    <r>
      <rPr>
        <b/>
        <u/>
        <sz val="9"/>
        <rFont val="Avenir Book"/>
      </rPr>
      <t>LOT 4 : AUDIOVISUEL / MULTIMÉDIA</t>
    </r>
  </si>
  <si>
    <t>Date et signature du représentant du titulaire et apposition du cachet social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</si>
</sst>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_-* #,##0.00\ _€_-;\-* #,##0.00\ _€_-;_-* &quot;-&quot;??\ _€_-;_-@_-"/>
    <numFmt numFmtId="166" formatCode="#,##0.00\ &quot;€&quot;"/>
  </numFmts>
  <fonts count="9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9"/>
      <name val="Avenir Book"/>
    </font>
    <font>
      <b/>
      <sz val="9"/>
      <name val="Avenir Book"/>
    </font>
    <font>
      <b/>
      <u/>
      <sz val="9"/>
      <name val="Avenir Book"/>
    </font>
    <font>
      <sz val="9"/>
      <color indexed="8"/>
      <name val="Avenir Book"/>
    </font>
    <font>
      <b/>
      <sz val="9"/>
      <color rgb="FF0070C0"/>
      <name val="Avenir Book"/>
    </font>
    <font>
      <b/>
      <sz val="11"/>
      <color rgb="FF0070C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3" fillId="0" borderId="2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/>
    <xf numFmtId="0" fontId="3" fillId="2" borderId="1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" fontId="3" fillId="2" borderId="0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0" borderId="0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wrapText="1"/>
    </xf>
    <xf numFmtId="49" fontId="3" fillId="2" borderId="20" xfId="0" applyNumberFormat="1" applyFont="1" applyFill="1" applyBorder="1" applyAlignment="1">
      <alignment vertical="center" wrapText="1"/>
    </xf>
    <xf numFmtId="49" fontId="3" fillId="2" borderId="18" xfId="0" applyNumberFormat="1" applyFont="1" applyFill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vertical="center" wrapText="1"/>
    </xf>
    <xf numFmtId="1" fontId="3" fillId="2" borderId="18" xfId="0" applyNumberFormat="1" applyFont="1" applyFill="1" applyBorder="1" applyAlignment="1">
      <alignment horizontal="center" vertical="center" wrapText="1"/>
    </xf>
    <xf numFmtId="44" fontId="3" fillId="2" borderId="18" xfId="0" applyNumberFormat="1" applyFont="1" applyFill="1" applyBorder="1" applyAlignment="1">
      <alignment vertical="center" wrapText="1"/>
    </xf>
    <xf numFmtId="9" fontId="3" fillId="2" borderId="18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/>
    <xf numFmtId="0" fontId="3" fillId="0" borderId="10" xfId="0" applyNumberFormat="1" applyFont="1" applyBorder="1"/>
    <xf numFmtId="0" fontId="3" fillId="0" borderId="11" xfId="0" applyNumberFormat="1" applyFont="1" applyBorder="1"/>
    <xf numFmtId="49" fontId="6" fillId="5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center" wrapText="1"/>
    </xf>
    <xf numFmtId="166" fontId="3" fillId="0" borderId="3" xfId="0" applyNumberFormat="1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49" fontId="4" fillId="2" borderId="20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49" fontId="7" fillId="2" borderId="27" xfId="0" applyNumberFormat="1" applyFont="1" applyFill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66" fontId="7" fillId="2" borderId="8" xfId="0" applyNumberFormat="1" applyFont="1" applyFill="1" applyBorder="1" applyAlignment="1">
      <alignment horizontal="center" vertical="center" wrapText="1"/>
    </xf>
    <xf numFmtId="9" fontId="7" fillId="4" borderId="28" xfId="0" applyNumberFormat="1" applyFont="1" applyFill="1" applyBorder="1" applyAlignment="1">
      <alignment horizontal="center" vertical="center" wrapText="1"/>
    </xf>
    <xf numFmtId="166" fontId="7" fillId="4" borderId="29" xfId="0" applyNumberFormat="1" applyFont="1" applyFill="1" applyBorder="1" applyAlignment="1">
      <alignment vertical="center" wrapText="1"/>
    </xf>
    <xf numFmtId="49" fontId="7" fillId="2" borderId="23" xfId="0" applyNumberFormat="1" applyFont="1" applyFill="1" applyBorder="1" applyAlignment="1">
      <alignment horizontal="right" vertical="center" wrapText="1"/>
    </xf>
    <xf numFmtId="49" fontId="7" fillId="2" borderId="24" xfId="0" applyNumberFormat="1" applyFont="1" applyFill="1" applyBorder="1" applyAlignment="1">
      <alignment horizontal="right" vertical="center" wrapText="1"/>
    </xf>
    <xf numFmtId="49" fontId="7" fillId="2" borderId="25" xfId="0" applyNumberFormat="1" applyFont="1" applyFill="1" applyBorder="1" applyAlignment="1">
      <alignment horizontal="right" vertical="center" wrapText="1"/>
    </xf>
    <xf numFmtId="166" fontId="7" fillId="2" borderId="16" xfId="0" applyNumberFormat="1" applyFont="1" applyFill="1" applyBorder="1" applyAlignment="1">
      <alignment horizontal="center" vertical="center" wrapText="1"/>
    </xf>
    <xf numFmtId="9" fontId="7" fillId="4" borderId="26" xfId="0" applyNumberFormat="1" applyFont="1" applyFill="1" applyBorder="1" applyAlignment="1">
      <alignment horizontal="center" vertical="center" wrapText="1"/>
    </xf>
    <xf numFmtId="166" fontId="7" fillId="4" borderId="22" xfId="0" applyNumberFormat="1" applyFont="1" applyFill="1" applyBorder="1" applyAlignment="1">
      <alignment vertical="center" wrapText="1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topLeftCell="A20" zoomScale="110" zoomScaleNormal="110" workbookViewId="0">
      <selection activeCell="A32" sqref="A32:G32"/>
    </sheetView>
  </sheetViews>
  <sheetFormatPr baseColWidth="10" defaultColWidth="8.90625" defaultRowHeight="15" customHeight="1"/>
  <cols>
    <col min="1" max="1" width="73" style="8" customWidth="1"/>
    <col min="2" max="2" width="8.08984375" style="8" customWidth="1"/>
    <col min="3" max="3" width="11.90625" style="8" customWidth="1"/>
    <col min="4" max="4" width="8.26953125" style="30" customWidth="1"/>
    <col min="5" max="5" width="11" style="31" customWidth="1"/>
    <col min="6" max="6" width="8.7265625" style="8" customWidth="1"/>
    <col min="7" max="7" width="11.08984375" style="8" customWidth="1"/>
    <col min="8" max="8" width="8.90625" style="8" customWidth="1"/>
    <col min="9" max="16384" width="8.90625" style="8"/>
  </cols>
  <sheetData>
    <row r="1" spans="1:7" ht="27.9" customHeight="1">
      <c r="A1" s="43" t="s">
        <v>32</v>
      </c>
      <c r="B1" s="44"/>
      <c r="C1" s="44"/>
      <c r="D1" s="44"/>
      <c r="E1" s="44"/>
      <c r="F1" s="44"/>
      <c r="G1" s="45"/>
    </row>
    <row r="2" spans="1:7" ht="16.5" customHeight="1" thickBot="1">
      <c r="A2" s="49" t="s">
        <v>17</v>
      </c>
      <c r="B2" s="50"/>
      <c r="C2" s="50"/>
      <c r="D2" s="50"/>
      <c r="E2" s="50"/>
      <c r="F2" s="50"/>
      <c r="G2" s="51"/>
    </row>
    <row r="3" spans="1:7" ht="5.25" customHeight="1" thickBot="1">
      <c r="A3" s="9"/>
      <c r="B3" s="10"/>
      <c r="C3" s="10"/>
      <c r="D3" s="11"/>
      <c r="E3" s="12"/>
      <c r="F3" s="10"/>
      <c r="G3" s="13"/>
    </row>
    <row r="4" spans="1:7" s="14" customFormat="1" ht="41.4" customHeight="1">
      <c r="A4" s="3" t="s">
        <v>0</v>
      </c>
      <c r="B4" s="4" t="s">
        <v>8</v>
      </c>
      <c r="C4" s="4" t="s">
        <v>15</v>
      </c>
      <c r="D4" s="6" t="s">
        <v>13</v>
      </c>
      <c r="E4" s="7" t="s">
        <v>14</v>
      </c>
      <c r="F4" s="4" t="s">
        <v>7</v>
      </c>
      <c r="G4" s="5" t="s">
        <v>16</v>
      </c>
    </row>
    <row r="5" spans="1:7" ht="11.5">
      <c r="A5" s="46" t="s">
        <v>3</v>
      </c>
      <c r="B5" s="52"/>
      <c r="C5" s="52"/>
      <c r="D5" s="52"/>
      <c r="E5" s="52"/>
      <c r="F5" s="52"/>
      <c r="G5" s="53"/>
    </row>
    <row r="6" spans="1:7" ht="11.5">
      <c r="A6" s="34" t="s">
        <v>27</v>
      </c>
      <c r="B6" s="15" t="s">
        <v>4</v>
      </c>
      <c r="C6" s="36">
        <v>0</v>
      </c>
      <c r="D6" s="16">
        <v>2</v>
      </c>
      <c r="E6" s="36">
        <f>C6*D6</f>
        <v>0</v>
      </c>
      <c r="F6" s="17">
        <v>0.2</v>
      </c>
      <c r="G6" s="37">
        <f>E6*1.2</f>
        <v>0</v>
      </c>
    </row>
    <row r="7" spans="1:7" ht="11.5">
      <c r="A7" s="34" t="s">
        <v>28</v>
      </c>
      <c r="B7" s="15" t="s">
        <v>4</v>
      </c>
      <c r="C7" s="36">
        <v>0</v>
      </c>
      <c r="D7" s="16">
        <v>2</v>
      </c>
      <c r="E7" s="36">
        <f>C7*D7</f>
        <v>0</v>
      </c>
      <c r="F7" s="17">
        <v>0.2</v>
      </c>
      <c r="G7" s="37">
        <f>E7*1.2</f>
        <v>0</v>
      </c>
    </row>
    <row r="8" spans="1:7" s="18" customFormat="1" ht="17" customHeight="1">
      <c r="A8" s="34" t="s">
        <v>24</v>
      </c>
      <c r="B8" s="15" t="s">
        <v>4</v>
      </c>
      <c r="C8" s="36">
        <v>0</v>
      </c>
      <c r="D8" s="16">
        <v>2</v>
      </c>
      <c r="E8" s="36">
        <f>C8*D8</f>
        <v>0</v>
      </c>
      <c r="F8" s="17">
        <v>0.2</v>
      </c>
      <c r="G8" s="37">
        <f>E8*1.2</f>
        <v>0</v>
      </c>
    </row>
    <row r="9" spans="1:7" s="18" customFormat="1" ht="17" customHeight="1">
      <c r="A9" s="34" t="s">
        <v>25</v>
      </c>
      <c r="B9" s="15" t="s">
        <v>4</v>
      </c>
      <c r="C9" s="36">
        <v>0</v>
      </c>
      <c r="D9" s="16">
        <v>4</v>
      </c>
      <c r="E9" s="36">
        <f t="shared" ref="E9:E16" si="0">C9*D9</f>
        <v>0</v>
      </c>
      <c r="F9" s="17">
        <v>0.2</v>
      </c>
      <c r="G9" s="37">
        <f t="shared" ref="G9:G18" si="1">E9*1.2</f>
        <v>0</v>
      </c>
    </row>
    <row r="10" spans="1:7" s="18" customFormat="1" ht="17" customHeight="1">
      <c r="A10" s="34" t="s">
        <v>20</v>
      </c>
      <c r="B10" s="15" t="s">
        <v>4</v>
      </c>
      <c r="C10" s="36">
        <v>0</v>
      </c>
      <c r="D10" s="16">
        <v>2</v>
      </c>
      <c r="E10" s="36">
        <f t="shared" si="0"/>
        <v>0</v>
      </c>
      <c r="F10" s="17">
        <v>0.2</v>
      </c>
      <c r="G10" s="37">
        <f t="shared" si="1"/>
        <v>0</v>
      </c>
    </row>
    <row r="11" spans="1:7" s="18" customFormat="1" ht="17" customHeight="1">
      <c r="A11" s="34" t="s">
        <v>29</v>
      </c>
      <c r="B11" s="15" t="s">
        <v>4</v>
      </c>
      <c r="C11" s="36">
        <v>0</v>
      </c>
      <c r="D11" s="16">
        <v>2</v>
      </c>
      <c r="E11" s="36">
        <f t="shared" ref="E11" si="2">C11*D11</f>
        <v>0</v>
      </c>
      <c r="F11" s="17">
        <v>0.2</v>
      </c>
      <c r="G11" s="37">
        <f t="shared" ref="G11" si="3">E11*1.2</f>
        <v>0</v>
      </c>
    </row>
    <row r="12" spans="1:7" s="18" customFormat="1" ht="17" customHeight="1">
      <c r="A12" s="34" t="s">
        <v>30</v>
      </c>
      <c r="B12" s="15" t="s">
        <v>4</v>
      </c>
      <c r="C12" s="36">
        <v>0</v>
      </c>
      <c r="D12" s="16">
        <v>3</v>
      </c>
      <c r="E12" s="36">
        <f t="shared" ref="E12" si="4">C12*D12</f>
        <v>0</v>
      </c>
      <c r="F12" s="17">
        <v>0.2</v>
      </c>
      <c r="G12" s="37">
        <f t="shared" ref="G12" si="5">E12*1.2</f>
        <v>0</v>
      </c>
    </row>
    <row r="13" spans="1:7" s="18" customFormat="1" ht="17" customHeight="1">
      <c r="A13" s="34" t="s">
        <v>31</v>
      </c>
      <c r="B13" s="15" t="s">
        <v>4</v>
      </c>
      <c r="C13" s="36">
        <v>0</v>
      </c>
      <c r="D13" s="16">
        <v>2</v>
      </c>
      <c r="E13" s="36">
        <f t="shared" ref="E13" si="6">C13*D13</f>
        <v>0</v>
      </c>
      <c r="F13" s="17">
        <v>0.2</v>
      </c>
      <c r="G13" s="37">
        <f t="shared" ref="G13" si="7">E13*1.2</f>
        <v>0</v>
      </c>
    </row>
    <row r="14" spans="1:7" s="19" customFormat="1" ht="17" customHeight="1">
      <c r="A14" s="34" t="s">
        <v>21</v>
      </c>
      <c r="B14" s="15" t="s">
        <v>4</v>
      </c>
      <c r="C14" s="36">
        <v>0</v>
      </c>
      <c r="D14" s="16">
        <v>5</v>
      </c>
      <c r="E14" s="36">
        <f t="shared" si="0"/>
        <v>0</v>
      </c>
      <c r="F14" s="17">
        <v>0.2</v>
      </c>
      <c r="G14" s="37">
        <f t="shared" si="1"/>
        <v>0</v>
      </c>
    </row>
    <row r="15" spans="1:7" s="19" customFormat="1" ht="17" customHeight="1">
      <c r="A15" s="34" t="s">
        <v>22</v>
      </c>
      <c r="B15" s="15" t="s">
        <v>4</v>
      </c>
      <c r="C15" s="36">
        <v>0</v>
      </c>
      <c r="D15" s="16">
        <v>10</v>
      </c>
      <c r="E15" s="36">
        <f t="shared" si="0"/>
        <v>0</v>
      </c>
      <c r="F15" s="17">
        <v>0.2</v>
      </c>
      <c r="G15" s="37">
        <f t="shared" si="1"/>
        <v>0</v>
      </c>
    </row>
    <row r="16" spans="1:7" s="18" customFormat="1" ht="17" customHeight="1">
      <c r="A16" s="35" t="s">
        <v>23</v>
      </c>
      <c r="B16" s="15" t="s">
        <v>4</v>
      </c>
      <c r="C16" s="36">
        <v>0</v>
      </c>
      <c r="D16" s="16">
        <v>3</v>
      </c>
      <c r="E16" s="36">
        <f t="shared" si="0"/>
        <v>0</v>
      </c>
      <c r="F16" s="17">
        <v>0.2</v>
      </c>
      <c r="G16" s="37">
        <f t="shared" si="1"/>
        <v>0</v>
      </c>
    </row>
    <row r="17" spans="1:7" s="18" customFormat="1" ht="17" customHeight="1">
      <c r="A17" s="35" t="s">
        <v>1</v>
      </c>
      <c r="B17" s="15" t="s">
        <v>4</v>
      </c>
      <c r="C17" s="36">
        <v>0</v>
      </c>
      <c r="D17" s="16">
        <v>8</v>
      </c>
      <c r="E17" s="36">
        <f>C17*D17</f>
        <v>0</v>
      </c>
      <c r="F17" s="17">
        <v>0.2</v>
      </c>
      <c r="G17" s="37">
        <f t="shared" si="1"/>
        <v>0</v>
      </c>
    </row>
    <row r="18" spans="1:7" s="18" customFormat="1" ht="20" customHeight="1" thickBot="1">
      <c r="A18" s="54" t="s">
        <v>18</v>
      </c>
      <c r="B18" s="55"/>
      <c r="C18" s="55"/>
      <c r="D18" s="55"/>
      <c r="E18" s="56">
        <f>SUM(E8:E17)</f>
        <v>0</v>
      </c>
      <c r="F18" s="57"/>
      <c r="G18" s="58">
        <f t="shared" si="1"/>
        <v>0</v>
      </c>
    </row>
    <row r="19" spans="1:7" s="18" customFormat="1" ht="6.9" customHeight="1" thickBot="1">
      <c r="A19" s="20"/>
      <c r="B19" s="21"/>
      <c r="C19" s="22"/>
      <c r="D19" s="23"/>
      <c r="E19" s="24"/>
      <c r="F19" s="25"/>
      <c r="G19" s="26"/>
    </row>
    <row r="20" spans="1:7" s="14" customFormat="1" ht="41.4" customHeight="1">
      <c r="A20" s="3" t="s">
        <v>0</v>
      </c>
      <c r="B20" s="4" t="s">
        <v>8</v>
      </c>
      <c r="C20" s="4" t="s">
        <v>15</v>
      </c>
      <c r="D20" s="6" t="s">
        <v>13</v>
      </c>
      <c r="E20" s="7" t="s">
        <v>14</v>
      </c>
      <c r="F20" s="4" t="s">
        <v>7</v>
      </c>
      <c r="G20" s="5" t="s">
        <v>16</v>
      </c>
    </row>
    <row r="21" spans="1:7" ht="11.5">
      <c r="A21" s="46" t="s">
        <v>2</v>
      </c>
      <c r="B21" s="47"/>
      <c r="C21" s="47"/>
      <c r="D21" s="47"/>
      <c r="E21" s="47"/>
      <c r="F21" s="47"/>
      <c r="G21" s="48"/>
    </row>
    <row r="22" spans="1:7" s="18" customFormat="1" ht="25" customHeight="1">
      <c r="A22" s="1" t="s">
        <v>5</v>
      </c>
      <c r="B22" s="27" t="s">
        <v>4</v>
      </c>
      <c r="C22" s="39">
        <v>0</v>
      </c>
      <c r="D22" s="28">
        <v>4</v>
      </c>
      <c r="E22" s="39">
        <f>C22*D22</f>
        <v>0</v>
      </c>
      <c r="F22" s="29">
        <v>0.2</v>
      </c>
      <c r="G22" s="38">
        <f>E22*1.2</f>
        <v>0</v>
      </c>
    </row>
    <row r="23" spans="1:7" s="18" customFormat="1" ht="17" customHeight="1">
      <c r="A23" s="1" t="s">
        <v>6</v>
      </c>
      <c r="B23" s="27" t="s">
        <v>4</v>
      </c>
      <c r="C23" s="39">
        <v>0</v>
      </c>
      <c r="D23" s="28">
        <v>4</v>
      </c>
      <c r="E23" s="39">
        <f t="shared" ref="E23:E27" si="8">C23*D23</f>
        <v>0</v>
      </c>
      <c r="F23" s="29">
        <v>0.2</v>
      </c>
      <c r="G23" s="38">
        <f t="shared" ref="G23:G26" si="9">E23*1.2</f>
        <v>0</v>
      </c>
    </row>
    <row r="24" spans="1:7" s="18" customFormat="1" ht="17" customHeight="1">
      <c r="A24" s="1" t="s">
        <v>9</v>
      </c>
      <c r="B24" s="27" t="s">
        <v>4</v>
      </c>
      <c r="C24" s="39">
        <v>0</v>
      </c>
      <c r="D24" s="28">
        <v>4</v>
      </c>
      <c r="E24" s="39">
        <f t="shared" si="8"/>
        <v>0</v>
      </c>
      <c r="F24" s="29">
        <v>0.2</v>
      </c>
      <c r="G24" s="38">
        <f t="shared" si="9"/>
        <v>0</v>
      </c>
    </row>
    <row r="25" spans="1:7" s="18" customFormat="1" ht="25" customHeight="1">
      <c r="A25" s="1" t="s">
        <v>10</v>
      </c>
      <c r="B25" s="27" t="s">
        <v>4</v>
      </c>
      <c r="C25" s="39">
        <v>0</v>
      </c>
      <c r="D25" s="28">
        <v>4</v>
      </c>
      <c r="E25" s="39">
        <f t="shared" si="8"/>
        <v>0</v>
      </c>
      <c r="F25" s="29">
        <v>0.2</v>
      </c>
      <c r="G25" s="38">
        <f t="shared" si="9"/>
        <v>0</v>
      </c>
    </row>
    <row r="26" spans="1:7" s="18" customFormat="1" ht="17" customHeight="1">
      <c r="A26" s="2" t="s">
        <v>11</v>
      </c>
      <c r="B26" s="27" t="s">
        <v>4</v>
      </c>
      <c r="C26" s="39">
        <v>0</v>
      </c>
      <c r="D26" s="28">
        <v>4</v>
      </c>
      <c r="E26" s="39">
        <f t="shared" si="8"/>
        <v>0</v>
      </c>
      <c r="F26" s="29">
        <v>0.2</v>
      </c>
      <c r="G26" s="38">
        <f t="shared" si="9"/>
        <v>0</v>
      </c>
    </row>
    <row r="27" spans="1:7" s="18" customFormat="1" ht="17" customHeight="1">
      <c r="A27" s="1" t="s">
        <v>12</v>
      </c>
      <c r="B27" s="27" t="s">
        <v>4</v>
      </c>
      <c r="C27" s="39">
        <v>0</v>
      </c>
      <c r="D27" s="28">
        <v>4</v>
      </c>
      <c r="E27" s="39">
        <f t="shared" si="8"/>
        <v>0</v>
      </c>
      <c r="F27" s="29">
        <v>0.2</v>
      </c>
      <c r="G27" s="38">
        <f>E27*1.2</f>
        <v>0</v>
      </c>
    </row>
    <row r="28" spans="1:7" s="18" customFormat="1" ht="25" customHeight="1" thickBot="1">
      <c r="A28" s="54" t="s">
        <v>19</v>
      </c>
      <c r="B28" s="55"/>
      <c r="C28" s="55"/>
      <c r="D28" s="55"/>
      <c r="E28" s="56">
        <f>SUM(E22:E27)</f>
        <v>0</v>
      </c>
      <c r="F28" s="57"/>
      <c r="G28" s="58">
        <f>E28*1.2</f>
        <v>0</v>
      </c>
    </row>
    <row r="29" spans="1:7" ht="6" customHeight="1" thickBot="1"/>
    <row r="30" spans="1:7" s="18" customFormat="1" ht="17.25" customHeight="1" thickBot="1">
      <c r="A30" s="59" t="s">
        <v>26</v>
      </c>
      <c r="B30" s="60"/>
      <c r="C30" s="60"/>
      <c r="D30" s="61"/>
      <c r="E30" s="62">
        <f>(E18+E28)</f>
        <v>0</v>
      </c>
      <c r="F30" s="63"/>
      <c r="G30" s="64">
        <f>(G18+G28)</f>
        <v>0</v>
      </c>
    </row>
    <row r="31" spans="1:7" ht="10.5" customHeight="1">
      <c r="A31" s="32"/>
      <c r="G31" s="33"/>
    </row>
    <row r="32" spans="1:7" ht="159.75" customHeight="1" thickBot="1">
      <c r="A32" s="40" t="s">
        <v>33</v>
      </c>
      <c r="B32" s="41"/>
      <c r="C32" s="41"/>
      <c r="D32" s="41"/>
      <c r="E32" s="41"/>
      <c r="F32" s="41"/>
      <c r="G32" s="42"/>
    </row>
  </sheetData>
  <mergeCells count="8">
    <mergeCell ref="A32:G32"/>
    <mergeCell ref="A1:G1"/>
    <mergeCell ref="A21:G21"/>
    <mergeCell ref="A2:G2"/>
    <mergeCell ref="A5:G5"/>
    <mergeCell ref="A18:D18"/>
    <mergeCell ref="A28:D28"/>
    <mergeCell ref="A30:D30"/>
  </mergeCells>
  <pageMargins left="0.27" right="0.31" top="0.43307086614173229" bottom="0.43307086614173229" header="0.31496062992125984" footer="0.24"/>
  <pageSetup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2024-593-4-DQE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Jeanne BOSSARD</dc:creator>
  <cp:lastModifiedBy>Marie-Laure BRUNEAU</cp:lastModifiedBy>
  <cp:lastPrinted>2024-11-22T16:03:27Z</cp:lastPrinted>
  <dcterms:created xsi:type="dcterms:W3CDTF">2023-05-01T09:22:56Z</dcterms:created>
  <dcterms:modified xsi:type="dcterms:W3CDTF">2024-11-22T19:34:03Z</dcterms:modified>
</cp:coreProperties>
</file>