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Travail 13 03 24\AFFAIRES\AFFAIRES EN COURS\AE-21224 IHDEL EFS Bordeaux\ETUDE\loi mop\PRODCE\lot 7 paillasses\pièces écrites\"/>
    </mc:Choice>
  </mc:AlternateContent>
  <xr:revisionPtr revIDLastSave="0" documentId="13_ncr:1_{6B1BB362-F10D-46A7-8D96-F90C3EB40E38}" xr6:coauthVersionLast="47" xr6:coauthVersionMax="47" xr10:uidLastSave="{00000000-0000-0000-0000-000000000000}"/>
  <bookViews>
    <workbookView xWindow="-120" yWindow="-16320" windowWidth="29040" windowHeight="15720" tabRatio="793" xr2:uid="{00000000-000D-0000-FFFF-FFFF00000000}"/>
  </bookViews>
  <sheets>
    <sheet name="Page garde " sheetId="6" r:id="rId1"/>
    <sheet name="Note importante" sheetId="5" r:id="rId2"/>
    <sheet name="DPGF" sheetId="4" r:id="rId3"/>
  </sheets>
  <definedNames>
    <definedName name="_Toc262801363" localSheetId="2">DPGF!#REF!</definedName>
    <definedName name="_Toc262801364" localSheetId="2">DPGF!#REF!</definedName>
    <definedName name="_Toc262801366" localSheetId="2">DPGF!#REF!</definedName>
    <definedName name="_Toc262801368" localSheetId="2">DPGF!#REF!</definedName>
    <definedName name="_Toc262801375" localSheetId="2">DPGF!#REF!</definedName>
    <definedName name="_Toc262801377" localSheetId="2">DPGF!#REF!</definedName>
    <definedName name="_Toc262801378" localSheetId="2">DPGF!#REF!</definedName>
    <definedName name="_Toc262801379" localSheetId="2">DPGF!#REF!</definedName>
    <definedName name="_Toc263339100" localSheetId="2">DPGF!#REF!</definedName>
    <definedName name="_Toc263339101" localSheetId="2">DPGF!#REF!</definedName>
    <definedName name="_Toc263339102" localSheetId="2">DPGF!#REF!</definedName>
    <definedName name="_Toc263339104" localSheetId="2">DPGF!#REF!</definedName>
    <definedName name="_Toc514672546" localSheetId="2">DPGF!#REF!</definedName>
    <definedName name="_xlnm.Database">#REF!</definedName>
    <definedName name="_xlnm.Print_Titles" localSheetId="2">DPGF!$2:$2</definedName>
    <definedName name="_xlnm.Print_Area" localSheetId="2">DPGF!$B$1:$H$170</definedName>
    <definedName name="_xlnm.Print_Area" localSheetId="0">'Page garde '!$A$1:$W$18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6" i="4" l="1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35" i="4"/>
  <c r="H134" i="4"/>
  <c r="H133" i="4"/>
  <c r="H146" i="4"/>
  <c r="H130" i="4"/>
  <c r="H62" i="4"/>
  <c r="H63" i="4"/>
  <c r="H61" i="4"/>
  <c r="H67" i="4"/>
  <c r="H19" i="4"/>
  <c r="H122" i="4"/>
  <c r="H119" i="4"/>
  <c r="H70" i="4"/>
  <c r="H6" i="4"/>
  <c r="H7" i="4"/>
  <c r="H8" i="4"/>
  <c r="H13" i="4"/>
  <c r="H14" i="4"/>
  <c r="H15" i="4"/>
  <c r="H16" i="4"/>
  <c r="H17" i="4"/>
  <c r="H18" i="4"/>
  <c r="H22" i="4"/>
  <c r="H25" i="4"/>
  <c r="H28" i="4"/>
  <c r="H31" i="4"/>
  <c r="H34" i="4"/>
  <c r="H35" i="4"/>
  <c r="H38" i="4"/>
  <c r="H41" i="4"/>
  <c r="H45" i="4"/>
  <c r="H46" i="4"/>
  <c r="H47" i="4"/>
  <c r="H48" i="4"/>
  <c r="H49" i="4"/>
  <c r="H50" i="4"/>
  <c r="H55" i="4"/>
  <c r="H59" i="4"/>
  <c r="H60" i="4"/>
  <c r="H64" i="4"/>
  <c r="H65" i="4"/>
  <c r="H66" i="4"/>
  <c r="H75" i="4"/>
  <c r="H76" i="4"/>
  <c r="H77" i="4"/>
  <c r="H78" i="4"/>
  <c r="H79" i="4"/>
  <c r="H80" i="4"/>
  <c r="H85" i="4"/>
  <c r="H88" i="4"/>
  <c r="H93" i="4"/>
  <c r="H98" i="4"/>
  <c r="H103" i="4"/>
  <c r="H108" i="4"/>
  <c r="H109" i="4"/>
  <c r="H114" i="4"/>
  <c r="H127" i="4"/>
  <c r="H128" i="4"/>
  <c r="H129" i="4"/>
  <c r="H131" i="4"/>
  <c r="H132" i="4"/>
  <c r="H138" i="4"/>
  <c r="H143" i="4"/>
  <c r="H144" i="4"/>
  <c r="H145" i="4"/>
  <c r="H147" i="4"/>
  <c r="H148" i="4"/>
  <c r="H152" i="4"/>
  <c r="H170" i="4" l="1"/>
</calcChain>
</file>

<file path=xl/sharedStrings.xml><?xml version="1.0" encoding="utf-8"?>
<sst xmlns="http://schemas.openxmlformats.org/spreadsheetml/2006/main" count="300" uniqueCount="171">
  <si>
    <t>REVISION DU DOCUMENT</t>
  </si>
  <si>
    <t>Indice</t>
  </si>
  <si>
    <t>Date</t>
  </si>
  <si>
    <t>Pages</t>
  </si>
  <si>
    <t>Objet</t>
  </si>
  <si>
    <t>Etabli</t>
  </si>
  <si>
    <t>Contrôlé</t>
  </si>
  <si>
    <t>Approuvé</t>
  </si>
  <si>
    <t>Nom - Visa</t>
  </si>
  <si>
    <t>APPROBATION CLIENT</t>
  </si>
  <si>
    <t>Visa</t>
  </si>
  <si>
    <t>DESIGNATION</t>
  </si>
  <si>
    <t>UNITE</t>
  </si>
  <si>
    <t>PRIX UNITAIRE €HT</t>
  </si>
  <si>
    <t>PRIX TOTAL €HT</t>
  </si>
  <si>
    <t>NOTE IMPORTANTE</t>
  </si>
  <si>
    <t>NB : LES REMARQUES, TYPES DE MATERIELS ET LES PRINCIPES RESTENT IDENTIQUES, A LA PRESTATION DE BASE.</t>
  </si>
  <si>
    <t>Les manutentions de matériels à emmener ou à évacuer sont à la charge du titulaire du présent lot.</t>
  </si>
  <si>
    <t>Celui-ci devra donc prendre en compte tous les moyens de levage et transport dans sa prestation.</t>
  </si>
  <si>
    <r>
      <t xml:space="preserve">è </t>
    </r>
    <r>
      <rPr>
        <sz val="11"/>
        <rFont val="Century Gothic"/>
        <family val="2"/>
      </rPr>
      <t>LES COTES, DIMENSIONS ET QUANTITES SONT DONNEES A TITRE INDICATIF.</t>
    </r>
  </si>
  <si>
    <r>
      <t xml:space="preserve">è </t>
    </r>
    <r>
      <rPr>
        <sz val="11"/>
        <rFont val="Century Gothic"/>
        <family val="2"/>
      </rPr>
      <t>ELLES SERONT VERIFIEES PAR L’ENTREPRENEUR SOUS SA PROPRE RESPONSABILITE.</t>
    </r>
  </si>
  <si>
    <t>QTE ENTREPRISE</t>
  </si>
  <si>
    <t>Toutes</t>
  </si>
  <si>
    <t xml:space="preserve">QUANTITE
(à titre indicatif) </t>
  </si>
  <si>
    <t>GENERALITES</t>
  </si>
  <si>
    <t>ens</t>
  </si>
  <si>
    <t>DOE</t>
  </si>
  <si>
    <t>ml</t>
  </si>
  <si>
    <t>u</t>
  </si>
  <si>
    <t>A</t>
  </si>
  <si>
    <t>Etudes d'exécution</t>
  </si>
  <si>
    <t>LOT 07 - PAILLASSES</t>
  </si>
  <si>
    <t>P.Labrot</t>
  </si>
  <si>
    <t>V.PLIER</t>
  </si>
  <si>
    <t>cuve résine de synthèse de 400x400 prof 294mm</t>
  </si>
  <si>
    <t>raccordement en PVC de diamètre 40mm</t>
  </si>
  <si>
    <t>raccordement des fluides sous paillasses</t>
  </si>
  <si>
    <t>1.1</t>
  </si>
  <si>
    <t>1.2</t>
  </si>
  <si>
    <t>LABO POST ANA</t>
  </si>
  <si>
    <t>1.3</t>
  </si>
  <si>
    <t>1.4</t>
  </si>
  <si>
    <t>Paillasse centrale sèche de profondeur 180 cm sans dosseret ,structure métalliques,revêtement du plan de travail en résine de synthèse. Renfort en résine et non en bois</t>
  </si>
  <si>
    <t>1.5</t>
  </si>
  <si>
    <t>1.6</t>
  </si>
  <si>
    <t>Paillasse Sèche ht 90cm</t>
  </si>
  <si>
    <t>PaillasseCentrale Sèche ht 90cm</t>
  </si>
  <si>
    <t>Paillasse Centrale Sèche ht 90cm</t>
  </si>
  <si>
    <t>Paillasse Humide ht 90cm</t>
  </si>
  <si>
    <t>Chassis réglable en hauteur électriquement</t>
  </si>
  <si>
    <t>1.7</t>
  </si>
  <si>
    <t>1.8</t>
  </si>
  <si>
    <t>Commande du robinet par le genou</t>
  </si>
  <si>
    <t>SAS Personnel</t>
  </si>
  <si>
    <t>2.1</t>
  </si>
  <si>
    <t>VALIDATION BIO</t>
  </si>
  <si>
    <t>3.1</t>
  </si>
  <si>
    <t>ESPACE AUTOMATES</t>
  </si>
  <si>
    <t>4.1</t>
  </si>
  <si>
    <t>Paillasse centrale humide profondeur 150cmx240cm sans dosseret. Renfort du plateau en résine sans renfort de bois</t>
  </si>
  <si>
    <t>Paillasse Centrale Humide ht 90cm</t>
  </si>
  <si>
    <t>4.2</t>
  </si>
  <si>
    <t>ESPACE CENTRI-TUBES</t>
  </si>
  <si>
    <t>5.1</t>
  </si>
  <si>
    <t>ESPACE PRE-ANALYSES</t>
  </si>
  <si>
    <t>6.1</t>
  </si>
  <si>
    <t>6.2</t>
  </si>
  <si>
    <t>ZONE DE RECEPTION des COMMANDES PSL</t>
  </si>
  <si>
    <t>7.1</t>
  </si>
  <si>
    <t>Paillasse bureau centrale de profondeur 150 cm sans dosseret ,structure métalliques,revêtement du plan de travail en résine de synthèse. Renfort en résine et non en bois</t>
  </si>
  <si>
    <t>ZONE DE COLLISAGE</t>
  </si>
  <si>
    <t>8.1</t>
  </si>
  <si>
    <t>9.1</t>
  </si>
  <si>
    <t>ZONE DE DELIVRANCE</t>
  </si>
  <si>
    <t>CIRCULATION DEL 2</t>
  </si>
  <si>
    <t>U</t>
  </si>
  <si>
    <t>Prévoir un arrondi suivant plan fourni</t>
  </si>
  <si>
    <t>11.1</t>
  </si>
  <si>
    <t>ZONE TAPS</t>
  </si>
  <si>
    <t>ZONE DE RECEPTION</t>
  </si>
  <si>
    <t>12.1</t>
  </si>
  <si>
    <t>12.2</t>
  </si>
  <si>
    <t>LAVERIE</t>
  </si>
  <si>
    <t>13.1</t>
  </si>
  <si>
    <t>DECOUPES Paillasses</t>
  </si>
  <si>
    <t>MEUBLES SOUS PAILLASSES</t>
  </si>
  <si>
    <t>ZONE DE REMISE AUX COURSIERS</t>
  </si>
  <si>
    <t>13.2</t>
  </si>
  <si>
    <t>14.1</t>
  </si>
  <si>
    <t>MONTANT GLOBAL  €HT</t>
  </si>
  <si>
    <t>Frais deplacements,traitement des dechets journaliers,bennes, formation du personnel de laboratoires</t>
  </si>
  <si>
    <t>Robinet eau froide avec commande au genou.Le robinet aura un bec orientable</t>
  </si>
  <si>
    <t>mitigeur EC/EF avec commande au genou.Le mitigeur aura un bec orientable</t>
  </si>
  <si>
    <r>
      <t xml:space="preserve">Robinet douchette grande cuisine pour eau froide                               </t>
    </r>
    <r>
      <rPr>
        <b/>
        <sz val="10"/>
        <rFont val="Century Gothic"/>
        <family val="2"/>
      </rPr>
      <t xml:space="preserve"> (eau de ville)</t>
    </r>
  </si>
  <si>
    <r>
      <t>Robinet douchette grande cuisine pour eau froide</t>
    </r>
    <r>
      <rPr>
        <b/>
        <sz val="10"/>
        <rFont val="Century Gothic"/>
        <family val="2"/>
      </rPr>
      <t xml:space="preserve">                           (eau déminéralisée)</t>
    </r>
  </si>
  <si>
    <r>
      <t xml:space="preserve"> </t>
    </r>
    <r>
      <rPr>
        <b/>
        <sz val="10"/>
        <rFont val="Century Gothic"/>
        <family val="2"/>
      </rPr>
      <t>Eau de ville</t>
    </r>
    <r>
      <rPr>
        <sz val="10"/>
        <rFont val="Century Gothic"/>
        <family val="2"/>
      </rPr>
      <t xml:space="preserve"> .Eau froide seulement</t>
    </r>
  </si>
  <si>
    <r>
      <t>Commande du robinet par le genou,</t>
    </r>
    <r>
      <rPr>
        <b/>
        <sz val="10"/>
        <rFont val="Century Gothic"/>
        <family val="2"/>
      </rPr>
      <t>eau de ville</t>
    </r>
    <r>
      <rPr>
        <sz val="10"/>
        <rFont val="Century Gothic"/>
        <family val="2"/>
      </rPr>
      <t xml:space="preserve"> Eau chaude et eau froide</t>
    </r>
  </si>
  <si>
    <r>
      <t xml:space="preserve">Robinet douchette grande cuisine pour eau froide                                                    </t>
    </r>
    <r>
      <rPr>
        <b/>
        <sz val="10"/>
        <rFont val="Century Gothic"/>
        <family val="2"/>
      </rPr>
      <t>(eau de ville)</t>
    </r>
  </si>
  <si>
    <t>cuve résine de synthèse de 900x600 prof 500mm</t>
  </si>
  <si>
    <r>
      <t xml:space="preserve">Au niveau de la paillasses prévoir 2  Robinets douchettes grande cuisine    pour alimenter les bains maries                                     </t>
    </r>
    <r>
      <rPr>
        <b/>
        <sz val="10"/>
        <rFont val="Century Gothic"/>
        <family val="2"/>
      </rPr>
      <t>(eau déminéralisée)</t>
    </r>
  </si>
  <si>
    <t>prévoir raccordement en PVC de diamètre 40mm</t>
  </si>
  <si>
    <t>Prévoir une séparation entre les deux cuves et le reste de la paillasse</t>
  </si>
  <si>
    <t>10.1</t>
  </si>
  <si>
    <t>EFS Nouvelle Aquitaine</t>
  </si>
  <si>
    <t>MAITRISE D'ŒUVRE POUR LA REHABILITATION DU LABO IH-DEL
DU SITE DE BORDEAUX PELLEGRIN</t>
  </si>
  <si>
    <t>DCE</t>
  </si>
  <si>
    <t>DPGF</t>
  </si>
  <si>
    <t>LOT 7 Paillasses et Meubles</t>
  </si>
  <si>
    <t>MAITRE
D'OUVRAGE</t>
  </si>
  <si>
    <t>MAITRISE D'ŒUVRE</t>
  </si>
  <si>
    <t>Architecte
(Mandataire)</t>
  </si>
  <si>
    <t>Bureau d'Etudes Fluides
(Co-traitant)</t>
  </si>
  <si>
    <t>Bureau d'Etudes VRD
(Co-traitant)</t>
  </si>
  <si>
    <t>OPC
(Co-traitant)</t>
  </si>
  <si>
    <t xml:space="preserve">Enora Park-Bâtiment 4
198 avenue du Haut Lévêque
CS 20020
33615 PESSAC CEDEX
</t>
  </si>
  <si>
    <r>
      <rPr>
        <b/>
        <sz val="11"/>
        <rFont val="Times New Roman"/>
        <family val="1"/>
      </rPr>
      <t xml:space="preserve">CABINET </t>
    </r>
    <r>
      <rPr>
        <b/>
        <sz val="12"/>
        <rFont val="Times New Roman"/>
        <family val="1"/>
      </rPr>
      <t>ROZEN</t>
    </r>
    <r>
      <rPr>
        <b/>
        <sz val="6"/>
        <rFont val="Times New Roman"/>
        <family val="1"/>
      </rPr>
      <t xml:space="preserve">
</t>
    </r>
    <r>
      <rPr>
        <sz val="6"/>
        <rFont val="Times New Roman"/>
        <family val="1"/>
      </rPr>
      <t xml:space="preserve">
</t>
    </r>
    <r>
      <rPr>
        <sz val="8"/>
        <rFont val="Times New Roman"/>
        <family val="1"/>
      </rPr>
      <t xml:space="preserve">38 rue Schweighaeuser
F-67000 STRASBOURG
GSM : +33 686 076 342
</t>
    </r>
  </si>
  <si>
    <t xml:space="preserve">20 rue Massenet
F-38400 St-MARTIN-D’HERES
Tél. : +33 4 76 92 81 00
</t>
  </si>
  <si>
    <t xml:space="preserve">245 avenue Louis Barthou
F-33200 BORDEAUX
Tél. : +33 5 56 08 59 22
</t>
  </si>
  <si>
    <t xml:space="preserve">161 chemin de Couhins
F-33140 VILLENAVE-D'ORNON
GSM : +33 6 72 93 70 54
</t>
  </si>
  <si>
    <t>Émission initiale</t>
  </si>
  <si>
    <t>P.LABROT</t>
  </si>
  <si>
    <t xml:space="preserve">Nom </t>
  </si>
  <si>
    <t>Ce rapport ne pourra être reproduit et diffusé que sous sa forme intégrale.</t>
  </si>
  <si>
    <t>Paillasse murale humide profondeur 75cmx60cm avec dosseret de 10 cm. Renfort du plateau en résine sans renfort de bois</t>
  </si>
  <si>
    <t>Prévoir une séparation entre la paillasse humide et le bureau (projections d'eau),environ de 40cm de haut</t>
  </si>
  <si>
    <t>Paillasse murale humide profondeur 90cm avec dosseret de 10 cm. Renfort du plateau en résine sans renfort de bois</t>
  </si>
  <si>
    <t>Paillasse murale sèche de profondeur 0,65 cm ,structure métalliques,revêtement du plan de travail en résine de synthèse avec dosseret simple ht 10 cm sur les 2 cloisons. Renfort en résine et non en bois</t>
  </si>
  <si>
    <t>Paillasse murale sèche de profondeur 30 cm avec dosseret de 10cm sur les 3 cloisons ,structure métalliques,revêtement du plan de travail en résine de synthèse . Renfort en résine et non en bois</t>
  </si>
  <si>
    <t>Paillasse bureau murale de profondeur 75 cm avec dosseret de 10 cm,structure métalliques,revêtement du plan de travail en résine de synthèse . Renfort en résine et non en bois</t>
  </si>
  <si>
    <t>Paillasse murale humide profondeur 75cm avec dosseret de 10 cm sur les 2 cloisons. Renfort du plateau en résine sans renfort de bois</t>
  </si>
  <si>
    <t>N°1</t>
  </si>
  <si>
    <t>N°2</t>
  </si>
  <si>
    <t>N°3</t>
  </si>
  <si>
    <t>N°4</t>
  </si>
  <si>
    <t>N°5</t>
  </si>
  <si>
    <t>N°6</t>
  </si>
  <si>
    <t>N°7</t>
  </si>
  <si>
    <t>N°8</t>
  </si>
  <si>
    <t>N°9</t>
  </si>
  <si>
    <t>N°10</t>
  </si>
  <si>
    <t>N°11</t>
  </si>
  <si>
    <t>N°12</t>
  </si>
  <si>
    <t>N°13</t>
  </si>
  <si>
    <t>N°14</t>
  </si>
  <si>
    <t>Meuble sous évier fixe avec porte</t>
  </si>
  <si>
    <t>Meuble fixe avec 2 tiroirs et avec plinthe</t>
  </si>
  <si>
    <t>Meuble fixe avec 3 tiroirs et avec plinthe</t>
  </si>
  <si>
    <t>Meuble fixe 1 étagère et 1 porte avec plinthe</t>
  </si>
  <si>
    <t xml:space="preserve">Meuble fixe avec 3 tiroirs  </t>
  </si>
  <si>
    <t>Meuble à roulettes (plus frein)avec tiroirs</t>
  </si>
  <si>
    <t>Meuble à roulettes (avec freins)avec 1 tiroir haut et 1 porte</t>
  </si>
  <si>
    <t>Meuble à roulettes (avec frein) avec étagère et 1 porte</t>
  </si>
  <si>
    <t>Meuble fixe avec 1 étagère et 1 porte avec plinthe</t>
  </si>
  <si>
    <t>Armoire avec étagères sur mesure H:2m avec 2 portes</t>
  </si>
  <si>
    <t>Meuble fixe avec 2 étagères sur toute la longueur avec plinthe</t>
  </si>
  <si>
    <t>Armoire H: 2m avec étagères sans porte</t>
  </si>
  <si>
    <t>Meuble fixe avec 1 tiroir et 1 porte avec plinthe</t>
  </si>
  <si>
    <t>Meuble fixe toute longueur avec portes et plinthe</t>
  </si>
  <si>
    <t>Paillasse murale sèche de profondeur 90 cm avec dosseret de 10cm,structure métalliques,revêtement du plan de travail en résine de synthèse . Renfort en résine et non en bois</t>
  </si>
  <si>
    <t xml:space="preserve">Paillasse murale sèche de profondeur 90 cm avec dosseret de 10cm,structure métalliques,revêtement du plan de travail en résine de synthèse . Renfort en résine et non en bois
</t>
  </si>
  <si>
    <t xml:space="preserve">Paillasse murale sèche de profondeur 75 cm avec dosseret de 10cm,structure métalliques,revêtement du plan de travail en résine de synthèse . Renfort en résine et non en bois
</t>
  </si>
  <si>
    <t>Paillasse murale sèche de profondeur 90 cm avec dosseret de 10cm le long des 2 cloisons,structure métalliques,revêtement du plan de travail en résine de synthèse . Renfort en résine et non en bois</t>
  </si>
  <si>
    <t xml:space="preserve">Paillasse murale sèche de profondeur 75 cm avec dosseret de 10cm le long des 2 cloisons,structure métalliques,revêtement du plan de travail en résine de synthèse . Renfort en résine et non en bois
</t>
  </si>
  <si>
    <t>Paillasse murale sèche de profondeur 90 cm avec dosseret de 10cm le long des 3 cloisons,structure métalliques,revêtement du plan de travail en résine de synthèse .Renfort en résine et non en bois</t>
  </si>
  <si>
    <t>Paillasse bureau murale de profondeur 150 cm sans dosseret,structure métalliques,revêtement du plan de travail en résine de synthèse . Renfort en résine et non en bois</t>
  </si>
  <si>
    <t>Paillasse murale sèche de profondeur 80 cm avec dosseret de 10cm ,structure métalliques,revêtement du plan de travail en résine de synthèse . Renfort en résine et non en bois</t>
  </si>
  <si>
    <t>Prévoir un ensemble de perçages sur les paillasses pour passage de câbles avec fourniture de plastron de couleur blanc</t>
  </si>
  <si>
    <t>Paillasse Bureau hauteur réglable ht 74cm</t>
  </si>
  <si>
    <t>Paillasse Bureau ht 74cm</t>
  </si>
  <si>
    <t>Paillasse bureau centrale  ht 74cm</t>
  </si>
  <si>
    <t>Paillasse bureau ht 74cm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</si>
</sst>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/mm/yy;@"/>
  </numFmts>
  <fonts count="58" x14ac:knownFonts="1">
    <font>
      <sz val="10"/>
      <name val="Century Gothic"/>
    </font>
    <font>
      <sz val="10"/>
      <name val="Century Gothic"/>
      <family val="2"/>
    </font>
    <font>
      <b/>
      <sz val="14"/>
      <name val="Century Gothic"/>
      <family val="2"/>
    </font>
    <font>
      <sz val="8"/>
      <name val="Century Gothic"/>
      <family val="2"/>
    </font>
    <font>
      <b/>
      <sz val="9"/>
      <name val="Century Gothic"/>
      <family val="2"/>
    </font>
    <font>
      <sz val="9"/>
      <name val="Century Gothic"/>
      <family val="2"/>
    </font>
    <font>
      <sz val="12"/>
      <name val="Century Gothic"/>
      <family val="2"/>
    </font>
    <font>
      <b/>
      <sz val="10"/>
      <name val="Century Gothic"/>
      <family val="2"/>
    </font>
    <font>
      <sz val="10"/>
      <name val="MS Sans Serif"/>
      <family val="2"/>
    </font>
    <font>
      <sz val="10"/>
      <name val="Arial"/>
      <family val="2"/>
    </font>
    <font>
      <b/>
      <i/>
      <u/>
      <sz val="16"/>
      <name val="Century Gothic"/>
      <family val="2"/>
    </font>
    <font>
      <sz val="12"/>
      <name val="Arial"/>
      <family val="2"/>
    </font>
    <font>
      <sz val="11"/>
      <name val="Century Gothic"/>
      <family val="2"/>
    </font>
    <font>
      <sz val="11"/>
      <name val="Wingdings"/>
      <charset val="2"/>
    </font>
    <font>
      <sz val="11"/>
      <name val="Arial"/>
      <family val="2"/>
    </font>
    <font>
      <i/>
      <sz val="10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b/>
      <sz val="24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u/>
      <sz val="9"/>
      <name val="Century Gothic"/>
      <family val="2"/>
    </font>
    <font>
      <b/>
      <sz val="16"/>
      <name val="Century Gothic"/>
      <family val="2"/>
    </font>
    <font>
      <b/>
      <sz val="18"/>
      <name val="Century Gothic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4"/>
      <color rgb="FF000000"/>
      <name val="Arial"/>
      <family val="2"/>
    </font>
    <font>
      <b/>
      <sz val="14"/>
      <color rgb="FFFFFFFF"/>
      <name val="Arial"/>
      <family val="2"/>
    </font>
    <font>
      <b/>
      <sz val="12"/>
      <color rgb="FF000000"/>
      <name val="Arial"/>
      <family val="2"/>
    </font>
    <font>
      <i/>
      <sz val="10"/>
      <color rgb="FF000000"/>
      <name val="Arial"/>
      <family val="2"/>
    </font>
    <font>
      <i/>
      <sz val="7"/>
      <color rgb="FF000000"/>
      <name val="Arial"/>
      <family val="2"/>
    </font>
    <font>
      <sz val="7"/>
      <color rgb="FF000000"/>
      <name val="Arial"/>
      <family val="2"/>
    </font>
    <font>
      <b/>
      <sz val="10"/>
      <color rgb="FF000000"/>
      <name val="Arial"/>
      <family val="2"/>
    </font>
    <font>
      <u/>
      <sz val="9"/>
      <name val="Century Gothic"/>
      <family val="2"/>
    </font>
    <font>
      <sz val="24"/>
      <name val="Times New Roman"/>
      <family val="1"/>
    </font>
    <font>
      <sz val="20"/>
      <name val="Times New Roman"/>
      <family val="1"/>
    </font>
    <font>
      <b/>
      <sz val="10"/>
      <name val="Times New Roman"/>
      <family val="1"/>
    </font>
    <font>
      <b/>
      <sz val="6"/>
      <name val="Times New Roman"/>
      <family val="1"/>
    </font>
    <font>
      <sz val="6"/>
      <name val="Times New Roman"/>
      <family val="1"/>
    </font>
    <font>
      <b/>
      <sz val="16"/>
      <name val="Times New Roman"/>
      <family val="1"/>
    </font>
    <font>
      <b/>
      <sz val="9"/>
      <color rgb="FF000000"/>
      <name val="Times New Roman"/>
      <family val="1"/>
    </font>
    <font>
      <b/>
      <sz val="9"/>
      <name val="Times New Roman"/>
      <family val="1"/>
    </font>
    <font>
      <sz val="9"/>
      <color rgb="FF000000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i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medium">
        <color indexed="53"/>
      </bottom>
      <diagonal/>
    </border>
    <border>
      <left/>
      <right style="thin">
        <color indexed="23"/>
      </right>
      <top style="medium">
        <color indexed="64"/>
      </top>
      <bottom style="medium">
        <color indexed="53"/>
      </bottom>
      <diagonal/>
    </border>
    <border>
      <left style="medium">
        <color indexed="64"/>
      </left>
      <right style="medium">
        <color indexed="55"/>
      </right>
      <top style="medium">
        <color indexed="64"/>
      </top>
      <bottom/>
      <diagonal/>
    </border>
    <border>
      <left style="medium">
        <color indexed="64"/>
      </left>
      <right style="medium">
        <color indexed="55"/>
      </right>
      <top/>
      <bottom/>
      <diagonal/>
    </border>
    <border>
      <left style="medium">
        <color indexed="55"/>
      </left>
      <right style="medium">
        <color indexed="55"/>
      </right>
      <top/>
      <bottom/>
      <diagonal/>
    </border>
    <border>
      <left/>
      <right style="medium">
        <color indexed="55"/>
      </right>
      <top/>
      <bottom/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medium">
        <color indexed="5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64"/>
      </right>
      <top/>
      <bottom/>
      <diagonal/>
    </border>
    <border>
      <left style="thin">
        <color indexed="23"/>
      </left>
      <right/>
      <top/>
      <bottom/>
      <diagonal/>
    </border>
    <border>
      <left/>
      <right style="medium">
        <color indexed="64"/>
      </right>
      <top style="medium">
        <color indexed="53"/>
      </top>
      <bottom style="medium">
        <color indexed="64"/>
      </bottom>
      <diagonal/>
    </border>
    <border>
      <left style="medium">
        <color indexed="55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/>
      <top style="thick">
        <color indexed="53"/>
      </top>
      <bottom style="thin">
        <color indexed="23"/>
      </bottom>
      <diagonal/>
    </border>
    <border>
      <left/>
      <right/>
      <top style="thick">
        <color indexed="53"/>
      </top>
      <bottom style="thin">
        <color indexed="23"/>
      </bottom>
      <diagonal/>
    </border>
    <border>
      <left/>
      <right style="thin">
        <color indexed="23"/>
      </right>
      <top style="thick">
        <color indexed="5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ck">
        <color indexed="53"/>
      </bottom>
      <diagonal/>
    </border>
    <border>
      <left/>
      <right/>
      <top/>
      <bottom style="thick">
        <color indexed="53"/>
      </bottom>
      <diagonal/>
    </border>
    <border>
      <left/>
      <right style="thin">
        <color indexed="23"/>
      </right>
      <top/>
      <bottom style="thick">
        <color indexed="53"/>
      </bottom>
      <diagonal/>
    </border>
    <border>
      <left style="thin">
        <color indexed="23"/>
      </left>
      <right style="thin">
        <color indexed="23"/>
      </right>
      <top style="thick">
        <color indexed="5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ck">
        <color indexed="5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ck">
        <color indexed="53"/>
      </bottom>
      <diagonal/>
    </border>
    <border>
      <left/>
      <right/>
      <top style="thin">
        <color indexed="23"/>
      </top>
      <bottom style="thick">
        <color indexed="53"/>
      </bottom>
      <diagonal/>
    </border>
    <border>
      <left/>
      <right style="thin">
        <color indexed="23"/>
      </right>
      <top style="thin">
        <color indexed="23"/>
      </top>
      <bottom style="thick">
        <color indexed="53"/>
      </bottom>
      <diagonal/>
    </border>
  </borders>
  <cellStyleXfs count="63">
    <xf numFmtId="0" fontId="0" fillId="0" borderId="0"/>
    <xf numFmtId="0" fontId="29" fillId="2" borderId="0">
      <alignment horizontal="left" vertical="top" wrapText="1"/>
    </xf>
    <xf numFmtId="0" fontId="30" fillId="2" borderId="0">
      <alignment horizontal="left" vertical="top" wrapText="1"/>
    </xf>
    <xf numFmtId="0" fontId="30" fillId="2" borderId="0">
      <alignment horizontal="left" vertical="top" wrapText="1"/>
    </xf>
    <xf numFmtId="0" fontId="30" fillId="2" borderId="0">
      <alignment horizontal="left" vertical="top" wrapText="1"/>
    </xf>
    <xf numFmtId="0" fontId="31" fillId="2" borderId="0">
      <alignment horizontal="left" vertical="top" wrapText="1"/>
    </xf>
    <xf numFmtId="0" fontId="30" fillId="2" borderId="0">
      <alignment horizontal="left" vertical="top" wrapText="1"/>
    </xf>
    <xf numFmtId="0" fontId="30" fillId="2" borderId="0">
      <alignment horizontal="left" vertical="top" wrapText="1"/>
    </xf>
    <xf numFmtId="0" fontId="32" fillId="2" borderId="0">
      <alignment horizontal="left" vertical="top" wrapText="1"/>
    </xf>
    <xf numFmtId="49" fontId="33" fillId="2" borderId="0">
      <alignment horizontal="left" vertical="top" wrapText="1"/>
    </xf>
    <xf numFmtId="0" fontId="34" fillId="2" borderId="0">
      <alignment horizontal="left" vertical="top" wrapText="1"/>
    </xf>
    <xf numFmtId="0" fontId="35" fillId="2" borderId="0">
      <alignment horizontal="left" vertical="top" wrapText="1"/>
    </xf>
    <xf numFmtId="0" fontId="36" fillId="2" borderId="0">
      <alignment horizontal="left" vertical="top" wrapText="1"/>
    </xf>
    <xf numFmtId="0" fontId="30" fillId="2" borderId="0">
      <alignment horizontal="left" vertical="top" wrapText="1"/>
    </xf>
    <xf numFmtId="0" fontId="30" fillId="2" borderId="0">
      <alignment horizontal="left" vertical="top" wrapText="1"/>
    </xf>
    <xf numFmtId="0" fontId="30" fillId="2" borderId="0">
      <alignment horizontal="left" vertical="top" wrapText="1"/>
    </xf>
    <xf numFmtId="0" fontId="30" fillId="2" borderId="0">
      <alignment horizontal="left" vertical="top" wrapText="1"/>
    </xf>
    <xf numFmtId="0" fontId="37" fillId="2" borderId="0">
      <alignment horizontal="left" vertical="top" wrapText="1"/>
    </xf>
    <xf numFmtId="0" fontId="30" fillId="2" borderId="0">
      <alignment horizontal="left" vertical="top" wrapText="1"/>
    </xf>
    <xf numFmtId="0" fontId="30" fillId="2" borderId="0">
      <alignment horizontal="left" vertical="top" wrapText="1"/>
    </xf>
    <xf numFmtId="0" fontId="30" fillId="3" borderId="0">
      <alignment horizontal="left" vertical="top" wrapText="1"/>
    </xf>
    <xf numFmtId="0" fontId="38" fillId="3" borderId="0">
      <alignment horizontal="left" vertical="top" wrapText="1"/>
    </xf>
    <xf numFmtId="0" fontId="30" fillId="3" borderId="0">
      <alignment horizontal="left" vertical="top" wrapText="1"/>
    </xf>
    <xf numFmtId="0" fontId="30" fillId="3" borderId="0">
      <alignment horizontal="left" vertical="top" wrapText="1"/>
    </xf>
    <xf numFmtId="0" fontId="30" fillId="3" borderId="0">
      <alignment horizontal="left" vertical="top" wrapText="1"/>
    </xf>
    <xf numFmtId="49" fontId="39" fillId="4" borderId="1">
      <alignment horizontal="left" vertical="top" wrapText="1"/>
    </xf>
    <xf numFmtId="49" fontId="38" fillId="5" borderId="1">
      <alignment horizontal="left" vertical="top" wrapText="1"/>
    </xf>
    <xf numFmtId="49" fontId="40" fillId="6" borderId="1">
      <alignment horizontal="left" vertical="top" wrapText="1"/>
    </xf>
    <xf numFmtId="49" fontId="33" fillId="3" borderId="0">
      <alignment horizontal="left" vertical="top" wrapText="1"/>
    </xf>
    <xf numFmtId="49" fontId="30" fillId="3" borderId="0">
      <alignment horizontal="left" vertical="top" wrapText="1"/>
    </xf>
    <xf numFmtId="0" fontId="41" fillId="2" borderId="18">
      <alignment horizontal="left" vertical="top" wrapText="1"/>
    </xf>
    <xf numFmtId="0" fontId="42" fillId="2" borderId="0">
      <alignment horizontal="left" vertical="top" wrapText="1" indent="1"/>
    </xf>
    <xf numFmtId="0" fontId="43" fillId="2" borderId="0">
      <alignment horizontal="left" vertical="top" wrapText="1" indent="1"/>
    </xf>
    <xf numFmtId="0" fontId="42" fillId="2" borderId="0">
      <alignment horizontal="left" vertical="top" wrapText="1" indent="1"/>
    </xf>
    <xf numFmtId="49" fontId="43" fillId="2" borderId="0">
      <alignment vertical="top" wrapText="1"/>
    </xf>
    <xf numFmtId="4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31" fillId="2" borderId="0">
      <alignment horizontal="left" vertical="top"/>
    </xf>
    <xf numFmtId="0" fontId="31" fillId="2" borderId="0">
      <alignment horizontal="left" vertical="top"/>
    </xf>
    <xf numFmtId="0" fontId="31" fillId="2" borderId="0">
      <alignment horizontal="left" vertical="top" wrapText="1"/>
    </xf>
    <xf numFmtId="0" fontId="31" fillId="2" borderId="0">
      <alignment horizontal="left" vertical="top" wrapText="1"/>
    </xf>
    <xf numFmtId="0" fontId="43" fillId="2" borderId="0">
      <alignment horizontal="left" vertical="top" wrapText="1"/>
    </xf>
    <xf numFmtId="0" fontId="31" fillId="2" borderId="0">
      <alignment horizontal="left" vertical="top" wrapText="1"/>
    </xf>
    <xf numFmtId="0" fontId="30" fillId="3" borderId="0">
      <alignment horizontal="left" vertical="top" wrapText="1"/>
    </xf>
    <xf numFmtId="0" fontId="30" fillId="3" borderId="0">
      <alignment horizontal="left" vertical="top" wrapText="1"/>
    </xf>
    <xf numFmtId="49" fontId="30" fillId="3" borderId="0">
      <alignment horizontal="left" vertical="top" wrapText="1"/>
    </xf>
    <xf numFmtId="49" fontId="30" fillId="3" borderId="0">
      <alignment horizontal="left" vertical="top" wrapText="1"/>
    </xf>
    <xf numFmtId="0" fontId="43" fillId="2" borderId="0">
      <alignment horizontal="left" vertical="top" wrapText="1"/>
    </xf>
    <xf numFmtId="0" fontId="42" fillId="2" borderId="0">
      <alignment horizontal="left" vertical="top" wrapText="1"/>
    </xf>
    <xf numFmtId="49" fontId="30" fillId="2" borderId="0">
      <alignment horizontal="left" vertical="top"/>
    </xf>
    <xf numFmtId="164" fontId="1" fillId="0" borderId="0" applyFont="0" applyFill="0" applyBorder="0" applyAlignment="0" applyProtection="0"/>
    <xf numFmtId="0" fontId="9" fillId="0" borderId="0"/>
    <xf numFmtId="0" fontId="16" fillId="0" borderId="0"/>
    <xf numFmtId="0" fontId="9" fillId="0" borderId="0" applyNumberFormat="0" applyFont="0" applyBorder="0" applyAlignment="0" applyProtection="0"/>
    <xf numFmtId="0" fontId="9" fillId="0" borderId="0"/>
    <xf numFmtId="0" fontId="9" fillId="0" borderId="0"/>
    <xf numFmtId="0" fontId="9" fillId="0" borderId="0"/>
    <xf numFmtId="0" fontId="28" fillId="0" borderId="0">
      <alignment vertical="top"/>
    </xf>
    <xf numFmtId="0" fontId="8" fillId="0" borderId="0"/>
    <xf numFmtId="0" fontId="44" fillId="2" borderId="0">
      <alignment horizontal="left" vertical="top" wrapText="1"/>
    </xf>
    <xf numFmtId="0" fontId="9" fillId="0" borderId="2" applyBorder="0">
      <alignment horizontal="left" indent="1"/>
    </xf>
    <xf numFmtId="0" fontId="31" fillId="2" borderId="0">
      <alignment horizontal="left" vertical="top"/>
    </xf>
    <xf numFmtId="0" fontId="1" fillId="0" borderId="0"/>
  </cellStyleXfs>
  <cellXfs count="172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58" applyFont="1" applyAlignment="1" applyProtection="1">
      <alignment horizontal="justify" vertical="center" wrapText="1"/>
      <protection locked="0"/>
    </xf>
    <xf numFmtId="0" fontId="6" fillId="0" borderId="0" xfId="58" applyFont="1" applyAlignment="1" applyProtection="1">
      <alignment vertical="center"/>
      <protection locked="0"/>
    </xf>
    <xf numFmtId="0" fontId="8" fillId="0" borderId="0" xfId="58"/>
    <xf numFmtId="0" fontId="10" fillId="0" borderId="0" xfId="58" applyFont="1" applyAlignment="1">
      <alignment horizontal="centerContinuous" vertical="center"/>
    </xf>
    <xf numFmtId="0" fontId="6" fillId="0" borderId="0" xfId="58" applyFont="1" applyAlignment="1">
      <alignment horizontal="centerContinuous" vertical="center" wrapText="1"/>
    </xf>
    <xf numFmtId="0" fontId="6" fillId="0" borderId="0" xfId="58" applyFont="1" applyAlignment="1">
      <alignment horizontal="centerContinuous" vertical="center"/>
    </xf>
    <xf numFmtId="0" fontId="11" fillId="0" borderId="0" xfId="58" applyFont="1" applyAlignment="1" applyProtection="1">
      <alignment vertical="center"/>
      <protection locked="0"/>
    </xf>
    <xf numFmtId="0" fontId="7" fillId="0" borderId="0" xfId="58" applyFont="1" applyAlignment="1" applyProtection="1">
      <alignment horizontal="justify" vertical="center" wrapText="1"/>
      <protection locked="0"/>
    </xf>
    <xf numFmtId="0" fontId="11" fillId="0" borderId="0" xfId="58" applyFont="1" applyAlignment="1" applyProtection="1">
      <alignment horizontal="justify" vertical="center" wrapText="1"/>
      <protection locked="0"/>
    </xf>
    <xf numFmtId="0" fontId="14" fillId="0" borderId="0" xfId="58" applyFont="1" applyAlignment="1" applyProtection="1">
      <alignment vertical="center"/>
      <protection locked="0"/>
    </xf>
    <xf numFmtId="0" fontId="14" fillId="0" borderId="0" xfId="58" applyFont="1" applyAlignment="1" applyProtection="1">
      <alignment horizontal="justify" vertical="center" wrapText="1"/>
      <protection locked="0"/>
    </xf>
    <xf numFmtId="0" fontId="16" fillId="0" borderId="0" xfId="58" applyFont="1"/>
    <xf numFmtId="0" fontId="7" fillId="0" borderId="0" xfId="58" applyFont="1"/>
    <xf numFmtId="0" fontId="8" fillId="0" borderId="0" xfId="58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/>
    <xf numFmtId="14" fontId="14" fillId="0" borderId="0" xfId="58" applyNumberFormat="1" applyFont="1" applyAlignment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164" fontId="5" fillId="0" borderId="0" xfId="50" applyFont="1" applyAlignment="1">
      <alignment vertical="center"/>
    </xf>
    <xf numFmtId="0" fontId="5" fillId="0" borderId="0" xfId="0" applyFont="1" applyAlignment="1">
      <alignment wrapText="1"/>
    </xf>
    <xf numFmtId="0" fontId="5" fillId="0" borderId="8" xfId="0" applyFont="1" applyBorder="1"/>
    <xf numFmtId="164" fontId="4" fillId="0" borderId="3" xfId="50" applyFont="1" applyFill="1" applyBorder="1" applyAlignment="1">
      <alignment horizontal="center" vertical="center" wrapText="1"/>
    </xf>
    <xf numFmtId="164" fontId="4" fillId="0" borderId="9" xfId="50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164" fontId="5" fillId="0" borderId="0" xfId="50" applyFont="1" applyAlignment="1">
      <alignment horizontal="center" vertical="center"/>
    </xf>
    <xf numFmtId="7" fontId="23" fillId="7" borderId="0" xfId="50" applyNumberFormat="1" applyFont="1" applyFill="1" applyAlignment="1">
      <alignment horizontal="center" vertical="center"/>
    </xf>
    <xf numFmtId="0" fontId="16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justify" vertic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22" fillId="0" borderId="0" xfId="0" applyFont="1" applyAlignment="1">
      <alignment horizontal="left" wrapText="1"/>
    </xf>
    <xf numFmtId="164" fontId="5" fillId="0" borderId="10" xfId="5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6" fillId="0" borderId="0" xfId="0" applyFont="1" applyAlignment="1">
      <alignment horizontal="justify" vertical="center" wrapText="1"/>
    </xf>
    <xf numFmtId="14" fontId="16" fillId="0" borderId="0" xfId="0" applyNumberFormat="1" applyFont="1" applyAlignment="1">
      <alignment wrapText="1"/>
    </xf>
    <xf numFmtId="14" fontId="8" fillId="0" borderId="0" xfId="58" applyNumberFormat="1" applyAlignment="1">
      <alignment wrapText="1"/>
    </xf>
    <xf numFmtId="164" fontId="4" fillId="0" borderId="10" xfId="5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 indent="1"/>
    </xf>
    <xf numFmtId="0" fontId="16" fillId="0" borderId="0" xfId="0" applyFont="1" applyAlignment="1">
      <alignment horizontal="left" wrapText="1"/>
    </xf>
    <xf numFmtId="0" fontId="17" fillId="0" borderId="6" xfId="0" applyFont="1" applyBorder="1" applyAlignment="1">
      <alignment horizontal="center" vertical="center"/>
    </xf>
    <xf numFmtId="2" fontId="5" fillId="0" borderId="0" xfId="50" applyNumberFormat="1" applyFont="1" applyAlignment="1">
      <alignment vertical="center"/>
    </xf>
    <xf numFmtId="2" fontId="4" fillId="0" borderId="3" xfId="50" applyNumberFormat="1" applyFont="1" applyFill="1" applyBorder="1" applyAlignment="1">
      <alignment horizontal="center" vertical="center" wrapText="1"/>
    </xf>
    <xf numFmtId="2" fontId="4" fillId="0" borderId="10" xfId="50" applyNumberFormat="1" applyFont="1" applyFill="1" applyBorder="1" applyAlignment="1">
      <alignment horizontal="center" vertical="center" wrapText="1"/>
    </xf>
    <xf numFmtId="2" fontId="5" fillId="0" borderId="10" xfId="50" applyNumberFormat="1" applyFont="1" applyFill="1" applyBorder="1" applyAlignment="1">
      <alignment horizontal="center" vertical="center"/>
    </xf>
    <xf numFmtId="2" fontId="5" fillId="0" borderId="0" xfId="0" applyNumberFormat="1" applyFont="1"/>
    <xf numFmtId="0" fontId="7" fillId="0" borderId="0" xfId="0" applyFont="1" applyAlignment="1">
      <alignment horizontal="left" vertical="center" wrapText="1" indent="1"/>
    </xf>
    <xf numFmtId="0" fontId="4" fillId="0" borderId="12" xfId="0" applyFont="1" applyBorder="1" applyAlignment="1">
      <alignment horizontal="center" vertical="center" wrapText="1"/>
    </xf>
    <xf numFmtId="7" fontId="4" fillId="0" borderId="11" xfId="50" applyNumberFormat="1" applyFont="1" applyFill="1" applyBorder="1" applyAlignment="1">
      <alignment horizontal="center" vertical="center" wrapText="1"/>
    </xf>
    <xf numFmtId="7" fontId="5" fillId="0" borderId="11" xfId="50" applyNumberFormat="1" applyFont="1" applyFill="1" applyBorder="1" applyAlignment="1">
      <alignment horizontal="center" vertical="center" wrapText="1"/>
    </xf>
    <xf numFmtId="7" fontId="5" fillId="0" borderId="11" xfId="50" applyNumberFormat="1" applyFont="1" applyFill="1" applyBorder="1" applyAlignment="1">
      <alignment horizontal="center" vertical="center"/>
    </xf>
    <xf numFmtId="0" fontId="5" fillId="0" borderId="11" xfId="50" applyNumberFormat="1" applyFont="1" applyFill="1" applyBorder="1" applyAlignment="1">
      <alignment horizontal="center" vertical="center" wrapText="1"/>
    </xf>
    <xf numFmtId="164" fontId="5" fillId="0" borderId="11" xfId="50" applyFont="1" applyFill="1" applyBorder="1" applyAlignment="1">
      <alignment horizontal="center" vertical="center" wrapText="1"/>
    </xf>
    <xf numFmtId="7" fontId="4" fillId="0" borderId="10" xfId="50" applyNumberFormat="1" applyFont="1" applyFill="1" applyBorder="1" applyAlignment="1">
      <alignment horizontal="center" vertical="center" wrapText="1"/>
    </xf>
    <xf numFmtId="7" fontId="5" fillId="0" borderId="10" xfId="50" applyNumberFormat="1" applyFont="1" applyFill="1" applyBorder="1" applyAlignment="1">
      <alignment horizontal="center" vertical="center" wrapText="1"/>
    </xf>
    <xf numFmtId="7" fontId="5" fillId="0" borderId="10" xfId="50" applyNumberFormat="1" applyFont="1" applyFill="1" applyBorder="1" applyAlignment="1">
      <alignment horizontal="center" vertical="center"/>
    </xf>
    <xf numFmtId="7" fontId="7" fillId="0" borderId="13" xfId="5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46" fillId="0" borderId="0" xfId="62" applyFont="1" applyAlignment="1">
      <alignment horizontal="center" vertical="center"/>
    </xf>
    <xf numFmtId="0" fontId="25" fillId="0" borderId="0" xfId="0" applyFont="1"/>
    <xf numFmtId="0" fontId="47" fillId="0" borderId="0" xfId="62" applyFont="1" applyAlignment="1">
      <alignment horizontal="center" vertical="center"/>
    </xf>
    <xf numFmtId="0" fontId="27" fillId="0" borderId="0" xfId="62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52" fillId="0" borderId="0" xfId="0" applyFont="1" applyAlignment="1">
      <alignment horizontal="right" vertical="center"/>
    </xf>
    <xf numFmtId="0" fontId="25" fillId="0" borderId="0" xfId="62" applyFont="1"/>
    <xf numFmtId="0" fontId="25" fillId="0" borderId="0" xfId="0" applyFont="1" applyAlignment="1">
      <alignment horizontal="center" vertical="center"/>
    </xf>
    <xf numFmtId="0" fontId="54" fillId="0" borderId="0" xfId="0" applyFont="1" applyAlignment="1">
      <alignment horizontal="right" vertical="center"/>
    </xf>
    <xf numFmtId="0" fontId="48" fillId="0" borderId="0" xfId="62" applyFont="1"/>
    <xf numFmtId="0" fontId="54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4" fontId="1" fillId="0" borderId="0" xfId="0" applyNumberFormat="1" applyFont="1" applyAlignment="1">
      <alignment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 wrapText="1" indent="1"/>
    </xf>
    <xf numFmtId="0" fontId="56" fillId="0" borderId="22" xfId="62" quotePrefix="1" applyFont="1" applyBorder="1" applyAlignment="1">
      <alignment horizontal="center" vertical="center"/>
    </xf>
    <xf numFmtId="0" fontId="56" fillId="0" borderId="23" xfId="62" quotePrefix="1" applyFont="1" applyBorder="1" applyAlignment="1">
      <alignment horizontal="center" vertical="center"/>
    </xf>
    <xf numFmtId="0" fontId="56" fillId="0" borderId="24" xfId="62" quotePrefix="1" applyFont="1" applyBorder="1" applyAlignment="1">
      <alignment horizontal="center" vertical="center"/>
    </xf>
    <xf numFmtId="14" fontId="53" fillId="0" borderId="22" xfId="62" applyNumberFormat="1" applyFont="1" applyBorder="1" applyAlignment="1">
      <alignment horizontal="center" vertical="center"/>
    </xf>
    <xf numFmtId="14" fontId="53" fillId="0" borderId="23" xfId="62" applyNumberFormat="1" applyFont="1" applyBorder="1" applyAlignment="1">
      <alignment horizontal="center" vertical="center"/>
    </xf>
    <xf numFmtId="14" fontId="53" fillId="0" borderId="24" xfId="62" applyNumberFormat="1" applyFont="1" applyBorder="1" applyAlignment="1">
      <alignment horizontal="center" vertical="center"/>
    </xf>
    <xf numFmtId="0" fontId="48" fillId="0" borderId="22" xfId="62" applyFont="1" applyBorder="1"/>
    <xf numFmtId="0" fontId="48" fillId="0" borderId="23" xfId="62" applyFont="1" applyBorder="1"/>
    <xf numFmtId="0" fontId="48" fillId="0" borderId="24" xfId="62" applyFont="1" applyBorder="1"/>
    <xf numFmtId="0" fontId="53" fillId="0" borderId="37" xfId="62" applyFont="1" applyBorder="1" applyAlignment="1">
      <alignment horizontal="center" vertical="center"/>
    </xf>
    <xf numFmtId="0" fontId="53" fillId="0" borderId="38" xfId="62" applyFont="1" applyBorder="1" applyAlignment="1">
      <alignment horizontal="center" vertical="center"/>
    </xf>
    <xf numFmtId="0" fontId="53" fillId="0" borderId="39" xfId="62" applyFont="1" applyBorder="1" applyAlignment="1">
      <alignment horizontal="center" vertical="center"/>
    </xf>
    <xf numFmtId="165" fontId="55" fillId="0" borderId="37" xfId="62" applyNumberFormat="1" applyFont="1" applyBorder="1" applyAlignment="1">
      <alignment horizontal="center" vertical="center"/>
    </xf>
    <xf numFmtId="165" fontId="55" fillId="0" borderId="38" xfId="62" applyNumberFormat="1" applyFont="1" applyBorder="1" applyAlignment="1">
      <alignment horizontal="center" vertical="center"/>
    </xf>
    <xf numFmtId="165" fontId="55" fillId="0" borderId="39" xfId="62" applyNumberFormat="1" applyFont="1" applyBorder="1" applyAlignment="1">
      <alignment horizontal="center" vertical="center"/>
    </xf>
    <xf numFmtId="0" fontId="55" fillId="0" borderId="37" xfId="62" applyFont="1" applyBorder="1" applyAlignment="1">
      <alignment horizontal="center" vertical="center"/>
    </xf>
    <xf numFmtId="0" fontId="55" fillId="0" borderId="38" xfId="62" applyFont="1" applyBorder="1" applyAlignment="1">
      <alignment horizontal="center" vertical="center"/>
    </xf>
    <xf numFmtId="0" fontId="55" fillId="0" borderId="39" xfId="62" applyFont="1" applyBorder="1" applyAlignment="1">
      <alignment horizontal="center" vertical="center"/>
    </xf>
    <xf numFmtId="0" fontId="55" fillId="0" borderId="37" xfId="62" applyFont="1" applyBorder="1" applyAlignment="1">
      <alignment horizontal="center" vertical="center" wrapText="1"/>
    </xf>
    <xf numFmtId="0" fontId="55" fillId="0" borderId="38" xfId="62" applyFont="1" applyBorder="1" applyAlignment="1">
      <alignment horizontal="center" vertical="center" wrapText="1"/>
    </xf>
    <xf numFmtId="0" fontId="55" fillId="0" borderId="39" xfId="62" applyFont="1" applyBorder="1" applyAlignment="1">
      <alignment horizontal="center" vertical="center" wrapText="1"/>
    </xf>
    <xf numFmtId="165" fontId="56" fillId="0" borderId="37" xfId="62" applyNumberFormat="1" applyFont="1" applyBorder="1" applyAlignment="1">
      <alignment horizontal="center" vertical="center"/>
    </xf>
    <xf numFmtId="165" fontId="56" fillId="0" borderId="38" xfId="62" applyNumberFormat="1" applyFont="1" applyBorder="1" applyAlignment="1">
      <alignment horizontal="center" vertical="center"/>
    </xf>
    <xf numFmtId="165" fontId="56" fillId="0" borderId="39" xfId="62" applyNumberFormat="1" applyFont="1" applyBorder="1" applyAlignment="1">
      <alignment horizontal="center" vertical="center"/>
    </xf>
    <xf numFmtId="0" fontId="56" fillId="0" borderId="37" xfId="62" applyFont="1" applyBorder="1" applyAlignment="1">
      <alignment horizontal="center" vertical="center"/>
    </xf>
    <xf numFmtId="0" fontId="56" fillId="0" borderId="38" xfId="62" applyFont="1" applyBorder="1" applyAlignment="1">
      <alignment horizontal="center" vertical="center"/>
    </xf>
    <xf numFmtId="0" fontId="56" fillId="0" borderId="39" xfId="62" applyFont="1" applyBorder="1" applyAlignment="1">
      <alignment horizontal="center" vertical="center"/>
    </xf>
    <xf numFmtId="0" fontId="51" fillId="0" borderId="19" xfId="62" applyFont="1" applyBorder="1" applyAlignment="1">
      <alignment horizontal="center" vertical="center"/>
    </xf>
    <xf numFmtId="0" fontId="51" fillId="0" borderId="20" xfId="62" applyFont="1" applyBorder="1" applyAlignment="1">
      <alignment horizontal="center" vertical="center"/>
    </xf>
    <xf numFmtId="0" fontId="51" fillId="0" borderId="21" xfId="62" applyFont="1" applyBorder="1" applyAlignment="1">
      <alignment horizontal="center" vertical="center"/>
    </xf>
    <xf numFmtId="0" fontId="53" fillId="0" borderId="22" xfId="62" applyFont="1" applyBorder="1" applyAlignment="1">
      <alignment horizontal="center"/>
    </xf>
    <xf numFmtId="0" fontId="53" fillId="0" borderId="23" xfId="62" applyFont="1" applyBorder="1" applyAlignment="1">
      <alignment horizontal="center"/>
    </xf>
    <xf numFmtId="0" fontId="53" fillId="0" borderId="24" xfId="62" applyFont="1" applyBorder="1" applyAlignment="1">
      <alignment horizontal="center"/>
    </xf>
    <xf numFmtId="0" fontId="55" fillId="0" borderId="22" xfId="62" applyFont="1" applyBorder="1" applyAlignment="1">
      <alignment horizontal="center" vertical="center" wrapText="1"/>
    </xf>
    <xf numFmtId="0" fontId="55" fillId="0" borderId="23" xfId="62" applyFont="1" applyBorder="1" applyAlignment="1">
      <alignment horizontal="center" vertical="center" wrapText="1"/>
    </xf>
    <xf numFmtId="0" fontId="55" fillId="0" borderId="24" xfId="62" applyFont="1" applyBorder="1" applyAlignment="1">
      <alignment horizontal="center" vertical="center" wrapText="1"/>
    </xf>
    <xf numFmtId="165" fontId="56" fillId="0" borderId="22" xfId="62" applyNumberFormat="1" applyFont="1" applyBorder="1" applyAlignment="1">
      <alignment horizontal="center" vertical="center"/>
    </xf>
    <xf numFmtId="165" fontId="56" fillId="0" borderId="23" xfId="62" applyNumberFormat="1" applyFont="1" applyBorder="1" applyAlignment="1">
      <alignment horizontal="center" vertical="center"/>
    </xf>
    <xf numFmtId="165" fontId="56" fillId="0" borderId="24" xfId="62" applyNumberFormat="1" applyFont="1" applyBorder="1" applyAlignment="1">
      <alignment horizontal="center" vertical="center"/>
    </xf>
    <xf numFmtId="0" fontId="56" fillId="0" borderId="22" xfId="62" applyFont="1" applyBorder="1" applyAlignment="1">
      <alignment horizontal="center" vertical="center"/>
    </xf>
    <xf numFmtId="0" fontId="56" fillId="0" borderId="23" xfId="62" applyFont="1" applyBorder="1" applyAlignment="1">
      <alignment horizontal="center" vertical="center"/>
    </xf>
    <xf numFmtId="0" fontId="56" fillId="0" borderId="24" xfId="62" applyFont="1" applyBorder="1" applyAlignment="1">
      <alignment horizontal="center" vertical="center"/>
    </xf>
    <xf numFmtId="0" fontId="53" fillId="0" borderId="22" xfId="62" applyFont="1" applyBorder="1" applyAlignment="1">
      <alignment horizontal="center" vertical="center"/>
    </xf>
    <xf numFmtId="0" fontId="53" fillId="0" borderId="23" xfId="62" applyFont="1" applyBorder="1" applyAlignment="1">
      <alignment horizontal="center" vertical="center"/>
    </xf>
    <xf numFmtId="0" fontId="53" fillId="0" borderId="24" xfId="62" applyFont="1" applyBorder="1" applyAlignment="1">
      <alignment horizontal="center" vertical="center"/>
    </xf>
    <xf numFmtId="14" fontId="55" fillId="0" borderId="22" xfId="62" applyNumberFormat="1" applyFont="1" applyBorder="1" applyAlignment="1">
      <alignment horizontal="center" vertical="center"/>
    </xf>
    <xf numFmtId="14" fontId="55" fillId="0" borderId="23" xfId="62" applyNumberFormat="1" applyFont="1" applyBorder="1" applyAlignment="1">
      <alignment horizontal="center" vertical="center"/>
    </xf>
    <xf numFmtId="14" fontId="55" fillId="0" borderId="24" xfId="62" applyNumberFormat="1" applyFont="1" applyBorder="1" applyAlignment="1">
      <alignment horizontal="center" vertical="center"/>
    </xf>
    <xf numFmtId="0" fontId="55" fillId="0" borderId="22" xfId="62" applyFont="1" applyBorder="1" applyAlignment="1">
      <alignment horizontal="center" vertical="center"/>
    </xf>
    <xf numFmtId="0" fontId="55" fillId="0" borderId="23" xfId="62" applyFont="1" applyBorder="1" applyAlignment="1">
      <alignment horizontal="center" vertical="center"/>
    </xf>
    <xf numFmtId="0" fontId="55" fillId="0" borderId="24" xfId="62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wrapText="1"/>
    </xf>
    <xf numFmtId="0" fontId="19" fillId="0" borderId="31" xfId="62" applyFont="1" applyBorder="1" applyAlignment="1">
      <alignment horizontal="center" vertical="center" wrapText="1"/>
    </xf>
    <xf numFmtId="0" fontId="19" fillId="0" borderId="32" xfId="62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47" fillId="0" borderId="25" xfId="62" applyFont="1" applyBorder="1" applyAlignment="1">
      <alignment horizontal="center" vertical="center"/>
    </xf>
    <xf numFmtId="0" fontId="47" fillId="0" borderId="26" xfId="62" applyFont="1" applyBorder="1" applyAlignment="1">
      <alignment horizontal="center" vertical="center"/>
    </xf>
    <xf numFmtId="0" fontId="47" fillId="0" borderId="27" xfId="62" applyFont="1" applyBorder="1" applyAlignment="1">
      <alignment horizontal="center" vertical="center"/>
    </xf>
    <xf numFmtId="0" fontId="47" fillId="0" borderId="28" xfId="62" applyFont="1" applyBorder="1" applyAlignment="1">
      <alignment horizontal="center" vertical="top"/>
    </xf>
    <xf numFmtId="0" fontId="47" fillId="0" borderId="29" xfId="62" applyFont="1" applyBorder="1" applyAlignment="1">
      <alignment horizontal="center" vertical="top"/>
    </xf>
    <xf numFmtId="0" fontId="47" fillId="0" borderId="30" xfId="62" applyFont="1" applyBorder="1" applyAlignment="1">
      <alignment horizontal="center" vertical="top"/>
    </xf>
    <xf numFmtId="0" fontId="57" fillId="0" borderId="26" xfId="62" applyFont="1" applyBorder="1" applyAlignment="1">
      <alignment horizontal="center" vertical="top"/>
    </xf>
    <xf numFmtId="0" fontId="53" fillId="0" borderId="25" xfId="62" applyFont="1" applyBorder="1" applyAlignment="1">
      <alignment horizontal="center" vertical="center"/>
    </xf>
    <xf numFmtId="0" fontId="53" fillId="0" borderId="26" xfId="62" applyFont="1" applyBorder="1" applyAlignment="1">
      <alignment horizontal="center" vertical="center"/>
    </xf>
    <xf numFmtId="0" fontId="53" fillId="0" borderId="27" xfId="62" applyFont="1" applyBorder="1" applyAlignment="1">
      <alignment horizontal="center" vertical="center"/>
    </xf>
    <xf numFmtId="0" fontId="53" fillId="0" borderId="34" xfId="62" applyFont="1" applyBorder="1" applyAlignment="1">
      <alignment horizontal="center" vertical="center"/>
    </xf>
    <xf numFmtId="0" fontId="53" fillId="0" borderId="35" xfId="62" applyFont="1" applyBorder="1" applyAlignment="1">
      <alignment horizontal="center" vertical="center"/>
    </xf>
    <xf numFmtId="0" fontId="53" fillId="0" borderId="36" xfId="62" applyFont="1" applyBorder="1" applyAlignment="1">
      <alignment horizontal="center" vertical="center"/>
    </xf>
    <xf numFmtId="165" fontId="55" fillId="0" borderId="22" xfId="62" applyNumberFormat="1" applyFont="1" applyBorder="1" applyAlignment="1">
      <alignment horizontal="center" vertical="center"/>
    </xf>
    <xf numFmtId="165" fontId="55" fillId="0" borderId="23" xfId="62" applyNumberFormat="1" applyFont="1" applyBorder="1" applyAlignment="1">
      <alignment horizontal="center" vertical="center"/>
    </xf>
    <xf numFmtId="165" fontId="55" fillId="0" borderId="24" xfId="62" applyNumberFormat="1" applyFont="1" applyBorder="1" applyAlignment="1">
      <alignment horizontal="center" vertical="center"/>
    </xf>
    <xf numFmtId="0" fontId="16" fillId="0" borderId="0" xfId="58" applyFont="1" applyAlignment="1">
      <alignment wrapText="1"/>
    </xf>
    <xf numFmtId="0" fontId="13" fillId="0" borderId="0" xfId="58" applyFont="1" applyAlignment="1" applyProtection="1">
      <alignment vertical="center" wrapText="1"/>
      <protection locked="0"/>
    </xf>
    <xf numFmtId="0" fontId="15" fillId="0" borderId="0" xfId="58" applyFont="1" applyAlignment="1" applyProtection="1">
      <alignment vertical="center" wrapText="1"/>
      <protection locked="0"/>
    </xf>
    <xf numFmtId="0" fontId="24" fillId="7" borderId="14" xfId="0" applyFont="1" applyFill="1" applyBorder="1" applyAlignment="1">
      <alignment horizontal="center" vertical="center" wrapText="1"/>
    </xf>
    <xf numFmtId="0" fontId="24" fillId="7" borderId="0" xfId="0" applyFont="1" applyFill="1" applyAlignment="1">
      <alignment horizontal="center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right" vertical="center" wrapText="1"/>
    </xf>
  </cellXfs>
  <cellStyles count="63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2" xfId="36" xr:uid="{00000000-0005-0000-0000-000023000000}"/>
    <cellStyle name="Info Entete" xfId="37" xr:uid="{00000000-0005-0000-0000-000024000000}"/>
    <cellStyle name="Inter Entete" xfId="38" xr:uid="{00000000-0005-0000-0000-000025000000}"/>
    <cellStyle name="LocGen" xfId="39" xr:uid="{00000000-0005-0000-0000-000026000000}"/>
    <cellStyle name="LocLit" xfId="40" xr:uid="{00000000-0005-0000-0000-000027000000}"/>
    <cellStyle name="LocRefClass" xfId="41" xr:uid="{00000000-0005-0000-0000-000028000000}"/>
    <cellStyle name="LocSignetRep" xfId="42" xr:uid="{00000000-0005-0000-0000-000029000000}"/>
    <cellStyle name="LocStrRecap0" xfId="43" xr:uid="{00000000-0005-0000-0000-00002A000000}"/>
    <cellStyle name="LocStrRecap1" xfId="44" xr:uid="{00000000-0005-0000-0000-00002B000000}"/>
    <cellStyle name="LocStrTexte0" xfId="45" xr:uid="{00000000-0005-0000-0000-00002C000000}"/>
    <cellStyle name="LocStrTexte1" xfId="46" xr:uid="{00000000-0005-0000-0000-00002D000000}"/>
    <cellStyle name="LocStruct" xfId="47" xr:uid="{00000000-0005-0000-0000-00002E000000}"/>
    <cellStyle name="LocTitre" xfId="48" xr:uid="{00000000-0005-0000-0000-00002F000000}"/>
    <cellStyle name="Lot" xfId="49" xr:uid="{00000000-0005-0000-0000-000030000000}"/>
    <cellStyle name="Milliers" xfId="50" builtinId="3"/>
    <cellStyle name="Normal" xfId="0" builtinId="0"/>
    <cellStyle name="Normal 11 2" xfId="51" xr:uid="{00000000-0005-0000-0000-000033000000}"/>
    <cellStyle name="Normal 2" xfId="52" xr:uid="{00000000-0005-0000-0000-000034000000}"/>
    <cellStyle name="Normal 2 2" xfId="53" xr:uid="{00000000-0005-0000-0000-000035000000}"/>
    <cellStyle name="Normal 3" xfId="54" xr:uid="{00000000-0005-0000-0000-000036000000}"/>
    <cellStyle name="Normal 3 2" xfId="55" xr:uid="{00000000-0005-0000-0000-000037000000}"/>
    <cellStyle name="Normal 4" xfId="56" xr:uid="{00000000-0005-0000-0000-000038000000}"/>
    <cellStyle name="Normal 5" xfId="57" xr:uid="{00000000-0005-0000-0000-000039000000}"/>
    <cellStyle name="Normal_DPGF (2)" xfId="62" xr:uid="{4E2DBAAB-D7C5-40F3-AC80-252325045478}"/>
    <cellStyle name="Normal_PRO DPGF 06073 278 001 A" xfId="58" xr:uid="{00000000-0005-0000-0000-00003A000000}"/>
    <cellStyle name="Numerotation" xfId="59" xr:uid="{00000000-0005-0000-0000-00003B000000}"/>
    <cellStyle name="Retrait" xfId="60" xr:uid="{00000000-0005-0000-0000-00003C000000}"/>
    <cellStyle name="Titre Entete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cid:image003.jpg@01D417B1.4F5863B0" TargetMode="External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5" Type="http://schemas.openxmlformats.org/officeDocument/2006/relationships/image" Target="../media/image4.jpg"/><Relationship Id="rId4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142876</xdr:colOff>
      <xdr:row>7</xdr:row>
      <xdr:rowOff>190500</xdr:rowOff>
    </xdr:from>
    <xdr:to>
      <xdr:col>10</xdr:col>
      <xdr:colOff>82744</xdr:colOff>
      <xdr:row>7</xdr:row>
      <xdr:rowOff>858182</xdr:rowOff>
    </xdr:to>
    <xdr:pic>
      <xdr:nvPicPr>
        <xdr:cNvPr id="10" name="Image 1" descr="image001">
          <a:extLst>
            <a:ext uri="{FF2B5EF4-FFF2-40B4-BE49-F238E27FC236}">
              <a16:creationId xmlns:a16="http://schemas.microsoft.com/office/drawing/2014/main" id="{8B7A01A4-E440-423B-AF43-12BB054E3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2157" y="3857625"/>
          <a:ext cx="654243" cy="6676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9128</xdr:colOff>
      <xdr:row>7</xdr:row>
      <xdr:rowOff>252809</xdr:rowOff>
    </xdr:from>
    <xdr:to>
      <xdr:col>15</xdr:col>
      <xdr:colOff>126789</xdr:colOff>
      <xdr:row>7</xdr:row>
      <xdr:rowOff>1092232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F52FF327-FC3B-4644-8D6A-9D21C3B079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9066" y="3919934"/>
          <a:ext cx="891567" cy="83942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47624</xdr:colOff>
      <xdr:row>7</xdr:row>
      <xdr:rowOff>232173</xdr:rowOff>
    </xdr:from>
    <xdr:to>
      <xdr:col>19</xdr:col>
      <xdr:colOff>292349</xdr:colOff>
      <xdr:row>7</xdr:row>
      <xdr:rowOff>1076096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C0D50321-AC4B-4C4C-9CE9-F9AD004B7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24374" y="3899298"/>
          <a:ext cx="1226991" cy="850273"/>
        </a:xfrm>
        <a:prstGeom prst="rect">
          <a:avLst/>
        </a:prstGeom>
      </xdr:spPr>
    </xdr:pic>
    <xdr:clientData/>
  </xdr:twoCellAnchor>
  <xdr:twoCellAnchor editAs="oneCell">
    <xdr:from>
      <xdr:col>20</xdr:col>
      <xdr:colOff>172641</xdr:colOff>
      <xdr:row>7</xdr:row>
      <xdr:rowOff>589360</xdr:rowOff>
    </xdr:from>
    <xdr:to>
      <xdr:col>22</xdr:col>
      <xdr:colOff>926492</xdr:colOff>
      <xdr:row>7</xdr:row>
      <xdr:rowOff>859045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EE2F8499-F6BD-498E-9810-E2CD6A4A6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5032" y="4256485"/>
          <a:ext cx="1262644" cy="269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104377</xdr:colOff>
      <xdr:row>7</xdr:row>
      <xdr:rowOff>89296</xdr:rowOff>
    </xdr:from>
    <xdr:to>
      <xdr:col>5</xdr:col>
      <xdr:colOff>11523</xdr:colOff>
      <xdr:row>7</xdr:row>
      <xdr:rowOff>963468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C2D8D362-E762-45BA-88A9-C9643845A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94" t="9059" r="7942" b="7649"/>
        <a:stretch>
          <a:fillRect/>
        </a:stretch>
      </xdr:blipFill>
      <xdr:spPr bwMode="auto">
        <a:xfrm>
          <a:off x="342502" y="3756421"/>
          <a:ext cx="954896" cy="8678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26CC1-7982-4AC7-B029-8F99E529DFC9}">
  <sheetPr>
    <pageSetUpPr fitToPage="1"/>
  </sheetPr>
  <dimension ref="A1:AA25"/>
  <sheetViews>
    <sheetView tabSelected="1" topLeftCell="G1" zoomScale="160" zoomScaleNormal="160" zoomScalePageLayoutView="115" workbookViewId="0">
      <selection activeCell="AD18" sqref="AD18"/>
    </sheetView>
  </sheetViews>
  <sheetFormatPr baseColWidth="10" defaultColWidth="11.453125" defaultRowHeight="41.5" customHeight="1" x14ac:dyDescent="0.3"/>
  <cols>
    <col min="1" max="4" width="3.453125" style="75" customWidth="1"/>
    <col min="5" max="5" width="4.81640625" style="75" customWidth="1"/>
    <col min="6" max="6" width="4.90625" style="75" customWidth="1"/>
    <col min="7" max="7" width="3.453125" style="75" customWidth="1"/>
    <col min="8" max="8" width="4.1796875" style="75" customWidth="1"/>
    <col min="9" max="9" width="1.26953125" style="75" customWidth="1"/>
    <col min="10" max="10" width="4.81640625" style="75" customWidth="1"/>
    <col min="11" max="11" width="5.81640625" style="75" customWidth="1"/>
    <col min="12" max="12" width="4.453125" style="75" customWidth="1"/>
    <col min="13" max="13" width="3.7265625" style="75" customWidth="1"/>
    <col min="14" max="14" width="1.81640625" style="75" customWidth="1"/>
    <col min="15" max="16" width="5.54296875" style="75" customWidth="1"/>
    <col min="17" max="17" width="6.7265625" style="75" customWidth="1"/>
    <col min="18" max="18" width="3.54296875" style="75" customWidth="1"/>
    <col min="19" max="19" width="3.81640625" style="75" customWidth="1"/>
    <col min="20" max="20" width="4.7265625" style="75" customWidth="1"/>
    <col min="21" max="22" width="3.7265625" style="75" customWidth="1"/>
    <col min="23" max="23" width="15.26953125" style="75" customWidth="1"/>
    <col min="24" max="24" width="7.6328125" style="75" customWidth="1"/>
    <col min="25" max="25" width="6.6328125" style="75" customWidth="1"/>
    <col min="26" max="253" width="11.453125" style="75"/>
    <col min="254" max="262" width="3.453125" style="75" customWidth="1"/>
    <col min="263" max="266" width="4.453125" style="75" customWidth="1"/>
    <col min="267" max="267" width="5.453125" style="75" customWidth="1"/>
    <col min="268" max="268" width="4.453125" style="75" customWidth="1"/>
    <col min="269" max="277" width="3.7265625" style="75" customWidth="1"/>
    <col min="278" max="278" width="1.54296875" style="75" customWidth="1"/>
    <col min="279" max="509" width="11.453125" style="75"/>
    <col min="510" max="518" width="3.453125" style="75" customWidth="1"/>
    <col min="519" max="522" width="4.453125" style="75" customWidth="1"/>
    <col min="523" max="523" width="5.453125" style="75" customWidth="1"/>
    <col min="524" max="524" width="4.453125" style="75" customWidth="1"/>
    <col min="525" max="533" width="3.7265625" style="75" customWidth="1"/>
    <col min="534" max="534" width="1.54296875" style="75" customWidth="1"/>
    <col min="535" max="765" width="11.453125" style="75"/>
    <col min="766" max="774" width="3.453125" style="75" customWidth="1"/>
    <col min="775" max="778" width="4.453125" style="75" customWidth="1"/>
    <col min="779" max="779" width="5.453125" style="75" customWidth="1"/>
    <col min="780" max="780" width="4.453125" style="75" customWidth="1"/>
    <col min="781" max="789" width="3.7265625" style="75" customWidth="1"/>
    <col min="790" max="790" width="1.54296875" style="75" customWidth="1"/>
    <col min="791" max="1021" width="11.453125" style="75"/>
    <col min="1022" max="1030" width="3.453125" style="75" customWidth="1"/>
    <col min="1031" max="1034" width="4.453125" style="75" customWidth="1"/>
    <col min="1035" max="1035" width="5.453125" style="75" customWidth="1"/>
    <col min="1036" max="1036" width="4.453125" style="75" customWidth="1"/>
    <col min="1037" max="1045" width="3.7265625" style="75" customWidth="1"/>
    <col min="1046" max="1046" width="1.54296875" style="75" customWidth="1"/>
    <col min="1047" max="1277" width="11.453125" style="75"/>
    <col min="1278" max="1286" width="3.453125" style="75" customWidth="1"/>
    <col min="1287" max="1290" width="4.453125" style="75" customWidth="1"/>
    <col min="1291" max="1291" width="5.453125" style="75" customWidth="1"/>
    <col min="1292" max="1292" width="4.453125" style="75" customWidth="1"/>
    <col min="1293" max="1301" width="3.7265625" style="75" customWidth="1"/>
    <col min="1302" max="1302" width="1.54296875" style="75" customWidth="1"/>
    <col min="1303" max="1533" width="11.453125" style="75"/>
    <col min="1534" max="1542" width="3.453125" style="75" customWidth="1"/>
    <col min="1543" max="1546" width="4.453125" style="75" customWidth="1"/>
    <col min="1547" max="1547" width="5.453125" style="75" customWidth="1"/>
    <col min="1548" max="1548" width="4.453125" style="75" customWidth="1"/>
    <col min="1549" max="1557" width="3.7265625" style="75" customWidth="1"/>
    <col min="1558" max="1558" width="1.54296875" style="75" customWidth="1"/>
    <col min="1559" max="1789" width="11.453125" style="75"/>
    <col min="1790" max="1798" width="3.453125" style="75" customWidth="1"/>
    <col min="1799" max="1802" width="4.453125" style="75" customWidth="1"/>
    <col min="1803" max="1803" width="5.453125" style="75" customWidth="1"/>
    <col min="1804" max="1804" width="4.453125" style="75" customWidth="1"/>
    <col min="1805" max="1813" width="3.7265625" style="75" customWidth="1"/>
    <col min="1814" max="1814" width="1.54296875" style="75" customWidth="1"/>
    <col min="1815" max="2045" width="11.453125" style="75"/>
    <col min="2046" max="2054" width="3.453125" style="75" customWidth="1"/>
    <col min="2055" max="2058" width="4.453125" style="75" customWidth="1"/>
    <col min="2059" max="2059" width="5.453125" style="75" customWidth="1"/>
    <col min="2060" max="2060" width="4.453125" style="75" customWidth="1"/>
    <col min="2061" max="2069" width="3.7265625" style="75" customWidth="1"/>
    <col min="2070" max="2070" width="1.54296875" style="75" customWidth="1"/>
    <col min="2071" max="2301" width="11.453125" style="75"/>
    <col min="2302" max="2310" width="3.453125" style="75" customWidth="1"/>
    <col min="2311" max="2314" width="4.453125" style="75" customWidth="1"/>
    <col min="2315" max="2315" width="5.453125" style="75" customWidth="1"/>
    <col min="2316" max="2316" width="4.453125" style="75" customWidth="1"/>
    <col min="2317" max="2325" width="3.7265625" style="75" customWidth="1"/>
    <col min="2326" max="2326" width="1.54296875" style="75" customWidth="1"/>
    <col min="2327" max="2557" width="11.453125" style="75"/>
    <col min="2558" max="2566" width="3.453125" style="75" customWidth="1"/>
    <col min="2567" max="2570" width="4.453125" style="75" customWidth="1"/>
    <col min="2571" max="2571" width="5.453125" style="75" customWidth="1"/>
    <col min="2572" max="2572" width="4.453125" style="75" customWidth="1"/>
    <col min="2573" max="2581" width="3.7265625" style="75" customWidth="1"/>
    <col min="2582" max="2582" width="1.54296875" style="75" customWidth="1"/>
    <col min="2583" max="2813" width="11.453125" style="75"/>
    <col min="2814" max="2822" width="3.453125" style="75" customWidth="1"/>
    <col min="2823" max="2826" width="4.453125" style="75" customWidth="1"/>
    <col min="2827" max="2827" width="5.453125" style="75" customWidth="1"/>
    <col min="2828" max="2828" width="4.453125" style="75" customWidth="1"/>
    <col min="2829" max="2837" width="3.7265625" style="75" customWidth="1"/>
    <col min="2838" max="2838" width="1.54296875" style="75" customWidth="1"/>
    <col min="2839" max="3069" width="11.453125" style="75"/>
    <col min="3070" max="3078" width="3.453125" style="75" customWidth="1"/>
    <col min="3079" max="3082" width="4.453125" style="75" customWidth="1"/>
    <col min="3083" max="3083" width="5.453125" style="75" customWidth="1"/>
    <col min="3084" max="3084" width="4.453125" style="75" customWidth="1"/>
    <col min="3085" max="3093" width="3.7265625" style="75" customWidth="1"/>
    <col min="3094" max="3094" width="1.54296875" style="75" customWidth="1"/>
    <col min="3095" max="3325" width="11.453125" style="75"/>
    <col min="3326" max="3334" width="3.453125" style="75" customWidth="1"/>
    <col min="3335" max="3338" width="4.453125" style="75" customWidth="1"/>
    <col min="3339" max="3339" width="5.453125" style="75" customWidth="1"/>
    <col min="3340" max="3340" width="4.453125" style="75" customWidth="1"/>
    <col min="3341" max="3349" width="3.7265625" style="75" customWidth="1"/>
    <col min="3350" max="3350" width="1.54296875" style="75" customWidth="1"/>
    <col min="3351" max="3581" width="11.453125" style="75"/>
    <col min="3582" max="3590" width="3.453125" style="75" customWidth="1"/>
    <col min="3591" max="3594" width="4.453125" style="75" customWidth="1"/>
    <col min="3595" max="3595" width="5.453125" style="75" customWidth="1"/>
    <col min="3596" max="3596" width="4.453125" style="75" customWidth="1"/>
    <col min="3597" max="3605" width="3.7265625" style="75" customWidth="1"/>
    <col min="3606" max="3606" width="1.54296875" style="75" customWidth="1"/>
    <col min="3607" max="3837" width="11.453125" style="75"/>
    <col min="3838" max="3846" width="3.453125" style="75" customWidth="1"/>
    <col min="3847" max="3850" width="4.453125" style="75" customWidth="1"/>
    <col min="3851" max="3851" width="5.453125" style="75" customWidth="1"/>
    <col min="3852" max="3852" width="4.453125" style="75" customWidth="1"/>
    <col min="3853" max="3861" width="3.7265625" style="75" customWidth="1"/>
    <col min="3862" max="3862" width="1.54296875" style="75" customWidth="1"/>
    <col min="3863" max="4093" width="11.453125" style="75"/>
    <col min="4094" max="4102" width="3.453125" style="75" customWidth="1"/>
    <col min="4103" max="4106" width="4.453125" style="75" customWidth="1"/>
    <col min="4107" max="4107" width="5.453125" style="75" customWidth="1"/>
    <col min="4108" max="4108" width="4.453125" style="75" customWidth="1"/>
    <col min="4109" max="4117" width="3.7265625" style="75" customWidth="1"/>
    <col min="4118" max="4118" width="1.54296875" style="75" customWidth="1"/>
    <col min="4119" max="4349" width="11.453125" style="75"/>
    <col min="4350" max="4358" width="3.453125" style="75" customWidth="1"/>
    <col min="4359" max="4362" width="4.453125" style="75" customWidth="1"/>
    <col min="4363" max="4363" width="5.453125" style="75" customWidth="1"/>
    <col min="4364" max="4364" width="4.453125" style="75" customWidth="1"/>
    <col min="4365" max="4373" width="3.7265625" style="75" customWidth="1"/>
    <col min="4374" max="4374" width="1.54296875" style="75" customWidth="1"/>
    <col min="4375" max="4605" width="11.453125" style="75"/>
    <col min="4606" max="4614" width="3.453125" style="75" customWidth="1"/>
    <col min="4615" max="4618" width="4.453125" style="75" customWidth="1"/>
    <col min="4619" max="4619" width="5.453125" style="75" customWidth="1"/>
    <col min="4620" max="4620" width="4.453125" style="75" customWidth="1"/>
    <col min="4621" max="4629" width="3.7265625" style="75" customWidth="1"/>
    <col min="4630" max="4630" width="1.54296875" style="75" customWidth="1"/>
    <col min="4631" max="4861" width="11.453125" style="75"/>
    <col min="4862" max="4870" width="3.453125" style="75" customWidth="1"/>
    <col min="4871" max="4874" width="4.453125" style="75" customWidth="1"/>
    <col min="4875" max="4875" width="5.453125" style="75" customWidth="1"/>
    <col min="4876" max="4876" width="4.453125" style="75" customWidth="1"/>
    <col min="4877" max="4885" width="3.7265625" style="75" customWidth="1"/>
    <col min="4886" max="4886" width="1.54296875" style="75" customWidth="1"/>
    <col min="4887" max="5117" width="11.453125" style="75"/>
    <col min="5118" max="5126" width="3.453125" style="75" customWidth="1"/>
    <col min="5127" max="5130" width="4.453125" style="75" customWidth="1"/>
    <col min="5131" max="5131" width="5.453125" style="75" customWidth="1"/>
    <col min="5132" max="5132" width="4.453125" style="75" customWidth="1"/>
    <col min="5133" max="5141" width="3.7265625" style="75" customWidth="1"/>
    <col min="5142" max="5142" width="1.54296875" style="75" customWidth="1"/>
    <col min="5143" max="5373" width="11.453125" style="75"/>
    <col min="5374" max="5382" width="3.453125" style="75" customWidth="1"/>
    <col min="5383" max="5386" width="4.453125" style="75" customWidth="1"/>
    <col min="5387" max="5387" width="5.453125" style="75" customWidth="1"/>
    <col min="5388" max="5388" width="4.453125" style="75" customWidth="1"/>
    <col min="5389" max="5397" width="3.7265625" style="75" customWidth="1"/>
    <col min="5398" max="5398" width="1.54296875" style="75" customWidth="1"/>
    <col min="5399" max="5629" width="11.453125" style="75"/>
    <col min="5630" max="5638" width="3.453125" style="75" customWidth="1"/>
    <col min="5639" max="5642" width="4.453125" style="75" customWidth="1"/>
    <col min="5643" max="5643" width="5.453125" style="75" customWidth="1"/>
    <col min="5644" max="5644" width="4.453125" style="75" customWidth="1"/>
    <col min="5645" max="5653" width="3.7265625" style="75" customWidth="1"/>
    <col min="5654" max="5654" width="1.54296875" style="75" customWidth="1"/>
    <col min="5655" max="5885" width="11.453125" style="75"/>
    <col min="5886" max="5894" width="3.453125" style="75" customWidth="1"/>
    <col min="5895" max="5898" width="4.453125" style="75" customWidth="1"/>
    <col min="5899" max="5899" width="5.453125" style="75" customWidth="1"/>
    <col min="5900" max="5900" width="4.453125" style="75" customWidth="1"/>
    <col min="5901" max="5909" width="3.7265625" style="75" customWidth="1"/>
    <col min="5910" max="5910" width="1.54296875" style="75" customWidth="1"/>
    <col min="5911" max="6141" width="11.453125" style="75"/>
    <col min="6142" max="6150" width="3.453125" style="75" customWidth="1"/>
    <col min="6151" max="6154" width="4.453125" style="75" customWidth="1"/>
    <col min="6155" max="6155" width="5.453125" style="75" customWidth="1"/>
    <col min="6156" max="6156" width="4.453125" style="75" customWidth="1"/>
    <col min="6157" max="6165" width="3.7265625" style="75" customWidth="1"/>
    <col min="6166" max="6166" width="1.54296875" style="75" customWidth="1"/>
    <col min="6167" max="6397" width="11.453125" style="75"/>
    <col min="6398" max="6406" width="3.453125" style="75" customWidth="1"/>
    <col min="6407" max="6410" width="4.453125" style="75" customWidth="1"/>
    <col min="6411" max="6411" width="5.453125" style="75" customWidth="1"/>
    <col min="6412" max="6412" width="4.453125" style="75" customWidth="1"/>
    <col min="6413" max="6421" width="3.7265625" style="75" customWidth="1"/>
    <col min="6422" max="6422" width="1.54296875" style="75" customWidth="1"/>
    <col min="6423" max="6653" width="11.453125" style="75"/>
    <col min="6654" max="6662" width="3.453125" style="75" customWidth="1"/>
    <col min="6663" max="6666" width="4.453125" style="75" customWidth="1"/>
    <col min="6667" max="6667" width="5.453125" style="75" customWidth="1"/>
    <col min="6668" max="6668" width="4.453125" style="75" customWidth="1"/>
    <col min="6669" max="6677" width="3.7265625" style="75" customWidth="1"/>
    <col min="6678" max="6678" width="1.54296875" style="75" customWidth="1"/>
    <col min="6679" max="6909" width="11.453125" style="75"/>
    <col min="6910" max="6918" width="3.453125" style="75" customWidth="1"/>
    <col min="6919" max="6922" width="4.453125" style="75" customWidth="1"/>
    <col min="6923" max="6923" width="5.453125" style="75" customWidth="1"/>
    <col min="6924" max="6924" width="4.453125" style="75" customWidth="1"/>
    <col min="6925" max="6933" width="3.7265625" style="75" customWidth="1"/>
    <col min="6934" max="6934" width="1.54296875" style="75" customWidth="1"/>
    <col min="6935" max="7165" width="11.453125" style="75"/>
    <col min="7166" max="7174" width="3.453125" style="75" customWidth="1"/>
    <col min="7175" max="7178" width="4.453125" style="75" customWidth="1"/>
    <col min="7179" max="7179" width="5.453125" style="75" customWidth="1"/>
    <col min="7180" max="7180" width="4.453125" style="75" customWidth="1"/>
    <col min="7181" max="7189" width="3.7265625" style="75" customWidth="1"/>
    <col min="7190" max="7190" width="1.54296875" style="75" customWidth="1"/>
    <col min="7191" max="7421" width="11.453125" style="75"/>
    <col min="7422" max="7430" width="3.453125" style="75" customWidth="1"/>
    <col min="7431" max="7434" width="4.453125" style="75" customWidth="1"/>
    <col min="7435" max="7435" width="5.453125" style="75" customWidth="1"/>
    <col min="7436" max="7436" width="4.453125" style="75" customWidth="1"/>
    <col min="7437" max="7445" width="3.7265625" style="75" customWidth="1"/>
    <col min="7446" max="7446" width="1.54296875" style="75" customWidth="1"/>
    <col min="7447" max="7677" width="11.453125" style="75"/>
    <col min="7678" max="7686" width="3.453125" style="75" customWidth="1"/>
    <col min="7687" max="7690" width="4.453125" style="75" customWidth="1"/>
    <col min="7691" max="7691" width="5.453125" style="75" customWidth="1"/>
    <col min="7692" max="7692" width="4.453125" style="75" customWidth="1"/>
    <col min="7693" max="7701" width="3.7265625" style="75" customWidth="1"/>
    <col min="7702" max="7702" width="1.54296875" style="75" customWidth="1"/>
    <col min="7703" max="7933" width="11.453125" style="75"/>
    <col min="7934" max="7942" width="3.453125" style="75" customWidth="1"/>
    <col min="7943" max="7946" width="4.453125" style="75" customWidth="1"/>
    <col min="7947" max="7947" width="5.453125" style="75" customWidth="1"/>
    <col min="7948" max="7948" width="4.453125" style="75" customWidth="1"/>
    <col min="7949" max="7957" width="3.7265625" style="75" customWidth="1"/>
    <col min="7958" max="7958" width="1.54296875" style="75" customWidth="1"/>
    <col min="7959" max="8189" width="11.453125" style="75"/>
    <col min="8190" max="8198" width="3.453125" style="75" customWidth="1"/>
    <col min="8199" max="8202" width="4.453125" style="75" customWidth="1"/>
    <col min="8203" max="8203" width="5.453125" style="75" customWidth="1"/>
    <col min="8204" max="8204" width="4.453125" style="75" customWidth="1"/>
    <col min="8205" max="8213" width="3.7265625" style="75" customWidth="1"/>
    <col min="8214" max="8214" width="1.54296875" style="75" customWidth="1"/>
    <col min="8215" max="8445" width="11.453125" style="75"/>
    <col min="8446" max="8454" width="3.453125" style="75" customWidth="1"/>
    <col min="8455" max="8458" width="4.453125" style="75" customWidth="1"/>
    <col min="8459" max="8459" width="5.453125" style="75" customWidth="1"/>
    <col min="8460" max="8460" width="4.453125" style="75" customWidth="1"/>
    <col min="8461" max="8469" width="3.7265625" style="75" customWidth="1"/>
    <col min="8470" max="8470" width="1.54296875" style="75" customWidth="1"/>
    <col min="8471" max="8701" width="11.453125" style="75"/>
    <col min="8702" max="8710" width="3.453125" style="75" customWidth="1"/>
    <col min="8711" max="8714" width="4.453125" style="75" customWidth="1"/>
    <col min="8715" max="8715" width="5.453125" style="75" customWidth="1"/>
    <col min="8716" max="8716" width="4.453125" style="75" customWidth="1"/>
    <col min="8717" max="8725" width="3.7265625" style="75" customWidth="1"/>
    <col min="8726" max="8726" width="1.54296875" style="75" customWidth="1"/>
    <col min="8727" max="8957" width="11.453125" style="75"/>
    <col min="8958" max="8966" width="3.453125" style="75" customWidth="1"/>
    <col min="8967" max="8970" width="4.453125" style="75" customWidth="1"/>
    <col min="8971" max="8971" width="5.453125" style="75" customWidth="1"/>
    <col min="8972" max="8972" width="4.453125" style="75" customWidth="1"/>
    <col min="8973" max="8981" width="3.7265625" style="75" customWidth="1"/>
    <col min="8982" max="8982" width="1.54296875" style="75" customWidth="1"/>
    <col min="8983" max="9213" width="11.453125" style="75"/>
    <col min="9214" max="9222" width="3.453125" style="75" customWidth="1"/>
    <col min="9223" max="9226" width="4.453125" style="75" customWidth="1"/>
    <col min="9227" max="9227" width="5.453125" style="75" customWidth="1"/>
    <col min="9228" max="9228" width="4.453125" style="75" customWidth="1"/>
    <col min="9229" max="9237" width="3.7265625" style="75" customWidth="1"/>
    <col min="9238" max="9238" width="1.54296875" style="75" customWidth="1"/>
    <col min="9239" max="9469" width="11.453125" style="75"/>
    <col min="9470" max="9478" width="3.453125" style="75" customWidth="1"/>
    <col min="9479" max="9482" width="4.453125" style="75" customWidth="1"/>
    <col min="9483" max="9483" width="5.453125" style="75" customWidth="1"/>
    <col min="9484" max="9484" width="4.453125" style="75" customWidth="1"/>
    <col min="9485" max="9493" width="3.7265625" style="75" customWidth="1"/>
    <col min="9494" max="9494" width="1.54296875" style="75" customWidth="1"/>
    <col min="9495" max="9725" width="11.453125" style="75"/>
    <col min="9726" max="9734" width="3.453125" style="75" customWidth="1"/>
    <col min="9735" max="9738" width="4.453125" style="75" customWidth="1"/>
    <col min="9739" max="9739" width="5.453125" style="75" customWidth="1"/>
    <col min="9740" max="9740" width="4.453125" style="75" customWidth="1"/>
    <col min="9741" max="9749" width="3.7265625" style="75" customWidth="1"/>
    <col min="9750" max="9750" width="1.54296875" style="75" customWidth="1"/>
    <col min="9751" max="9981" width="11.453125" style="75"/>
    <col min="9982" max="9990" width="3.453125" style="75" customWidth="1"/>
    <col min="9991" max="9994" width="4.453125" style="75" customWidth="1"/>
    <col min="9995" max="9995" width="5.453125" style="75" customWidth="1"/>
    <col min="9996" max="9996" width="4.453125" style="75" customWidth="1"/>
    <col min="9997" max="10005" width="3.7265625" style="75" customWidth="1"/>
    <col min="10006" max="10006" width="1.54296875" style="75" customWidth="1"/>
    <col min="10007" max="10237" width="11.453125" style="75"/>
    <col min="10238" max="10246" width="3.453125" style="75" customWidth="1"/>
    <col min="10247" max="10250" width="4.453125" style="75" customWidth="1"/>
    <col min="10251" max="10251" width="5.453125" style="75" customWidth="1"/>
    <col min="10252" max="10252" width="4.453125" style="75" customWidth="1"/>
    <col min="10253" max="10261" width="3.7265625" style="75" customWidth="1"/>
    <col min="10262" max="10262" width="1.54296875" style="75" customWidth="1"/>
    <col min="10263" max="10493" width="11.453125" style="75"/>
    <col min="10494" max="10502" width="3.453125" style="75" customWidth="1"/>
    <col min="10503" max="10506" width="4.453125" style="75" customWidth="1"/>
    <col min="10507" max="10507" width="5.453125" style="75" customWidth="1"/>
    <col min="10508" max="10508" width="4.453125" style="75" customWidth="1"/>
    <col min="10509" max="10517" width="3.7265625" style="75" customWidth="1"/>
    <col min="10518" max="10518" width="1.54296875" style="75" customWidth="1"/>
    <col min="10519" max="10749" width="11.453125" style="75"/>
    <col min="10750" max="10758" width="3.453125" style="75" customWidth="1"/>
    <col min="10759" max="10762" width="4.453125" style="75" customWidth="1"/>
    <col min="10763" max="10763" width="5.453125" style="75" customWidth="1"/>
    <col min="10764" max="10764" width="4.453125" style="75" customWidth="1"/>
    <col min="10765" max="10773" width="3.7265625" style="75" customWidth="1"/>
    <col min="10774" max="10774" width="1.54296875" style="75" customWidth="1"/>
    <col min="10775" max="11005" width="11.453125" style="75"/>
    <col min="11006" max="11014" width="3.453125" style="75" customWidth="1"/>
    <col min="11015" max="11018" width="4.453125" style="75" customWidth="1"/>
    <col min="11019" max="11019" width="5.453125" style="75" customWidth="1"/>
    <col min="11020" max="11020" width="4.453125" style="75" customWidth="1"/>
    <col min="11021" max="11029" width="3.7265625" style="75" customWidth="1"/>
    <col min="11030" max="11030" width="1.54296875" style="75" customWidth="1"/>
    <col min="11031" max="11261" width="11.453125" style="75"/>
    <col min="11262" max="11270" width="3.453125" style="75" customWidth="1"/>
    <col min="11271" max="11274" width="4.453125" style="75" customWidth="1"/>
    <col min="11275" max="11275" width="5.453125" style="75" customWidth="1"/>
    <col min="11276" max="11276" width="4.453125" style="75" customWidth="1"/>
    <col min="11277" max="11285" width="3.7265625" style="75" customWidth="1"/>
    <col min="11286" max="11286" width="1.54296875" style="75" customWidth="1"/>
    <col min="11287" max="11517" width="11.453125" style="75"/>
    <col min="11518" max="11526" width="3.453125" style="75" customWidth="1"/>
    <col min="11527" max="11530" width="4.453125" style="75" customWidth="1"/>
    <col min="11531" max="11531" width="5.453125" style="75" customWidth="1"/>
    <col min="11532" max="11532" width="4.453125" style="75" customWidth="1"/>
    <col min="11533" max="11541" width="3.7265625" style="75" customWidth="1"/>
    <col min="11542" max="11542" width="1.54296875" style="75" customWidth="1"/>
    <col min="11543" max="11773" width="11.453125" style="75"/>
    <col min="11774" max="11782" width="3.453125" style="75" customWidth="1"/>
    <col min="11783" max="11786" width="4.453125" style="75" customWidth="1"/>
    <col min="11787" max="11787" width="5.453125" style="75" customWidth="1"/>
    <col min="11788" max="11788" width="4.453125" style="75" customWidth="1"/>
    <col min="11789" max="11797" width="3.7265625" style="75" customWidth="1"/>
    <col min="11798" max="11798" width="1.54296875" style="75" customWidth="1"/>
    <col min="11799" max="12029" width="11.453125" style="75"/>
    <col min="12030" max="12038" width="3.453125" style="75" customWidth="1"/>
    <col min="12039" max="12042" width="4.453125" style="75" customWidth="1"/>
    <col min="12043" max="12043" width="5.453125" style="75" customWidth="1"/>
    <col min="12044" max="12044" width="4.453125" style="75" customWidth="1"/>
    <col min="12045" max="12053" width="3.7265625" style="75" customWidth="1"/>
    <col min="12054" max="12054" width="1.54296875" style="75" customWidth="1"/>
    <col min="12055" max="12285" width="11.453125" style="75"/>
    <col min="12286" max="12294" width="3.453125" style="75" customWidth="1"/>
    <col min="12295" max="12298" width="4.453125" style="75" customWidth="1"/>
    <col min="12299" max="12299" width="5.453125" style="75" customWidth="1"/>
    <col min="12300" max="12300" width="4.453125" style="75" customWidth="1"/>
    <col min="12301" max="12309" width="3.7265625" style="75" customWidth="1"/>
    <col min="12310" max="12310" width="1.54296875" style="75" customWidth="1"/>
    <col min="12311" max="12541" width="11.453125" style="75"/>
    <col min="12542" max="12550" width="3.453125" style="75" customWidth="1"/>
    <col min="12551" max="12554" width="4.453125" style="75" customWidth="1"/>
    <col min="12555" max="12555" width="5.453125" style="75" customWidth="1"/>
    <col min="12556" max="12556" width="4.453125" style="75" customWidth="1"/>
    <col min="12557" max="12565" width="3.7265625" style="75" customWidth="1"/>
    <col min="12566" max="12566" width="1.54296875" style="75" customWidth="1"/>
    <col min="12567" max="12797" width="11.453125" style="75"/>
    <col min="12798" max="12806" width="3.453125" style="75" customWidth="1"/>
    <col min="12807" max="12810" width="4.453125" style="75" customWidth="1"/>
    <col min="12811" max="12811" width="5.453125" style="75" customWidth="1"/>
    <col min="12812" max="12812" width="4.453125" style="75" customWidth="1"/>
    <col min="12813" max="12821" width="3.7265625" style="75" customWidth="1"/>
    <col min="12822" max="12822" width="1.54296875" style="75" customWidth="1"/>
    <col min="12823" max="13053" width="11.453125" style="75"/>
    <col min="13054" max="13062" width="3.453125" style="75" customWidth="1"/>
    <col min="13063" max="13066" width="4.453125" style="75" customWidth="1"/>
    <col min="13067" max="13067" width="5.453125" style="75" customWidth="1"/>
    <col min="13068" max="13068" width="4.453125" style="75" customWidth="1"/>
    <col min="13069" max="13077" width="3.7265625" style="75" customWidth="1"/>
    <col min="13078" max="13078" width="1.54296875" style="75" customWidth="1"/>
    <col min="13079" max="13309" width="11.453125" style="75"/>
    <col min="13310" max="13318" width="3.453125" style="75" customWidth="1"/>
    <col min="13319" max="13322" width="4.453125" style="75" customWidth="1"/>
    <col min="13323" max="13323" width="5.453125" style="75" customWidth="1"/>
    <col min="13324" max="13324" width="4.453125" style="75" customWidth="1"/>
    <col min="13325" max="13333" width="3.7265625" style="75" customWidth="1"/>
    <col min="13334" max="13334" width="1.54296875" style="75" customWidth="1"/>
    <col min="13335" max="13565" width="11.453125" style="75"/>
    <col min="13566" max="13574" width="3.453125" style="75" customWidth="1"/>
    <col min="13575" max="13578" width="4.453125" style="75" customWidth="1"/>
    <col min="13579" max="13579" width="5.453125" style="75" customWidth="1"/>
    <col min="13580" max="13580" width="4.453125" style="75" customWidth="1"/>
    <col min="13581" max="13589" width="3.7265625" style="75" customWidth="1"/>
    <col min="13590" max="13590" width="1.54296875" style="75" customWidth="1"/>
    <col min="13591" max="13821" width="11.453125" style="75"/>
    <col min="13822" max="13830" width="3.453125" style="75" customWidth="1"/>
    <col min="13831" max="13834" width="4.453125" style="75" customWidth="1"/>
    <col min="13835" max="13835" width="5.453125" style="75" customWidth="1"/>
    <col min="13836" max="13836" width="4.453125" style="75" customWidth="1"/>
    <col min="13837" max="13845" width="3.7265625" style="75" customWidth="1"/>
    <col min="13846" max="13846" width="1.54296875" style="75" customWidth="1"/>
    <col min="13847" max="14077" width="11.453125" style="75"/>
    <col min="14078" max="14086" width="3.453125" style="75" customWidth="1"/>
    <col min="14087" max="14090" width="4.453125" style="75" customWidth="1"/>
    <col min="14091" max="14091" width="5.453125" style="75" customWidth="1"/>
    <col min="14092" max="14092" width="4.453125" style="75" customWidth="1"/>
    <col min="14093" max="14101" width="3.7265625" style="75" customWidth="1"/>
    <col min="14102" max="14102" width="1.54296875" style="75" customWidth="1"/>
    <col min="14103" max="14333" width="11.453125" style="75"/>
    <col min="14334" max="14342" width="3.453125" style="75" customWidth="1"/>
    <col min="14343" max="14346" width="4.453125" style="75" customWidth="1"/>
    <col min="14347" max="14347" width="5.453125" style="75" customWidth="1"/>
    <col min="14348" max="14348" width="4.453125" style="75" customWidth="1"/>
    <col min="14349" max="14357" width="3.7265625" style="75" customWidth="1"/>
    <col min="14358" max="14358" width="1.54296875" style="75" customWidth="1"/>
    <col min="14359" max="14589" width="11.453125" style="75"/>
    <col min="14590" max="14598" width="3.453125" style="75" customWidth="1"/>
    <col min="14599" max="14602" width="4.453125" style="75" customWidth="1"/>
    <col min="14603" max="14603" width="5.453125" style="75" customWidth="1"/>
    <col min="14604" max="14604" width="4.453125" style="75" customWidth="1"/>
    <col min="14605" max="14613" width="3.7265625" style="75" customWidth="1"/>
    <col min="14614" max="14614" width="1.54296875" style="75" customWidth="1"/>
    <col min="14615" max="14845" width="11.453125" style="75"/>
    <col min="14846" max="14854" width="3.453125" style="75" customWidth="1"/>
    <col min="14855" max="14858" width="4.453125" style="75" customWidth="1"/>
    <col min="14859" max="14859" width="5.453125" style="75" customWidth="1"/>
    <col min="14860" max="14860" width="4.453125" style="75" customWidth="1"/>
    <col min="14861" max="14869" width="3.7265625" style="75" customWidth="1"/>
    <col min="14870" max="14870" width="1.54296875" style="75" customWidth="1"/>
    <col min="14871" max="15101" width="11.453125" style="75"/>
    <col min="15102" max="15110" width="3.453125" style="75" customWidth="1"/>
    <col min="15111" max="15114" width="4.453125" style="75" customWidth="1"/>
    <col min="15115" max="15115" width="5.453125" style="75" customWidth="1"/>
    <col min="15116" max="15116" width="4.453125" style="75" customWidth="1"/>
    <col min="15117" max="15125" width="3.7265625" style="75" customWidth="1"/>
    <col min="15126" max="15126" width="1.54296875" style="75" customWidth="1"/>
    <col min="15127" max="15357" width="11.453125" style="75"/>
    <col min="15358" max="15366" width="3.453125" style="75" customWidth="1"/>
    <col min="15367" max="15370" width="4.453125" style="75" customWidth="1"/>
    <col min="15371" max="15371" width="5.453125" style="75" customWidth="1"/>
    <col min="15372" max="15372" width="4.453125" style="75" customWidth="1"/>
    <col min="15373" max="15381" width="3.7265625" style="75" customWidth="1"/>
    <col min="15382" max="15382" width="1.54296875" style="75" customWidth="1"/>
    <col min="15383" max="15613" width="11.453125" style="75"/>
    <col min="15614" max="15622" width="3.453125" style="75" customWidth="1"/>
    <col min="15623" max="15626" width="4.453125" style="75" customWidth="1"/>
    <col min="15627" max="15627" width="5.453125" style="75" customWidth="1"/>
    <col min="15628" max="15628" width="4.453125" style="75" customWidth="1"/>
    <col min="15629" max="15637" width="3.7265625" style="75" customWidth="1"/>
    <col min="15638" max="15638" width="1.54296875" style="75" customWidth="1"/>
    <col min="15639" max="15869" width="11.453125" style="75"/>
    <col min="15870" max="15878" width="3.453125" style="75" customWidth="1"/>
    <col min="15879" max="15882" width="4.453125" style="75" customWidth="1"/>
    <col min="15883" max="15883" width="5.453125" style="75" customWidth="1"/>
    <col min="15884" max="15884" width="4.453125" style="75" customWidth="1"/>
    <col min="15885" max="15893" width="3.7265625" style="75" customWidth="1"/>
    <col min="15894" max="15894" width="1.54296875" style="75" customWidth="1"/>
    <col min="15895" max="16125" width="11.453125" style="75"/>
    <col min="16126" max="16134" width="3.453125" style="75" customWidth="1"/>
    <col min="16135" max="16138" width="4.453125" style="75" customWidth="1"/>
    <col min="16139" max="16139" width="5.453125" style="75" customWidth="1"/>
    <col min="16140" max="16140" width="4.453125" style="75" customWidth="1"/>
    <col min="16141" max="16149" width="3.7265625" style="75" customWidth="1"/>
    <col min="16150" max="16150" width="1.54296875" style="75" customWidth="1"/>
    <col min="16151" max="16384" width="11.453125" style="75"/>
  </cols>
  <sheetData>
    <row r="1" spans="1:27" s="69" customFormat="1" ht="41.5" customHeight="1" thickTop="1" x14ac:dyDescent="0.25">
      <c r="A1" s="142" t="s">
        <v>103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4"/>
    </row>
    <row r="2" spans="1:27" s="69" customFormat="1" ht="84.5" customHeight="1" x14ac:dyDescent="0.3">
      <c r="A2" s="145" t="s">
        <v>104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7"/>
      <c r="Y2" s="70"/>
    </row>
    <row r="3" spans="1:27" s="71" customFormat="1" ht="41.5" customHeight="1" x14ac:dyDescent="0.25">
      <c r="A3" s="145" t="s">
        <v>105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</row>
    <row r="4" spans="1:27" s="69" customFormat="1" ht="41.5" customHeight="1" x14ac:dyDescent="0.25">
      <c r="A4" s="148" t="s">
        <v>106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50"/>
    </row>
    <row r="5" spans="1:27" s="72" customFormat="1" ht="41.5" customHeight="1" thickBot="1" x14ac:dyDescent="0.3">
      <c r="A5" s="151" t="s">
        <v>107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3"/>
    </row>
    <row r="6" spans="1:27" s="73" customFormat="1" ht="41.5" customHeight="1" thickTop="1" x14ac:dyDescent="0.25">
      <c r="A6" s="139" t="s">
        <v>108</v>
      </c>
      <c r="B6" s="139"/>
      <c r="C6" s="139"/>
      <c r="D6" s="139"/>
      <c r="E6" s="139"/>
      <c r="F6" s="139"/>
      <c r="G6" s="141" t="s">
        <v>109</v>
      </c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</row>
    <row r="7" spans="1:27" s="70" customFormat="1" ht="41.5" customHeight="1" x14ac:dyDescent="0.3">
      <c r="A7" s="140"/>
      <c r="B7" s="140"/>
      <c r="C7" s="140"/>
      <c r="D7" s="140"/>
      <c r="E7" s="140"/>
      <c r="F7" s="140"/>
      <c r="G7" s="137" t="s">
        <v>110</v>
      </c>
      <c r="H7" s="137"/>
      <c r="I7" s="137"/>
      <c r="J7" s="137"/>
      <c r="K7" s="137"/>
      <c r="L7" s="137" t="s">
        <v>111</v>
      </c>
      <c r="M7" s="137"/>
      <c r="N7" s="137"/>
      <c r="O7" s="137"/>
      <c r="P7" s="137"/>
      <c r="Q7" s="137" t="s">
        <v>112</v>
      </c>
      <c r="R7" s="137"/>
      <c r="S7" s="137"/>
      <c r="T7" s="137"/>
      <c r="U7" s="137" t="s">
        <v>113</v>
      </c>
      <c r="V7" s="137"/>
      <c r="W7" s="137"/>
    </row>
    <row r="8" spans="1:27" s="70" customFormat="1" ht="142.5" customHeight="1" thickBot="1" x14ac:dyDescent="0.35">
      <c r="A8" s="138" t="s">
        <v>114</v>
      </c>
      <c r="B8" s="138"/>
      <c r="C8" s="138"/>
      <c r="D8" s="138"/>
      <c r="E8" s="138"/>
      <c r="F8" s="138"/>
      <c r="G8" s="138" t="s">
        <v>115</v>
      </c>
      <c r="H8" s="138"/>
      <c r="I8" s="138"/>
      <c r="J8" s="138"/>
      <c r="K8" s="138"/>
      <c r="L8" s="138" t="s">
        <v>116</v>
      </c>
      <c r="M8" s="138"/>
      <c r="N8" s="138"/>
      <c r="O8" s="138"/>
      <c r="P8" s="138"/>
      <c r="Q8" s="138" t="s">
        <v>117</v>
      </c>
      <c r="R8" s="138"/>
      <c r="S8" s="138"/>
      <c r="T8" s="138"/>
      <c r="U8" s="138" t="s">
        <v>118</v>
      </c>
      <c r="V8" s="138"/>
      <c r="W8" s="138"/>
    </row>
    <row r="9" spans="1:27" ht="41.5" customHeight="1" thickTop="1" x14ac:dyDescent="0.3">
      <c r="A9" s="113" t="s">
        <v>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5"/>
      <c r="X9" s="74"/>
      <c r="Z9" s="70"/>
      <c r="AA9" s="76"/>
    </row>
    <row r="10" spans="1:27" ht="17.5" customHeight="1" x14ac:dyDescent="0.3">
      <c r="A10" s="155" t="s">
        <v>1</v>
      </c>
      <c r="B10" s="156"/>
      <c r="C10" s="157"/>
      <c r="D10" s="155" t="s">
        <v>2</v>
      </c>
      <c r="E10" s="156"/>
      <c r="F10" s="157"/>
      <c r="G10" s="155" t="s">
        <v>3</v>
      </c>
      <c r="H10" s="156"/>
      <c r="I10" s="157"/>
      <c r="J10" s="155" t="s">
        <v>4</v>
      </c>
      <c r="K10" s="156"/>
      <c r="L10" s="156"/>
      <c r="M10" s="156"/>
      <c r="N10" s="157"/>
      <c r="O10" s="128" t="s">
        <v>5</v>
      </c>
      <c r="P10" s="129"/>
      <c r="Q10" s="130"/>
      <c r="R10" s="128" t="s">
        <v>6</v>
      </c>
      <c r="S10" s="129"/>
      <c r="T10" s="130"/>
      <c r="U10" s="128" t="s">
        <v>7</v>
      </c>
      <c r="V10" s="129"/>
      <c r="W10" s="130"/>
      <c r="X10" s="77"/>
      <c r="AA10" s="70"/>
    </row>
    <row r="11" spans="1:27" ht="15" customHeight="1" x14ac:dyDescent="0.3">
      <c r="A11" s="158"/>
      <c r="B11" s="159"/>
      <c r="C11" s="160"/>
      <c r="D11" s="158"/>
      <c r="E11" s="159"/>
      <c r="F11" s="160"/>
      <c r="G11" s="158"/>
      <c r="H11" s="159"/>
      <c r="I11" s="160"/>
      <c r="J11" s="158"/>
      <c r="K11" s="159"/>
      <c r="L11" s="159"/>
      <c r="M11" s="159"/>
      <c r="N11" s="160"/>
      <c r="O11" s="134" t="s">
        <v>8</v>
      </c>
      <c r="P11" s="135"/>
      <c r="Q11" s="136"/>
      <c r="R11" s="134" t="s">
        <v>8</v>
      </c>
      <c r="S11" s="135"/>
      <c r="T11" s="136"/>
      <c r="U11" s="134" t="s">
        <v>8</v>
      </c>
      <c r="V11" s="135"/>
      <c r="W11" s="136"/>
      <c r="X11" s="77"/>
    </row>
    <row r="12" spans="1:27" ht="18" customHeight="1" x14ac:dyDescent="0.3">
      <c r="A12" s="128" t="s">
        <v>29</v>
      </c>
      <c r="B12" s="129"/>
      <c r="C12" s="130"/>
      <c r="D12" s="131">
        <v>45484</v>
      </c>
      <c r="E12" s="132"/>
      <c r="F12" s="133"/>
      <c r="G12" s="134" t="s">
        <v>22</v>
      </c>
      <c r="H12" s="135"/>
      <c r="I12" s="136"/>
      <c r="J12" s="119" t="s">
        <v>119</v>
      </c>
      <c r="K12" s="120"/>
      <c r="L12" s="120"/>
      <c r="M12" s="120"/>
      <c r="N12" s="121"/>
      <c r="O12" s="122" t="s">
        <v>120</v>
      </c>
      <c r="P12" s="123"/>
      <c r="Q12" s="124"/>
      <c r="R12" s="122" t="s">
        <v>120</v>
      </c>
      <c r="S12" s="123"/>
      <c r="T12" s="124"/>
      <c r="U12" s="122" t="s">
        <v>120</v>
      </c>
      <c r="V12" s="123"/>
      <c r="W12" s="124"/>
      <c r="Y12" s="70"/>
    </row>
    <row r="13" spans="1:27" ht="18" customHeight="1" x14ac:dyDescent="0.3">
      <c r="A13" s="128"/>
      <c r="B13" s="129"/>
      <c r="C13" s="130"/>
      <c r="D13" s="161"/>
      <c r="E13" s="162"/>
      <c r="F13" s="163"/>
      <c r="G13" s="134"/>
      <c r="H13" s="135"/>
      <c r="I13" s="136"/>
      <c r="J13" s="119"/>
      <c r="K13" s="120"/>
      <c r="L13" s="120"/>
      <c r="M13" s="120"/>
      <c r="N13" s="121"/>
      <c r="O13" s="122"/>
      <c r="P13" s="123"/>
      <c r="Q13" s="124"/>
      <c r="R13" s="125"/>
      <c r="S13" s="126"/>
      <c r="T13" s="127"/>
      <c r="U13" s="125"/>
      <c r="V13" s="126"/>
      <c r="W13" s="127"/>
      <c r="X13" s="70"/>
      <c r="Z13" s="74"/>
    </row>
    <row r="14" spans="1:27" ht="17.5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103"/>
      <c r="J14" s="104"/>
      <c r="K14" s="105"/>
      <c r="L14" s="105"/>
      <c r="M14" s="105"/>
      <c r="N14" s="106"/>
      <c r="O14" s="107"/>
      <c r="P14" s="108"/>
      <c r="Q14" s="109"/>
      <c r="R14" s="110"/>
      <c r="S14" s="111"/>
      <c r="T14" s="112"/>
      <c r="U14" s="110"/>
      <c r="V14" s="111"/>
      <c r="W14" s="112"/>
      <c r="X14" s="70"/>
      <c r="Z14" s="74"/>
    </row>
    <row r="15" spans="1:27" ht="28" customHeight="1" thickTop="1" x14ac:dyDescent="0.3">
      <c r="A15" s="113" t="s">
        <v>9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5"/>
      <c r="Z15" s="77"/>
      <c r="AA15" s="70"/>
    </row>
    <row r="16" spans="1:27" ht="13" customHeight="1" x14ac:dyDescent="0.3">
      <c r="A16" s="116" t="s">
        <v>121</v>
      </c>
      <c r="B16" s="117"/>
      <c r="C16" s="117"/>
      <c r="D16" s="117"/>
      <c r="E16" s="117"/>
      <c r="F16" s="117"/>
      <c r="G16" s="117"/>
      <c r="H16" s="117"/>
      <c r="I16" s="118"/>
      <c r="J16" s="116" t="s">
        <v>2</v>
      </c>
      <c r="K16" s="117"/>
      <c r="L16" s="117"/>
      <c r="M16" s="117"/>
      <c r="N16" s="117"/>
      <c r="O16" s="118"/>
      <c r="P16" s="116" t="s">
        <v>10</v>
      </c>
      <c r="Q16" s="117"/>
      <c r="R16" s="117"/>
      <c r="S16" s="117"/>
      <c r="T16" s="117"/>
      <c r="U16" s="117"/>
      <c r="V16" s="117"/>
      <c r="W16" s="118"/>
      <c r="Z16" s="77"/>
    </row>
    <row r="17" spans="1:26" s="78" customFormat="1" ht="25.5" customHeight="1" x14ac:dyDescent="0.3">
      <c r="A17" s="86"/>
      <c r="B17" s="87"/>
      <c r="C17" s="87"/>
      <c r="D17" s="87"/>
      <c r="E17" s="87"/>
      <c r="F17" s="87"/>
      <c r="G17" s="87"/>
      <c r="H17" s="87"/>
      <c r="I17" s="88"/>
      <c r="J17" s="89"/>
      <c r="K17" s="90"/>
      <c r="L17" s="90"/>
      <c r="M17" s="90"/>
      <c r="N17" s="90"/>
      <c r="O17" s="91"/>
      <c r="P17" s="92"/>
      <c r="Q17" s="93"/>
      <c r="R17" s="93"/>
      <c r="S17" s="93"/>
      <c r="T17" s="93"/>
      <c r="U17" s="93"/>
      <c r="V17" s="93"/>
      <c r="W17" s="94"/>
    </row>
    <row r="18" spans="1:26" ht="18" customHeight="1" x14ac:dyDescent="0.3">
      <c r="A18" s="154" t="s">
        <v>122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Z18" s="74"/>
    </row>
    <row r="19" spans="1:26" ht="41.5" customHeight="1" x14ac:dyDescent="0.3">
      <c r="Z19" s="77"/>
    </row>
    <row r="20" spans="1:26" ht="41.5" customHeight="1" x14ac:dyDescent="0.3">
      <c r="Z20" s="77"/>
    </row>
    <row r="23" spans="1:26" ht="41.5" customHeight="1" x14ac:dyDescent="0.3">
      <c r="Z23" s="74"/>
    </row>
    <row r="24" spans="1:26" ht="41.5" customHeight="1" x14ac:dyDescent="0.3">
      <c r="Z24" s="77"/>
    </row>
    <row r="25" spans="1:26" ht="41.5" customHeight="1" x14ac:dyDescent="0.3">
      <c r="Z25" s="79"/>
    </row>
  </sheetData>
  <mergeCells count="56">
    <mergeCell ref="A18:W18"/>
    <mergeCell ref="A9:W9"/>
    <mergeCell ref="A10:C11"/>
    <mergeCell ref="D10:F11"/>
    <mergeCell ref="G10:I11"/>
    <mergeCell ref="J10:N11"/>
    <mergeCell ref="O10:Q10"/>
    <mergeCell ref="R10:T10"/>
    <mergeCell ref="U10:W10"/>
    <mergeCell ref="O11:Q11"/>
    <mergeCell ref="R11:T11"/>
    <mergeCell ref="U11:W11"/>
    <mergeCell ref="U12:W12"/>
    <mergeCell ref="A13:C13"/>
    <mergeCell ref="D13:F13"/>
    <mergeCell ref="G13:I13"/>
    <mergeCell ref="A1:W1"/>
    <mergeCell ref="A2:W2"/>
    <mergeCell ref="A3:W3"/>
    <mergeCell ref="A4:W4"/>
    <mergeCell ref="A5:W5"/>
    <mergeCell ref="U7:W7"/>
    <mergeCell ref="A8:F8"/>
    <mergeCell ref="G8:K8"/>
    <mergeCell ref="L8:P8"/>
    <mergeCell ref="Q8:T8"/>
    <mergeCell ref="U8:W8"/>
    <mergeCell ref="A6:F7"/>
    <mergeCell ref="G6:W6"/>
    <mergeCell ref="G7:K7"/>
    <mergeCell ref="L7:P7"/>
    <mergeCell ref="Q7:T7"/>
    <mergeCell ref="J13:N13"/>
    <mergeCell ref="O13:Q13"/>
    <mergeCell ref="R13:T13"/>
    <mergeCell ref="U13:W13"/>
    <mergeCell ref="A12:C12"/>
    <mergeCell ref="D12:F12"/>
    <mergeCell ref="G12:I12"/>
    <mergeCell ref="J12:N12"/>
    <mergeCell ref="O12:Q12"/>
    <mergeCell ref="R12:T12"/>
    <mergeCell ref="A17:I17"/>
    <mergeCell ref="J17:O17"/>
    <mergeCell ref="P17:W17"/>
    <mergeCell ref="A14:C14"/>
    <mergeCell ref="D14:F14"/>
    <mergeCell ref="G14:I14"/>
    <mergeCell ref="J14:N14"/>
    <mergeCell ref="O14:Q14"/>
    <mergeCell ref="R14:T14"/>
    <mergeCell ref="U14:W14"/>
    <mergeCell ref="A15:W15"/>
    <mergeCell ref="A16:I16"/>
    <mergeCell ref="J16:O16"/>
    <mergeCell ref="P16:W16"/>
  </mergeCells>
  <printOptions horizontalCentered="1"/>
  <pageMargins left="0.55118110236220474" right="0.59055118110236227" top="0.82677165354330717" bottom="0.47244094488188981" header="0.51181102362204722" footer="0.27559055118110237"/>
  <pageSetup paperSize="9" scale="87" orientation="portrait" r:id="rId1"/>
  <headerFooter alignWithMargins="0">
    <oddFooter>&amp;C&amp;8&amp;[&amp;R&amp;14&amp;D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B1:K26"/>
  <sheetViews>
    <sheetView showGridLines="0" view="pageLayout" topLeftCell="A16" zoomScale="92" zoomScaleNormal="100" zoomScalePageLayoutView="92" workbookViewId="0">
      <selection activeCell="A16" sqref="A1:XFD1048576"/>
    </sheetView>
  </sheetViews>
  <sheetFormatPr baseColWidth="10" defaultColWidth="11.453125" defaultRowHeight="13" x14ac:dyDescent="0.3"/>
  <cols>
    <col min="1" max="16384" width="11.453125" style="5"/>
  </cols>
  <sheetData>
    <row r="1" spans="2:8" ht="16" x14ac:dyDescent="0.3">
      <c r="B1" s="3"/>
      <c r="C1" s="3"/>
      <c r="D1" s="4"/>
      <c r="E1" s="4"/>
      <c r="F1" s="4"/>
      <c r="G1" s="4"/>
      <c r="H1" s="4"/>
    </row>
    <row r="2" spans="2:8" ht="16" x14ac:dyDescent="0.3">
      <c r="B2" s="3"/>
      <c r="C2" s="3"/>
      <c r="D2" s="4"/>
      <c r="E2" s="4"/>
      <c r="F2" s="4"/>
      <c r="G2" s="4"/>
      <c r="H2" s="4"/>
    </row>
    <row r="3" spans="2:8" ht="16" x14ac:dyDescent="0.3">
      <c r="B3" s="3"/>
      <c r="C3" s="3"/>
      <c r="D3" s="4"/>
      <c r="E3" s="4"/>
      <c r="F3" s="4"/>
      <c r="G3" s="4"/>
      <c r="H3" s="4"/>
    </row>
    <row r="4" spans="2:8" ht="16" x14ac:dyDescent="0.3">
      <c r="B4" s="3"/>
      <c r="C4" s="3"/>
      <c r="D4" s="4"/>
      <c r="E4" s="4"/>
      <c r="F4" s="4"/>
      <c r="G4" s="4"/>
      <c r="H4" s="4"/>
    </row>
    <row r="5" spans="2:8" ht="16" x14ac:dyDescent="0.3">
      <c r="B5" s="4"/>
      <c r="C5" s="3"/>
      <c r="D5" s="4"/>
      <c r="E5" s="4"/>
      <c r="F5" s="4"/>
      <c r="G5" s="4"/>
      <c r="H5" s="4"/>
    </row>
    <row r="6" spans="2:8" ht="20" x14ac:dyDescent="0.3">
      <c r="B6" s="6" t="s">
        <v>15</v>
      </c>
      <c r="C6" s="7"/>
      <c r="D6" s="8"/>
      <c r="E6" s="8"/>
      <c r="F6" s="8"/>
      <c r="G6" s="8"/>
      <c r="H6" s="8"/>
    </row>
    <row r="7" spans="2:8" ht="16" x14ac:dyDescent="0.3">
      <c r="B7" s="4" t="s">
        <v>31</v>
      </c>
      <c r="C7" s="3"/>
      <c r="D7" s="4"/>
      <c r="E7" s="4"/>
      <c r="F7" s="4"/>
      <c r="G7" s="4"/>
      <c r="H7" s="4"/>
    </row>
    <row r="8" spans="2:8" ht="16" x14ac:dyDescent="0.3">
      <c r="B8" s="4"/>
      <c r="C8" s="3"/>
      <c r="D8" s="4"/>
      <c r="E8" s="4"/>
      <c r="F8" s="4"/>
      <c r="G8" s="4"/>
      <c r="H8" s="4"/>
    </row>
    <row r="9" spans="2:8" ht="15.5" x14ac:dyDescent="0.3">
      <c r="B9" s="9"/>
      <c r="C9" s="10"/>
      <c r="D9" s="9"/>
      <c r="E9" s="9"/>
      <c r="F9" s="9"/>
      <c r="G9" s="9"/>
      <c r="H9" s="9"/>
    </row>
    <row r="10" spans="2:8" ht="15.5" x14ac:dyDescent="0.3">
      <c r="B10" s="9"/>
      <c r="C10" s="11"/>
      <c r="D10" s="9"/>
      <c r="E10" s="9"/>
      <c r="F10" s="9"/>
      <c r="G10" s="9"/>
      <c r="H10" s="9"/>
    </row>
    <row r="11" spans="2:8" ht="33" customHeight="1" x14ac:dyDescent="0.3">
      <c r="B11" s="9"/>
      <c r="C11" s="165" t="s">
        <v>19</v>
      </c>
      <c r="D11" s="165"/>
      <c r="E11" s="165"/>
      <c r="F11" s="165"/>
      <c r="G11" s="165"/>
      <c r="H11" s="165"/>
    </row>
    <row r="12" spans="2:8" ht="15.5" x14ac:dyDescent="0.3">
      <c r="B12" s="9"/>
      <c r="C12" s="12"/>
      <c r="D12" s="13"/>
      <c r="E12" s="23"/>
      <c r="F12" s="12"/>
      <c r="G12" s="12"/>
      <c r="H12" s="12"/>
    </row>
    <row r="13" spans="2:8" ht="36.75" customHeight="1" x14ac:dyDescent="0.3">
      <c r="B13" s="9"/>
      <c r="C13" s="165" t="s">
        <v>20</v>
      </c>
      <c r="D13" s="165"/>
      <c r="E13" s="165"/>
      <c r="F13" s="165"/>
      <c r="G13" s="165"/>
      <c r="H13" s="165"/>
    </row>
    <row r="14" spans="2:8" ht="15.5" x14ac:dyDescent="0.3">
      <c r="B14" s="9"/>
      <c r="C14" s="11"/>
      <c r="D14" s="9"/>
      <c r="E14" s="9"/>
      <c r="F14" s="9"/>
      <c r="G14" s="9"/>
      <c r="H14" s="9"/>
    </row>
    <row r="15" spans="2:8" ht="40.5" customHeight="1" x14ac:dyDescent="0.3">
      <c r="B15" s="166" t="s">
        <v>16</v>
      </c>
      <c r="C15" s="166"/>
      <c r="D15" s="166"/>
      <c r="E15" s="166"/>
      <c r="F15" s="166"/>
      <c r="G15" s="166"/>
      <c r="H15" s="166"/>
    </row>
    <row r="16" spans="2:8" ht="16" x14ac:dyDescent="0.3">
      <c r="B16" s="4"/>
      <c r="C16" s="3"/>
      <c r="D16" s="4"/>
      <c r="E16" s="4"/>
      <c r="F16" s="4"/>
      <c r="G16" s="4"/>
      <c r="H16" s="4"/>
    </row>
    <row r="17" spans="2:11" x14ac:dyDescent="0.3">
      <c r="B17" s="14"/>
      <c r="C17" s="15"/>
      <c r="D17" s="14"/>
      <c r="E17" s="14"/>
      <c r="F17" s="14"/>
      <c r="G17" s="14"/>
      <c r="H17" s="14"/>
    </row>
    <row r="18" spans="2:11" ht="31.5" customHeight="1" x14ac:dyDescent="0.3">
      <c r="B18" s="164" t="s">
        <v>17</v>
      </c>
      <c r="C18" s="164"/>
      <c r="D18" s="164"/>
      <c r="E18" s="164"/>
      <c r="F18" s="164"/>
      <c r="G18" s="164"/>
      <c r="H18" s="164"/>
    </row>
    <row r="19" spans="2:11" ht="40.5" customHeight="1" x14ac:dyDescent="0.3">
      <c r="B19" s="164" t="s">
        <v>18</v>
      </c>
      <c r="C19" s="164"/>
      <c r="D19" s="164"/>
      <c r="E19" s="164"/>
      <c r="F19" s="164"/>
      <c r="G19" s="164"/>
      <c r="H19" s="164"/>
    </row>
    <row r="20" spans="2:11" ht="25.5" customHeight="1" x14ac:dyDescent="0.3">
      <c r="B20" s="16"/>
      <c r="C20" s="45">
        <v>45313</v>
      </c>
      <c r="D20" s="16"/>
      <c r="E20" s="16"/>
      <c r="F20" s="16"/>
      <c r="G20" s="16"/>
      <c r="H20" s="16" t="s">
        <v>32</v>
      </c>
      <c r="J20" s="5" t="s">
        <v>32</v>
      </c>
      <c r="K20" s="5" t="s">
        <v>33</v>
      </c>
    </row>
    <row r="21" spans="2:11" ht="25.5" customHeight="1" x14ac:dyDescent="0.3">
      <c r="B21" s="16"/>
      <c r="C21" s="16"/>
      <c r="D21" s="16"/>
      <c r="E21" s="16"/>
      <c r="F21" s="16"/>
      <c r="G21" s="16"/>
      <c r="H21" s="16"/>
    </row>
    <row r="22" spans="2:11" ht="25.5" customHeight="1" x14ac:dyDescent="0.3">
      <c r="B22" s="16"/>
      <c r="C22" s="16"/>
      <c r="D22" s="16"/>
      <c r="E22" s="16"/>
      <c r="F22" s="16"/>
      <c r="G22" s="16"/>
      <c r="H22" s="16"/>
    </row>
    <row r="23" spans="2:11" ht="25.5" customHeight="1" x14ac:dyDescent="0.3">
      <c r="B23" s="16"/>
      <c r="C23" s="16"/>
      <c r="D23" s="16"/>
      <c r="E23" s="16"/>
      <c r="F23" s="16"/>
      <c r="G23" s="16"/>
      <c r="H23" s="16"/>
    </row>
    <row r="24" spans="2:11" ht="25.5" customHeight="1" x14ac:dyDescent="0.3">
      <c r="B24" s="16"/>
      <c r="C24" s="16"/>
      <c r="D24" s="16"/>
      <c r="E24" s="16"/>
      <c r="F24" s="16"/>
      <c r="G24" s="16"/>
      <c r="H24" s="16"/>
    </row>
    <row r="25" spans="2:11" ht="25.5" customHeight="1" x14ac:dyDescent="0.3">
      <c r="B25" s="16"/>
      <c r="C25" s="16"/>
      <c r="D25" s="16"/>
      <c r="E25" s="16"/>
      <c r="F25" s="16"/>
      <c r="G25" s="16"/>
      <c r="H25" s="16"/>
    </row>
    <row r="26" spans="2:11" ht="25.5" customHeight="1" x14ac:dyDescent="0.3">
      <c r="B26" s="16"/>
      <c r="C26" s="16"/>
      <c r="D26" s="16"/>
      <c r="E26" s="16"/>
      <c r="F26" s="16"/>
      <c r="G26" s="16"/>
      <c r="H26" s="16"/>
    </row>
  </sheetData>
  <mergeCells count="5">
    <mergeCell ref="B18:H18"/>
    <mergeCell ref="B19:H19"/>
    <mergeCell ref="C11:H11"/>
    <mergeCell ref="C13:H13"/>
    <mergeCell ref="B15:H15"/>
  </mergeCells>
  <phoneticPr fontId="8" type="noConversion"/>
  <printOptions horizontalCentered="1"/>
  <pageMargins left="0.55118110236220474" right="0.59055118110236227" top="0.82677165354330717" bottom="0.47244094488188981" header="0.51181102362204722" footer="0.27559055118110237"/>
  <pageSetup paperSize="9" scale="73" fitToHeight="5" orientation="portrait" r:id="rId1"/>
  <headerFooter alignWithMargins="0">
    <oddHeader xml:space="preserve">&amp;CDPGF </oddHeader>
    <oddFooter>&amp;C&amp;8&amp;F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B1:H193"/>
  <sheetViews>
    <sheetView zoomScale="108" zoomScaleNormal="108" zoomScaleSheetLayoutView="92" workbookViewId="0">
      <selection activeCell="M13" sqref="M13"/>
    </sheetView>
  </sheetViews>
  <sheetFormatPr baseColWidth="10" defaultColWidth="11.453125" defaultRowHeight="11.5" x14ac:dyDescent="0.25"/>
  <cols>
    <col min="1" max="1" width="11.453125" style="2"/>
    <col min="2" max="2" width="7.26953125" style="22" customWidth="1"/>
    <col min="3" max="3" width="57.54296875" style="26" customWidth="1"/>
    <col min="4" max="4" width="7.7265625" style="24" customWidth="1"/>
    <col min="5" max="5" width="11.54296875" style="50" customWidth="1"/>
    <col min="6" max="6" width="13.7265625" style="25" customWidth="1"/>
    <col min="7" max="7" width="15.1796875" style="25" customWidth="1"/>
    <col min="8" max="8" width="15.7265625" style="31" customWidth="1"/>
    <col min="9" max="16384" width="11.453125" style="2"/>
  </cols>
  <sheetData>
    <row r="1" spans="2:8" ht="12" thickBot="1" x14ac:dyDescent="0.3">
      <c r="B1" s="27"/>
    </row>
    <row r="2" spans="2:8" s="1" customFormat="1" ht="49.5" customHeight="1" thickBot="1" x14ac:dyDescent="0.3">
      <c r="B2" s="20"/>
      <c r="C2" s="18" t="s">
        <v>11</v>
      </c>
      <c r="D2" s="17" t="s">
        <v>12</v>
      </c>
      <c r="E2" s="51" t="s">
        <v>23</v>
      </c>
      <c r="F2" s="28" t="s">
        <v>21</v>
      </c>
      <c r="G2" s="28" t="s">
        <v>13</v>
      </c>
      <c r="H2" s="29" t="s">
        <v>14</v>
      </c>
    </row>
    <row r="3" spans="2:8" s="1" customFormat="1" ht="10.5" customHeight="1" x14ac:dyDescent="0.25">
      <c r="B3" s="21"/>
      <c r="C3" s="35"/>
      <c r="D3" s="36"/>
      <c r="E3" s="52"/>
      <c r="F3" s="46"/>
      <c r="G3" s="62"/>
      <c r="H3" s="57"/>
    </row>
    <row r="4" spans="2:8" s="1" customFormat="1" ht="17.5" x14ac:dyDescent="0.25">
      <c r="B4" s="21"/>
      <c r="C4" s="66" t="s">
        <v>24</v>
      </c>
      <c r="D4" s="36"/>
      <c r="E4" s="52"/>
      <c r="F4" s="46"/>
      <c r="G4" s="62"/>
      <c r="H4" s="57"/>
    </row>
    <row r="5" spans="2:8" s="1" customFormat="1" x14ac:dyDescent="0.25">
      <c r="B5" s="21"/>
      <c r="C5" s="40"/>
      <c r="D5" s="56"/>
      <c r="E5" s="52"/>
      <c r="F5" s="46"/>
      <c r="G5" s="62"/>
      <c r="H5" s="57"/>
    </row>
    <row r="6" spans="2:8" s="1" customFormat="1" ht="12.5" x14ac:dyDescent="0.25">
      <c r="B6" s="34"/>
      <c r="C6" s="37" t="s">
        <v>30</v>
      </c>
      <c r="D6" s="42" t="s">
        <v>25</v>
      </c>
      <c r="E6" s="53">
        <v>1</v>
      </c>
      <c r="F6" s="46"/>
      <c r="G6" s="63"/>
      <c r="H6" s="58">
        <f>G6*E6</f>
        <v>0</v>
      </c>
    </row>
    <row r="7" spans="2:8" s="1" customFormat="1" ht="12.5" x14ac:dyDescent="0.25">
      <c r="B7" s="34"/>
      <c r="C7" s="37" t="s">
        <v>26</v>
      </c>
      <c r="D7" s="42" t="s">
        <v>25</v>
      </c>
      <c r="E7" s="53">
        <v>1</v>
      </c>
      <c r="F7" s="46"/>
      <c r="G7" s="63"/>
      <c r="H7" s="58">
        <f>G7*E7</f>
        <v>0</v>
      </c>
    </row>
    <row r="8" spans="2:8" s="1" customFormat="1" ht="25" x14ac:dyDescent="0.25">
      <c r="B8" s="34"/>
      <c r="C8" s="37" t="s">
        <v>90</v>
      </c>
      <c r="D8" s="42" t="s">
        <v>25</v>
      </c>
      <c r="E8" s="53">
        <v>1</v>
      </c>
      <c r="F8" s="46"/>
      <c r="G8" s="63"/>
      <c r="H8" s="58">
        <f>G8*E8</f>
        <v>0</v>
      </c>
    </row>
    <row r="9" spans="2:8" s="1" customFormat="1" ht="12.5" x14ac:dyDescent="0.25">
      <c r="B9" s="34"/>
      <c r="C9" s="37"/>
      <c r="D9" s="42"/>
      <c r="E9" s="53"/>
      <c r="F9" s="46"/>
      <c r="G9" s="63"/>
      <c r="H9" s="58"/>
    </row>
    <row r="10" spans="2:8" s="1" customFormat="1" ht="22" customHeight="1" x14ac:dyDescent="0.25">
      <c r="B10" s="49">
        <v>1</v>
      </c>
      <c r="C10" s="19" t="s">
        <v>39</v>
      </c>
      <c r="D10" s="38"/>
      <c r="E10" s="53"/>
      <c r="F10" s="41"/>
      <c r="G10" s="64"/>
      <c r="H10" s="58"/>
    </row>
    <row r="11" spans="2:8" s="1" customFormat="1" ht="14" customHeight="1" x14ac:dyDescent="0.25">
      <c r="B11" s="49"/>
      <c r="C11" s="19"/>
      <c r="D11" s="38"/>
      <c r="E11" s="53"/>
      <c r="F11" s="41"/>
      <c r="G11" s="64"/>
      <c r="H11" s="58"/>
    </row>
    <row r="12" spans="2:8" s="1" customFormat="1" ht="12.5" x14ac:dyDescent="0.25">
      <c r="B12" s="21" t="s">
        <v>37</v>
      </c>
      <c r="C12" s="55" t="s">
        <v>48</v>
      </c>
      <c r="D12" s="38"/>
      <c r="E12" s="53"/>
      <c r="F12" s="41"/>
      <c r="G12" s="64"/>
      <c r="H12" s="58"/>
    </row>
    <row r="13" spans="2:8" s="1" customFormat="1" ht="25" x14ac:dyDescent="0.25">
      <c r="B13" s="21"/>
      <c r="C13" s="81" t="s">
        <v>125</v>
      </c>
      <c r="D13" s="38" t="s">
        <v>27</v>
      </c>
      <c r="E13" s="53">
        <v>5</v>
      </c>
      <c r="F13" s="41"/>
      <c r="G13" s="63"/>
      <c r="H13" s="58">
        <f t="shared" ref="H13:H28" si="0">G13*E13</f>
        <v>0</v>
      </c>
    </row>
    <row r="14" spans="2:8" s="1" customFormat="1" ht="12.5" x14ac:dyDescent="0.25">
      <c r="B14" s="21"/>
      <c r="C14" s="30" t="s">
        <v>34</v>
      </c>
      <c r="D14" s="38" t="s">
        <v>28</v>
      </c>
      <c r="E14" s="53">
        <v>1</v>
      </c>
      <c r="F14" s="41"/>
      <c r="G14" s="63"/>
      <c r="H14" s="58">
        <f t="shared" si="0"/>
        <v>0</v>
      </c>
    </row>
    <row r="15" spans="2:8" s="1" customFormat="1" ht="25" x14ac:dyDescent="0.25">
      <c r="B15" s="21"/>
      <c r="C15" s="30" t="s">
        <v>91</v>
      </c>
      <c r="D15" s="38" t="s">
        <v>28</v>
      </c>
      <c r="E15" s="53">
        <v>1</v>
      </c>
      <c r="F15" s="41"/>
      <c r="G15" s="63"/>
      <c r="H15" s="58">
        <f t="shared" si="0"/>
        <v>0</v>
      </c>
    </row>
    <row r="16" spans="2:8" s="1" customFormat="1" ht="12.5" x14ac:dyDescent="0.25">
      <c r="B16" s="21"/>
      <c r="C16" s="30" t="s">
        <v>95</v>
      </c>
      <c r="D16" s="38" t="s">
        <v>28</v>
      </c>
      <c r="E16" s="53">
        <v>1</v>
      </c>
      <c r="F16" s="41"/>
      <c r="G16" s="63"/>
      <c r="H16" s="58">
        <f t="shared" si="0"/>
        <v>0</v>
      </c>
    </row>
    <row r="17" spans="2:8" s="1" customFormat="1" ht="12.5" x14ac:dyDescent="0.25">
      <c r="B17" s="21"/>
      <c r="C17" s="30" t="s">
        <v>35</v>
      </c>
      <c r="D17" s="38" t="s">
        <v>28</v>
      </c>
      <c r="E17" s="53">
        <v>1</v>
      </c>
      <c r="F17" s="41"/>
      <c r="G17" s="63"/>
      <c r="H17" s="58">
        <f t="shared" si="0"/>
        <v>0</v>
      </c>
    </row>
    <row r="18" spans="2:8" s="1" customFormat="1" ht="12.5" x14ac:dyDescent="0.25">
      <c r="B18" s="21"/>
      <c r="C18" s="30" t="s">
        <v>36</v>
      </c>
      <c r="D18" s="38" t="s">
        <v>28</v>
      </c>
      <c r="E18" s="53">
        <v>1</v>
      </c>
      <c r="F18" s="41"/>
      <c r="G18" s="63"/>
      <c r="H18" s="58">
        <f t="shared" si="0"/>
        <v>0</v>
      </c>
    </row>
    <row r="19" spans="2:8" s="1" customFormat="1" ht="25" x14ac:dyDescent="0.25">
      <c r="B19" s="21"/>
      <c r="C19" s="82" t="s">
        <v>124</v>
      </c>
      <c r="D19" s="38" t="s">
        <v>28</v>
      </c>
      <c r="E19" s="53">
        <v>1</v>
      </c>
      <c r="F19" s="41"/>
      <c r="G19" s="63"/>
      <c r="H19" s="58">
        <f t="shared" si="0"/>
        <v>0</v>
      </c>
    </row>
    <row r="20" spans="2:8" s="1" customFormat="1" ht="12.5" x14ac:dyDescent="0.25">
      <c r="B20" s="21"/>
      <c r="C20" s="44"/>
      <c r="D20" s="38"/>
      <c r="E20" s="53"/>
      <c r="F20" s="41"/>
      <c r="G20" s="63"/>
      <c r="H20" s="58"/>
    </row>
    <row r="21" spans="2:8" s="1" customFormat="1" ht="12.5" x14ac:dyDescent="0.25">
      <c r="B21" s="21" t="s">
        <v>38</v>
      </c>
      <c r="C21" s="55" t="s">
        <v>45</v>
      </c>
      <c r="D21" s="38"/>
      <c r="E21" s="53"/>
      <c r="F21" s="41"/>
      <c r="G21" s="63"/>
      <c r="H21" s="58"/>
    </row>
    <row r="22" spans="2:8" s="1" customFormat="1" ht="37.5" x14ac:dyDescent="0.25">
      <c r="B22" s="21"/>
      <c r="C22" s="80" t="s">
        <v>158</v>
      </c>
      <c r="D22" s="38" t="s">
        <v>27</v>
      </c>
      <c r="E22" s="53">
        <v>5.6</v>
      </c>
      <c r="F22" s="41"/>
      <c r="G22" s="63"/>
      <c r="H22" s="58">
        <f t="shared" si="0"/>
        <v>0</v>
      </c>
    </row>
    <row r="23" spans="2:8" s="1" customFormat="1" x14ac:dyDescent="0.25">
      <c r="B23" s="21"/>
      <c r="C23" s="47"/>
      <c r="D23" s="38"/>
      <c r="E23" s="53"/>
      <c r="F23" s="41"/>
      <c r="G23" s="64"/>
      <c r="H23" s="58"/>
    </row>
    <row r="24" spans="2:8" s="1" customFormat="1" ht="12.5" x14ac:dyDescent="0.25">
      <c r="B24" s="21" t="s">
        <v>40</v>
      </c>
      <c r="C24" s="55" t="s">
        <v>45</v>
      </c>
      <c r="D24" s="38"/>
      <c r="E24" s="53"/>
      <c r="F24" s="41"/>
      <c r="G24" s="64"/>
      <c r="H24" s="58"/>
    </row>
    <row r="25" spans="2:8" s="1" customFormat="1" ht="37.5" x14ac:dyDescent="0.25">
      <c r="B25" s="21"/>
      <c r="C25" s="80" t="s">
        <v>158</v>
      </c>
      <c r="D25" s="38" t="s">
        <v>27</v>
      </c>
      <c r="E25" s="53">
        <v>2.5</v>
      </c>
      <c r="F25" s="41"/>
      <c r="G25" s="63"/>
      <c r="H25" s="58">
        <f t="shared" ref="H25" si="1">G25*E25</f>
        <v>0</v>
      </c>
    </row>
    <row r="26" spans="2:8" s="1" customFormat="1" ht="12.5" x14ac:dyDescent="0.25">
      <c r="B26" s="21"/>
      <c r="C26" s="37"/>
      <c r="D26" s="38"/>
      <c r="E26" s="53"/>
      <c r="F26" s="41"/>
      <c r="G26" s="64"/>
      <c r="H26" s="58"/>
    </row>
    <row r="27" spans="2:8" s="1" customFormat="1" ht="12.5" x14ac:dyDescent="0.25">
      <c r="B27" s="21" t="s">
        <v>41</v>
      </c>
      <c r="C27" s="55" t="s">
        <v>46</v>
      </c>
      <c r="D27" s="38"/>
      <c r="E27" s="53"/>
      <c r="F27" s="41"/>
      <c r="G27" s="64"/>
      <c r="H27" s="58"/>
    </row>
    <row r="28" spans="2:8" s="1" customFormat="1" ht="37.5" x14ac:dyDescent="0.25">
      <c r="B28" s="21"/>
      <c r="C28" s="48" t="s">
        <v>42</v>
      </c>
      <c r="D28" s="38" t="s">
        <v>27</v>
      </c>
      <c r="E28" s="53">
        <v>5</v>
      </c>
      <c r="F28" s="41"/>
      <c r="G28" s="63"/>
      <c r="H28" s="58">
        <f t="shared" si="0"/>
        <v>0</v>
      </c>
    </row>
    <row r="29" spans="2:8" s="1" customFormat="1" ht="12.5" x14ac:dyDescent="0.25">
      <c r="B29" s="21"/>
      <c r="C29" s="43"/>
      <c r="D29" s="38"/>
      <c r="E29" s="53"/>
      <c r="F29" s="41"/>
      <c r="G29" s="64"/>
      <c r="H29" s="58"/>
    </row>
    <row r="30" spans="2:8" s="1" customFormat="1" ht="12.5" x14ac:dyDescent="0.25">
      <c r="B30" s="21" t="s">
        <v>43</v>
      </c>
      <c r="C30" s="55" t="s">
        <v>47</v>
      </c>
      <c r="D30" s="38"/>
      <c r="E30" s="53"/>
      <c r="F30" s="41"/>
      <c r="G30" s="64"/>
      <c r="H30" s="58"/>
    </row>
    <row r="31" spans="2:8" s="1" customFormat="1" ht="37.5" x14ac:dyDescent="0.25">
      <c r="B31" s="21"/>
      <c r="C31" s="48" t="s">
        <v>42</v>
      </c>
      <c r="D31" s="38" t="s">
        <v>27</v>
      </c>
      <c r="E31" s="53">
        <v>5</v>
      </c>
      <c r="F31" s="41"/>
      <c r="G31" s="63"/>
      <c r="H31" s="58">
        <f t="shared" ref="H31:H34" si="2">G31*E31</f>
        <v>0</v>
      </c>
    </row>
    <row r="32" spans="2:8" s="1" customFormat="1" ht="12.5" x14ac:dyDescent="0.25">
      <c r="B32" s="21"/>
      <c r="C32" s="43"/>
      <c r="D32" s="38"/>
      <c r="E32" s="53"/>
      <c r="F32" s="41"/>
      <c r="G32" s="64"/>
      <c r="H32" s="58"/>
    </row>
    <row r="33" spans="2:8" s="1" customFormat="1" ht="12.5" x14ac:dyDescent="0.25">
      <c r="B33" s="21" t="s">
        <v>44</v>
      </c>
      <c r="C33" s="55" t="s">
        <v>167</v>
      </c>
      <c r="D33" s="38"/>
      <c r="E33" s="53"/>
      <c r="F33" s="41"/>
      <c r="G33" s="64"/>
      <c r="H33" s="58"/>
    </row>
    <row r="34" spans="2:8" s="1" customFormat="1" ht="57.5" customHeight="1" x14ac:dyDescent="0.25">
      <c r="B34" s="21"/>
      <c r="C34" s="80" t="s">
        <v>159</v>
      </c>
      <c r="D34" s="38" t="s">
        <v>27</v>
      </c>
      <c r="E34" s="53">
        <v>1.5</v>
      </c>
      <c r="F34" s="41"/>
      <c r="G34" s="64"/>
      <c r="H34" s="58">
        <f t="shared" si="2"/>
        <v>0</v>
      </c>
    </row>
    <row r="35" spans="2:8" s="1" customFormat="1" ht="19" customHeight="1" x14ac:dyDescent="0.25">
      <c r="B35" s="21"/>
      <c r="C35" s="85" t="s">
        <v>49</v>
      </c>
      <c r="D35" s="38" t="s">
        <v>28</v>
      </c>
      <c r="E35" s="53">
        <v>1</v>
      </c>
      <c r="F35" s="41"/>
      <c r="G35" s="64"/>
      <c r="H35" s="58">
        <f t="shared" ref="H35" si="3">G35*E35</f>
        <v>0</v>
      </c>
    </row>
    <row r="36" spans="2:8" s="1" customFormat="1" ht="12.5" x14ac:dyDescent="0.25">
      <c r="B36" s="21"/>
      <c r="C36" s="37"/>
      <c r="D36" s="38"/>
      <c r="E36" s="53"/>
      <c r="F36" s="41"/>
      <c r="G36" s="64"/>
      <c r="H36" s="58"/>
    </row>
    <row r="37" spans="2:8" s="1" customFormat="1" ht="12.5" x14ac:dyDescent="0.25">
      <c r="B37" s="21" t="s">
        <v>50</v>
      </c>
      <c r="C37" s="55" t="s">
        <v>168</v>
      </c>
      <c r="D37" s="38"/>
      <c r="E37" s="53"/>
      <c r="F37" s="41"/>
      <c r="G37" s="64"/>
      <c r="H37" s="58"/>
    </row>
    <row r="38" spans="2:8" s="1" customFormat="1" ht="50" x14ac:dyDescent="0.25">
      <c r="B38" s="21"/>
      <c r="C38" s="80" t="s">
        <v>159</v>
      </c>
      <c r="D38" s="38" t="s">
        <v>27</v>
      </c>
      <c r="E38" s="53">
        <v>1.2</v>
      </c>
      <c r="F38" s="41"/>
      <c r="G38" s="64"/>
      <c r="H38" s="58">
        <f t="shared" ref="H38" si="4">G38*E38</f>
        <v>0</v>
      </c>
    </row>
    <row r="39" spans="2:8" s="1" customFormat="1" ht="12.5" x14ac:dyDescent="0.25">
      <c r="B39" s="21"/>
      <c r="C39" s="37"/>
      <c r="D39" s="38"/>
      <c r="E39" s="53"/>
      <c r="F39" s="41"/>
      <c r="G39" s="64"/>
      <c r="H39" s="58"/>
    </row>
    <row r="40" spans="2:8" ht="22.9" customHeight="1" x14ac:dyDescent="0.25">
      <c r="B40" s="21" t="s">
        <v>51</v>
      </c>
      <c r="C40" s="55" t="s">
        <v>168</v>
      </c>
      <c r="D40" s="38"/>
      <c r="E40" s="53"/>
      <c r="F40" s="41"/>
      <c r="G40" s="64"/>
      <c r="H40" s="58"/>
    </row>
    <row r="41" spans="2:8" ht="50" x14ac:dyDescent="0.25">
      <c r="B41" s="21"/>
      <c r="C41" s="80" t="s">
        <v>160</v>
      </c>
      <c r="D41" s="38" t="s">
        <v>27</v>
      </c>
      <c r="E41" s="53">
        <v>2</v>
      </c>
      <c r="F41" s="41"/>
      <c r="G41" s="64"/>
      <c r="H41" s="58">
        <f t="shared" ref="H41" si="5">G41*E41</f>
        <v>0</v>
      </c>
    </row>
    <row r="42" spans="2:8" ht="17.5" x14ac:dyDescent="0.25">
      <c r="B42" s="49">
        <v>2</v>
      </c>
      <c r="C42" s="19" t="s">
        <v>53</v>
      </c>
      <c r="D42" s="38"/>
      <c r="E42" s="53"/>
      <c r="F42" s="41"/>
      <c r="G42" s="64"/>
      <c r="H42" s="58"/>
    </row>
    <row r="43" spans="2:8" ht="12.5" x14ac:dyDescent="0.25">
      <c r="B43" s="21"/>
      <c r="C43" s="37"/>
      <c r="D43" s="38"/>
      <c r="E43" s="53"/>
      <c r="F43" s="41"/>
      <c r="G43" s="64"/>
      <c r="H43" s="58"/>
    </row>
    <row r="44" spans="2:8" ht="12.5" x14ac:dyDescent="0.25">
      <c r="B44" s="21" t="s">
        <v>54</v>
      </c>
      <c r="C44" s="55" t="s">
        <v>48</v>
      </c>
      <c r="D44" s="38"/>
      <c r="E44" s="53"/>
      <c r="F44" s="41"/>
      <c r="G44" s="64"/>
      <c r="H44" s="58"/>
    </row>
    <row r="45" spans="2:8" ht="37.5" x14ac:dyDescent="0.25">
      <c r="B45" s="21"/>
      <c r="C45" s="81" t="s">
        <v>123</v>
      </c>
      <c r="D45" s="38" t="s">
        <v>27</v>
      </c>
      <c r="E45" s="53">
        <v>0.6</v>
      </c>
      <c r="F45" s="41"/>
      <c r="G45" s="63"/>
      <c r="H45" s="58">
        <f t="shared" ref="H45:H50" si="6">G45*E45</f>
        <v>0</v>
      </c>
    </row>
    <row r="46" spans="2:8" ht="12.5" x14ac:dyDescent="0.25">
      <c r="B46" s="21"/>
      <c r="C46" s="30" t="s">
        <v>34</v>
      </c>
      <c r="D46" s="38" t="s">
        <v>28</v>
      </c>
      <c r="E46" s="53">
        <v>1</v>
      </c>
      <c r="F46" s="41"/>
      <c r="G46" s="63"/>
      <c r="H46" s="58">
        <f t="shared" si="6"/>
        <v>0</v>
      </c>
    </row>
    <row r="47" spans="2:8" ht="25" x14ac:dyDescent="0.25">
      <c r="B47" s="21"/>
      <c r="C47" s="30" t="s">
        <v>92</v>
      </c>
      <c r="D47" s="38" t="s">
        <v>28</v>
      </c>
      <c r="E47" s="53">
        <v>1</v>
      </c>
      <c r="F47" s="41"/>
      <c r="G47" s="63"/>
      <c r="H47" s="58">
        <f t="shared" si="6"/>
        <v>0</v>
      </c>
    </row>
    <row r="48" spans="2:8" ht="25" x14ac:dyDescent="0.25">
      <c r="B48" s="21"/>
      <c r="C48" s="30" t="s">
        <v>96</v>
      </c>
      <c r="D48" s="38" t="s">
        <v>28</v>
      </c>
      <c r="E48" s="53">
        <v>1</v>
      </c>
      <c r="F48" s="41"/>
      <c r="G48" s="63"/>
      <c r="H48" s="58">
        <f t="shared" si="6"/>
        <v>0</v>
      </c>
    </row>
    <row r="49" spans="2:8" ht="12.5" x14ac:dyDescent="0.25">
      <c r="B49" s="21"/>
      <c r="C49" s="30" t="s">
        <v>35</v>
      </c>
      <c r="D49" s="38" t="s">
        <v>28</v>
      </c>
      <c r="E49" s="53">
        <v>1</v>
      </c>
      <c r="F49" s="41"/>
      <c r="G49" s="63"/>
      <c r="H49" s="58">
        <f t="shared" si="6"/>
        <v>0</v>
      </c>
    </row>
    <row r="50" spans="2:8" ht="12.5" x14ac:dyDescent="0.25">
      <c r="B50" s="21"/>
      <c r="C50" s="30" t="s">
        <v>36</v>
      </c>
      <c r="D50" s="38" t="s">
        <v>28</v>
      </c>
      <c r="E50" s="53">
        <v>1</v>
      </c>
      <c r="F50" s="41"/>
      <c r="G50" s="63"/>
      <c r="H50" s="58">
        <f t="shared" si="6"/>
        <v>0</v>
      </c>
    </row>
    <row r="51" spans="2:8" ht="12.5" x14ac:dyDescent="0.25">
      <c r="B51" s="21"/>
      <c r="C51" s="33"/>
      <c r="D51" s="38"/>
      <c r="E51" s="53"/>
      <c r="F51" s="41"/>
      <c r="G51" s="64"/>
      <c r="H51" s="58"/>
    </row>
    <row r="52" spans="2:8" ht="17.5" x14ac:dyDescent="0.25">
      <c r="B52" s="49">
        <v>3</v>
      </c>
      <c r="C52" s="19" t="s">
        <v>55</v>
      </c>
      <c r="D52" s="41"/>
      <c r="E52" s="53"/>
      <c r="F52" s="41"/>
      <c r="G52" s="64"/>
      <c r="H52" s="58"/>
    </row>
    <row r="53" spans="2:8" ht="12.5" x14ac:dyDescent="0.25">
      <c r="B53" s="21"/>
      <c r="C53" s="30"/>
      <c r="D53" s="41"/>
      <c r="E53" s="53"/>
      <c r="F53" s="41"/>
      <c r="G53" s="64"/>
      <c r="H53" s="58"/>
    </row>
    <row r="54" spans="2:8" ht="12.5" x14ac:dyDescent="0.25">
      <c r="B54" s="21" t="s">
        <v>56</v>
      </c>
      <c r="C54" s="55" t="s">
        <v>168</v>
      </c>
      <c r="D54" s="38"/>
      <c r="E54" s="53"/>
      <c r="F54" s="41"/>
      <c r="G54" s="64"/>
      <c r="H54" s="58"/>
    </row>
    <row r="55" spans="2:8" ht="50" x14ac:dyDescent="0.25">
      <c r="B55" s="21"/>
      <c r="C55" s="80" t="s">
        <v>160</v>
      </c>
      <c r="D55" s="38" t="s">
        <v>27</v>
      </c>
      <c r="E55" s="53">
        <v>2.8</v>
      </c>
      <c r="F55" s="41"/>
      <c r="G55" s="64"/>
      <c r="H55" s="58">
        <f t="shared" ref="H55" si="7">G55*E55</f>
        <v>0</v>
      </c>
    </row>
    <row r="56" spans="2:8" ht="17.5" x14ac:dyDescent="0.25">
      <c r="B56" s="49">
        <v>4</v>
      </c>
      <c r="C56" s="19" t="s">
        <v>57</v>
      </c>
      <c r="D56" s="41"/>
      <c r="E56" s="53"/>
      <c r="F56" s="41"/>
      <c r="G56" s="64"/>
      <c r="H56" s="58"/>
    </row>
    <row r="57" spans="2:8" ht="12.5" x14ac:dyDescent="0.25">
      <c r="B57" s="21"/>
      <c r="C57" s="67"/>
      <c r="D57" s="41"/>
      <c r="E57" s="53"/>
      <c r="F57" s="41"/>
      <c r="G57" s="64"/>
      <c r="H57" s="58"/>
    </row>
    <row r="58" spans="2:8" ht="12.5" x14ac:dyDescent="0.25">
      <c r="B58" s="21" t="s">
        <v>58</v>
      </c>
      <c r="C58" s="68" t="s">
        <v>60</v>
      </c>
      <c r="D58" s="41"/>
      <c r="E58" s="53"/>
      <c r="F58" s="41"/>
      <c r="G58" s="64"/>
      <c r="H58" s="58"/>
    </row>
    <row r="59" spans="2:8" ht="25" x14ac:dyDescent="0.25">
      <c r="B59" s="21"/>
      <c r="C59" s="30" t="s">
        <v>59</v>
      </c>
      <c r="D59" s="38" t="s">
        <v>27</v>
      </c>
      <c r="E59" s="53">
        <v>2.4</v>
      </c>
      <c r="F59" s="41"/>
      <c r="G59" s="63"/>
      <c r="H59" s="58">
        <f t="shared" ref="H59:H67" si="8">G59*E59</f>
        <v>0</v>
      </c>
    </row>
    <row r="60" spans="2:8" ht="12.5" x14ac:dyDescent="0.25">
      <c r="B60" s="21"/>
      <c r="C60" s="30" t="s">
        <v>34</v>
      </c>
      <c r="D60" s="38" t="s">
        <v>28</v>
      </c>
      <c r="E60" s="53">
        <v>2</v>
      </c>
      <c r="F60" s="41"/>
      <c r="G60" s="63"/>
      <c r="H60" s="58">
        <f t="shared" si="8"/>
        <v>0</v>
      </c>
    </row>
    <row r="61" spans="2:8" ht="25" x14ac:dyDescent="0.25">
      <c r="B61" s="21"/>
      <c r="C61" s="30" t="s">
        <v>93</v>
      </c>
      <c r="D61" s="38" t="s">
        <v>28</v>
      </c>
      <c r="E61" s="53">
        <v>1</v>
      </c>
      <c r="F61" s="41"/>
      <c r="G61" s="63"/>
      <c r="H61" s="58">
        <f t="shared" si="8"/>
        <v>0</v>
      </c>
    </row>
    <row r="62" spans="2:8" ht="12.5" x14ac:dyDescent="0.25">
      <c r="B62" s="21"/>
      <c r="C62" s="30" t="s">
        <v>52</v>
      </c>
      <c r="D62" s="38" t="s">
        <v>28</v>
      </c>
      <c r="E62" s="53">
        <v>1</v>
      </c>
      <c r="F62" s="41"/>
      <c r="G62" s="63"/>
      <c r="H62" s="58">
        <f t="shared" ref="H62" si="9">G62*E62</f>
        <v>0</v>
      </c>
    </row>
    <row r="63" spans="2:8" ht="25" x14ac:dyDescent="0.25">
      <c r="B63" s="21"/>
      <c r="C63" s="30" t="s">
        <v>94</v>
      </c>
      <c r="D63" s="38" t="s">
        <v>28</v>
      </c>
      <c r="E63" s="53">
        <v>1</v>
      </c>
      <c r="F63" s="41"/>
      <c r="G63" s="63"/>
      <c r="H63" s="58">
        <f t="shared" ref="H63" si="10">G63*E63</f>
        <v>0</v>
      </c>
    </row>
    <row r="64" spans="2:8" ht="12.5" x14ac:dyDescent="0.25">
      <c r="B64" s="21"/>
      <c r="C64" s="30" t="s">
        <v>52</v>
      </c>
      <c r="D64" s="38" t="s">
        <v>28</v>
      </c>
      <c r="E64" s="53">
        <v>1</v>
      </c>
      <c r="F64" s="41"/>
      <c r="G64" s="63"/>
      <c r="H64" s="58">
        <f t="shared" si="8"/>
        <v>0</v>
      </c>
    </row>
    <row r="65" spans="2:8" ht="12.5" x14ac:dyDescent="0.25">
      <c r="B65" s="21"/>
      <c r="C65" s="30" t="s">
        <v>35</v>
      </c>
      <c r="D65" s="38" t="s">
        <v>28</v>
      </c>
      <c r="E65" s="53">
        <v>2</v>
      </c>
      <c r="F65" s="41"/>
      <c r="G65" s="63"/>
      <c r="H65" s="58">
        <f t="shared" si="8"/>
        <v>0</v>
      </c>
    </row>
    <row r="66" spans="2:8" ht="12.5" x14ac:dyDescent="0.25">
      <c r="B66" s="21"/>
      <c r="C66" s="30" t="s">
        <v>36</v>
      </c>
      <c r="D66" s="38" t="s">
        <v>28</v>
      </c>
      <c r="E66" s="53">
        <v>2</v>
      </c>
      <c r="F66" s="41"/>
      <c r="G66" s="63"/>
      <c r="H66" s="58">
        <f t="shared" si="8"/>
        <v>0</v>
      </c>
    </row>
    <row r="67" spans="2:8" ht="25" x14ac:dyDescent="0.25">
      <c r="B67" s="21"/>
      <c r="C67" s="37" t="s">
        <v>101</v>
      </c>
      <c r="D67" s="41" t="s">
        <v>28</v>
      </c>
      <c r="E67" s="53">
        <v>1</v>
      </c>
      <c r="F67" s="41"/>
      <c r="G67" s="64"/>
      <c r="H67" s="58">
        <f t="shared" si="8"/>
        <v>0</v>
      </c>
    </row>
    <row r="68" spans="2:8" s="1" customFormat="1" ht="12.5" x14ac:dyDescent="0.25">
      <c r="B68" s="21"/>
      <c r="C68" s="48"/>
      <c r="D68" s="38"/>
      <c r="E68" s="53"/>
      <c r="F68" s="41"/>
      <c r="G68" s="63"/>
      <c r="H68" s="60"/>
    </row>
    <row r="69" spans="2:8" s="1" customFormat="1" ht="12.5" x14ac:dyDescent="0.25">
      <c r="B69" s="21" t="s">
        <v>61</v>
      </c>
      <c r="C69" s="55" t="s">
        <v>45</v>
      </c>
      <c r="D69" s="38"/>
      <c r="E69" s="53"/>
      <c r="F69" s="41"/>
      <c r="G69" s="63"/>
      <c r="H69" s="60"/>
    </row>
    <row r="70" spans="2:8" s="1" customFormat="1" ht="37.5" x14ac:dyDescent="0.25">
      <c r="B70" s="21"/>
      <c r="C70" s="80" t="s">
        <v>158</v>
      </c>
      <c r="D70" s="38" t="s">
        <v>27</v>
      </c>
      <c r="E70" s="53">
        <v>2.2000000000000002</v>
      </c>
      <c r="F70" s="41"/>
      <c r="G70" s="63"/>
      <c r="H70" s="61">
        <f>SUM(E70*G70)</f>
        <v>0</v>
      </c>
    </row>
    <row r="71" spans="2:8" s="1" customFormat="1" ht="12.5" x14ac:dyDescent="0.25">
      <c r="B71" s="21"/>
      <c r="C71" s="48"/>
      <c r="D71" s="38"/>
      <c r="E71" s="53"/>
      <c r="F71" s="41"/>
      <c r="G71" s="63"/>
      <c r="H71" s="60"/>
    </row>
    <row r="72" spans="2:8" ht="17.5" x14ac:dyDescent="0.25">
      <c r="B72" s="49">
        <v>5</v>
      </c>
      <c r="C72" s="19" t="s">
        <v>62</v>
      </c>
      <c r="D72" s="41"/>
      <c r="E72" s="53"/>
      <c r="F72" s="41"/>
      <c r="G72" s="64"/>
      <c r="H72" s="58"/>
    </row>
    <row r="73" spans="2:8" ht="12.5" x14ac:dyDescent="0.25">
      <c r="B73" s="21"/>
      <c r="C73" s="37"/>
      <c r="D73" s="38"/>
      <c r="E73" s="53"/>
      <c r="F73" s="41"/>
      <c r="G73" s="64"/>
      <c r="H73" s="58"/>
    </row>
    <row r="74" spans="2:8" ht="12.5" x14ac:dyDescent="0.25">
      <c r="B74" s="21" t="s">
        <v>63</v>
      </c>
      <c r="C74" s="55" t="s">
        <v>48</v>
      </c>
      <c r="D74" s="38"/>
      <c r="E74" s="53"/>
      <c r="F74" s="41"/>
      <c r="G74" s="64"/>
      <c r="H74" s="58"/>
    </row>
    <row r="75" spans="2:8" ht="25" x14ac:dyDescent="0.25">
      <c r="B75" s="21"/>
      <c r="C75" s="81" t="s">
        <v>125</v>
      </c>
      <c r="D75" s="38" t="s">
        <v>27</v>
      </c>
      <c r="E75" s="53">
        <v>1.5</v>
      </c>
      <c r="F75" s="41"/>
      <c r="G75" s="63"/>
      <c r="H75" s="58">
        <f t="shared" ref="H75:H80" si="11">G75*E75</f>
        <v>0</v>
      </c>
    </row>
    <row r="76" spans="2:8" ht="12.5" x14ac:dyDescent="0.25">
      <c r="B76" s="21"/>
      <c r="C76" s="81" t="s">
        <v>34</v>
      </c>
      <c r="D76" s="38" t="s">
        <v>28</v>
      </c>
      <c r="E76" s="53">
        <v>1</v>
      </c>
      <c r="F76" s="41"/>
      <c r="G76" s="63"/>
      <c r="H76" s="58">
        <f t="shared" si="11"/>
        <v>0</v>
      </c>
    </row>
    <row r="77" spans="2:8" ht="25" x14ac:dyDescent="0.25">
      <c r="B77" s="21"/>
      <c r="C77" s="30" t="s">
        <v>97</v>
      </c>
      <c r="D77" s="38" t="s">
        <v>28</v>
      </c>
      <c r="E77" s="53">
        <v>1</v>
      </c>
      <c r="F77" s="41"/>
      <c r="G77" s="63"/>
      <c r="H77" s="58">
        <f t="shared" si="11"/>
        <v>0</v>
      </c>
    </row>
    <row r="78" spans="2:8" ht="12.5" x14ac:dyDescent="0.25">
      <c r="B78" s="21"/>
      <c r="C78" s="30" t="s">
        <v>52</v>
      </c>
      <c r="D78" s="38" t="s">
        <v>28</v>
      </c>
      <c r="E78" s="53">
        <v>1</v>
      </c>
      <c r="F78" s="41"/>
      <c r="G78" s="63"/>
      <c r="H78" s="58">
        <f t="shared" si="11"/>
        <v>0</v>
      </c>
    </row>
    <row r="79" spans="2:8" ht="12.5" x14ac:dyDescent="0.25">
      <c r="B79" s="21"/>
      <c r="C79" s="30" t="s">
        <v>35</v>
      </c>
      <c r="D79" s="38" t="s">
        <v>28</v>
      </c>
      <c r="E79" s="53">
        <v>1</v>
      </c>
      <c r="F79" s="41"/>
      <c r="G79" s="63"/>
      <c r="H79" s="58">
        <f t="shared" si="11"/>
        <v>0</v>
      </c>
    </row>
    <row r="80" spans="2:8" ht="12.5" x14ac:dyDescent="0.25">
      <c r="B80" s="21"/>
      <c r="C80" s="30" t="s">
        <v>36</v>
      </c>
      <c r="D80" s="38" t="s">
        <v>28</v>
      </c>
      <c r="E80" s="53">
        <v>1</v>
      </c>
      <c r="F80" s="41"/>
      <c r="G80" s="63"/>
      <c r="H80" s="58">
        <f t="shared" si="11"/>
        <v>0</v>
      </c>
    </row>
    <row r="81" spans="2:8" ht="12.5" x14ac:dyDescent="0.25">
      <c r="B81" s="21"/>
      <c r="C81" s="37"/>
      <c r="D81" s="38"/>
      <c r="E81" s="53"/>
      <c r="F81" s="41"/>
      <c r="G81" s="64"/>
      <c r="H81" s="58"/>
    </row>
    <row r="82" spans="2:8" ht="17.5" x14ac:dyDescent="0.25">
      <c r="B82" s="49">
        <v>6</v>
      </c>
      <c r="C82" s="19" t="s">
        <v>64</v>
      </c>
      <c r="D82" s="41"/>
      <c r="E82" s="53"/>
      <c r="F82" s="41"/>
      <c r="G82" s="64"/>
      <c r="H82" s="58"/>
    </row>
    <row r="83" spans="2:8" x14ac:dyDescent="0.25">
      <c r="B83" s="21"/>
      <c r="C83" s="39"/>
      <c r="D83" s="38"/>
      <c r="E83" s="53"/>
      <c r="F83" s="41"/>
      <c r="G83" s="64"/>
      <c r="H83" s="59"/>
    </row>
    <row r="84" spans="2:8" s="1" customFormat="1" ht="12.5" x14ac:dyDescent="0.25">
      <c r="B84" s="21" t="s">
        <v>65</v>
      </c>
      <c r="C84" s="55" t="s">
        <v>168</v>
      </c>
      <c r="D84" s="38"/>
      <c r="E84" s="53"/>
      <c r="F84" s="41"/>
      <c r="G84" s="64"/>
      <c r="H84" s="58"/>
    </row>
    <row r="85" spans="2:8" s="1" customFormat="1" ht="50" x14ac:dyDescent="0.25">
      <c r="B85" s="21"/>
      <c r="C85" s="80" t="s">
        <v>161</v>
      </c>
      <c r="D85" s="38" t="s">
        <v>27</v>
      </c>
      <c r="E85" s="53">
        <v>2.9</v>
      </c>
      <c r="F85" s="41"/>
      <c r="G85" s="63"/>
      <c r="H85" s="58">
        <f t="shared" ref="H85" si="12">G85*E85</f>
        <v>0</v>
      </c>
    </row>
    <row r="86" spans="2:8" ht="12.5" x14ac:dyDescent="0.25">
      <c r="B86" s="21"/>
      <c r="C86" s="37"/>
      <c r="D86" s="38"/>
      <c r="E86" s="53"/>
      <c r="F86" s="41"/>
      <c r="G86" s="64"/>
      <c r="H86" s="58"/>
    </row>
    <row r="87" spans="2:8" ht="12.5" x14ac:dyDescent="0.25">
      <c r="B87" s="21" t="s">
        <v>66</v>
      </c>
      <c r="C87" s="55" t="s">
        <v>168</v>
      </c>
      <c r="D87" s="38"/>
      <c r="E87" s="53"/>
      <c r="F87" s="41"/>
      <c r="G87" s="64"/>
      <c r="H87" s="58"/>
    </row>
    <row r="88" spans="2:8" ht="65.5" customHeight="1" x14ac:dyDescent="0.25">
      <c r="B88" s="21"/>
      <c r="C88" s="80" t="s">
        <v>162</v>
      </c>
      <c r="D88" s="38" t="s">
        <v>27</v>
      </c>
      <c r="E88" s="53">
        <v>1.4</v>
      </c>
      <c r="F88" s="41"/>
      <c r="G88" s="64"/>
      <c r="H88" s="58">
        <f t="shared" ref="H88" si="13">G88*E88</f>
        <v>0</v>
      </c>
    </row>
    <row r="89" spans="2:8" ht="12.5" x14ac:dyDescent="0.25">
      <c r="B89" s="21"/>
      <c r="C89" s="37"/>
      <c r="D89" s="38"/>
      <c r="E89" s="53"/>
      <c r="F89" s="41"/>
      <c r="G89" s="64"/>
      <c r="H89" s="58"/>
    </row>
    <row r="90" spans="2:8" ht="17.5" x14ac:dyDescent="0.25">
      <c r="B90" s="49">
        <v>7</v>
      </c>
      <c r="C90" s="19" t="s">
        <v>67</v>
      </c>
      <c r="D90" s="41"/>
      <c r="E90" s="53"/>
      <c r="F90" s="41"/>
      <c r="G90" s="64"/>
      <c r="H90" s="58"/>
    </row>
    <row r="91" spans="2:8" ht="12.5" x14ac:dyDescent="0.25">
      <c r="B91" s="21"/>
      <c r="C91" s="37"/>
      <c r="D91" s="38"/>
      <c r="E91" s="53"/>
      <c r="F91" s="41"/>
      <c r="G91" s="64"/>
      <c r="H91" s="58"/>
    </row>
    <row r="92" spans="2:8" s="1" customFormat="1" ht="12.5" x14ac:dyDescent="0.25">
      <c r="B92" s="21" t="s">
        <v>68</v>
      </c>
      <c r="C92" s="55" t="s">
        <v>169</v>
      </c>
      <c r="D92" s="38"/>
      <c r="E92" s="53"/>
      <c r="F92" s="41"/>
      <c r="G92" s="64"/>
      <c r="H92" s="58"/>
    </row>
    <row r="93" spans="2:8" s="1" customFormat="1" ht="37.5" x14ac:dyDescent="0.25">
      <c r="B93" s="21"/>
      <c r="C93" s="48" t="s">
        <v>69</v>
      </c>
      <c r="D93" s="38" t="s">
        <v>27</v>
      </c>
      <c r="E93" s="53">
        <v>2.5</v>
      </c>
      <c r="F93" s="41"/>
      <c r="G93" s="63"/>
      <c r="H93" s="58">
        <f t="shared" ref="H93" si="14">G93*E93</f>
        <v>0</v>
      </c>
    </row>
    <row r="94" spans="2:8" ht="12.5" x14ac:dyDescent="0.25">
      <c r="B94" s="21"/>
      <c r="C94" s="37"/>
      <c r="D94" s="38"/>
      <c r="E94" s="53"/>
      <c r="F94" s="41"/>
      <c r="G94" s="64"/>
      <c r="H94" s="58"/>
    </row>
    <row r="95" spans="2:8" ht="17.5" x14ac:dyDescent="0.25">
      <c r="B95" s="49">
        <v>8</v>
      </c>
      <c r="C95" s="19" t="s">
        <v>70</v>
      </c>
      <c r="D95" s="41"/>
      <c r="E95" s="53"/>
      <c r="F95" s="41"/>
      <c r="G95" s="64"/>
      <c r="H95" s="58"/>
    </row>
    <row r="96" spans="2:8" ht="12.5" x14ac:dyDescent="0.25">
      <c r="B96" s="21"/>
      <c r="C96" s="37"/>
      <c r="D96" s="38"/>
      <c r="E96" s="53"/>
      <c r="F96" s="41"/>
      <c r="G96" s="64"/>
      <c r="H96" s="58"/>
    </row>
    <row r="97" spans="2:8" s="1" customFormat="1" ht="12.5" x14ac:dyDescent="0.25">
      <c r="B97" s="21" t="s">
        <v>71</v>
      </c>
      <c r="C97" s="55" t="s">
        <v>45</v>
      </c>
      <c r="D97" s="38"/>
      <c r="E97" s="53"/>
      <c r="F97" s="41"/>
      <c r="G97" s="64"/>
      <c r="H97" s="58"/>
    </row>
    <row r="98" spans="2:8" s="1" customFormat="1" ht="50" x14ac:dyDescent="0.25">
      <c r="B98" s="21"/>
      <c r="C98" s="80" t="s">
        <v>163</v>
      </c>
      <c r="D98" s="38" t="s">
        <v>27</v>
      </c>
      <c r="E98" s="53">
        <v>5.3</v>
      </c>
      <c r="F98" s="41"/>
      <c r="G98" s="63"/>
      <c r="H98" s="58">
        <f t="shared" ref="H98" si="15">G98*E98</f>
        <v>0</v>
      </c>
    </row>
    <row r="99" spans="2:8" ht="12.5" x14ac:dyDescent="0.25">
      <c r="B99" s="21"/>
      <c r="C99" s="37"/>
      <c r="D99" s="38"/>
      <c r="E99" s="53"/>
      <c r="F99" s="41"/>
      <c r="G99" s="64"/>
      <c r="H99" s="58"/>
    </row>
    <row r="100" spans="2:8" ht="17.5" x14ac:dyDescent="0.25">
      <c r="B100" s="49">
        <v>9</v>
      </c>
      <c r="C100" s="19" t="s">
        <v>73</v>
      </c>
      <c r="D100" s="41"/>
      <c r="E100" s="53"/>
      <c r="F100" s="41"/>
      <c r="G100" s="64"/>
      <c r="H100" s="58"/>
    </row>
    <row r="101" spans="2:8" ht="12.5" x14ac:dyDescent="0.25">
      <c r="B101" s="21"/>
      <c r="C101" s="37"/>
      <c r="D101" s="38"/>
      <c r="E101" s="53"/>
      <c r="F101" s="41"/>
      <c r="G101" s="64"/>
      <c r="H101" s="58"/>
    </row>
    <row r="102" spans="2:8" s="1" customFormat="1" ht="12.5" x14ac:dyDescent="0.25">
      <c r="B102" s="21" t="s">
        <v>72</v>
      </c>
      <c r="C102" s="55" t="s">
        <v>170</v>
      </c>
      <c r="D102" s="38"/>
      <c r="E102" s="53"/>
      <c r="F102" s="41"/>
      <c r="G102" s="64"/>
      <c r="H102" s="58"/>
    </row>
    <row r="103" spans="2:8" s="1" customFormat="1" ht="37.5" x14ac:dyDescent="0.25">
      <c r="B103" s="21"/>
      <c r="C103" s="80" t="s">
        <v>164</v>
      </c>
      <c r="D103" s="38" t="s">
        <v>27</v>
      </c>
      <c r="E103" s="53">
        <v>1.4</v>
      </c>
      <c r="F103" s="41"/>
      <c r="G103" s="63"/>
      <c r="H103" s="58">
        <f t="shared" ref="H103:H109" si="16">G103*E103</f>
        <v>0</v>
      </c>
    </row>
    <row r="104" spans="2:8" ht="12.5" x14ac:dyDescent="0.25">
      <c r="B104" s="21"/>
      <c r="C104" s="37"/>
      <c r="D104" s="38"/>
      <c r="E104" s="53"/>
      <c r="F104" s="41"/>
      <c r="G104" s="64"/>
      <c r="H104" s="58"/>
    </row>
    <row r="105" spans="2:8" ht="17.5" x14ac:dyDescent="0.25">
      <c r="B105" s="49">
        <v>10</v>
      </c>
      <c r="C105" s="19" t="s">
        <v>74</v>
      </c>
      <c r="D105" s="41"/>
      <c r="E105" s="53"/>
      <c r="F105" s="41"/>
      <c r="G105" s="64"/>
      <c r="H105" s="58"/>
    </row>
    <row r="106" spans="2:8" ht="12.5" x14ac:dyDescent="0.25">
      <c r="B106" s="21"/>
      <c r="C106" s="37"/>
      <c r="D106" s="38"/>
      <c r="E106" s="53"/>
      <c r="F106" s="41"/>
      <c r="G106" s="64"/>
      <c r="H106" s="58"/>
    </row>
    <row r="107" spans="2:8" s="1" customFormat="1" ht="12.5" x14ac:dyDescent="0.25">
      <c r="B107" s="21" t="s">
        <v>102</v>
      </c>
      <c r="C107" s="55" t="s">
        <v>45</v>
      </c>
      <c r="D107" s="38"/>
      <c r="E107" s="53"/>
      <c r="F107" s="41"/>
      <c r="G107" s="64"/>
      <c r="H107" s="58"/>
    </row>
    <row r="108" spans="2:8" s="1" customFormat="1" ht="37.5" x14ac:dyDescent="0.25">
      <c r="B108" s="21"/>
      <c r="C108" s="80" t="s">
        <v>165</v>
      </c>
      <c r="D108" s="38" t="s">
        <v>27</v>
      </c>
      <c r="E108" s="53">
        <v>2.5</v>
      </c>
      <c r="F108" s="41"/>
      <c r="G108" s="63"/>
      <c r="H108" s="58">
        <f t="shared" si="16"/>
        <v>0</v>
      </c>
    </row>
    <row r="109" spans="2:8" ht="12.5" x14ac:dyDescent="0.25">
      <c r="B109" s="21"/>
      <c r="C109" s="37" t="s">
        <v>76</v>
      </c>
      <c r="D109" s="38" t="s">
        <v>75</v>
      </c>
      <c r="E109" s="53">
        <v>1</v>
      </c>
      <c r="F109" s="41"/>
      <c r="G109" s="64"/>
      <c r="H109" s="58">
        <f t="shared" si="16"/>
        <v>0</v>
      </c>
    </row>
    <row r="110" spans="2:8" ht="12.5" x14ac:dyDescent="0.25">
      <c r="B110" s="21"/>
      <c r="C110" s="37"/>
      <c r="D110" s="38"/>
      <c r="E110" s="53"/>
      <c r="F110" s="41"/>
      <c r="G110" s="64"/>
      <c r="H110" s="58"/>
    </row>
    <row r="111" spans="2:8" ht="17.5" x14ac:dyDescent="0.25">
      <c r="B111" s="49">
        <v>11</v>
      </c>
      <c r="C111" s="19" t="s">
        <v>78</v>
      </c>
      <c r="D111" s="41"/>
      <c r="E111" s="53"/>
      <c r="F111" s="41"/>
      <c r="G111" s="64"/>
      <c r="H111" s="58"/>
    </row>
    <row r="112" spans="2:8" ht="12.5" x14ac:dyDescent="0.25">
      <c r="B112" s="21"/>
      <c r="C112" s="37"/>
      <c r="D112" s="38"/>
      <c r="E112" s="53"/>
      <c r="F112" s="41"/>
      <c r="G112" s="64"/>
      <c r="H112" s="58"/>
    </row>
    <row r="113" spans="2:8" s="1" customFormat="1" ht="12.5" x14ac:dyDescent="0.25">
      <c r="B113" s="21" t="s">
        <v>77</v>
      </c>
      <c r="C113" s="55" t="s">
        <v>45</v>
      </c>
      <c r="D113" s="38"/>
      <c r="E113" s="53"/>
      <c r="F113" s="41"/>
      <c r="G113" s="64"/>
      <c r="H113" s="58"/>
    </row>
    <row r="114" spans="2:8" s="1" customFormat="1" ht="50" x14ac:dyDescent="0.25">
      <c r="B114" s="21"/>
      <c r="C114" s="80" t="s">
        <v>126</v>
      </c>
      <c r="D114" s="38" t="s">
        <v>27</v>
      </c>
      <c r="E114" s="53">
        <v>1.8</v>
      </c>
      <c r="F114" s="41"/>
      <c r="G114" s="63"/>
      <c r="H114" s="58">
        <f t="shared" ref="H114" si="17">G114*E114</f>
        <v>0</v>
      </c>
    </row>
    <row r="115" spans="2:8" s="1" customFormat="1" ht="12.5" x14ac:dyDescent="0.25">
      <c r="B115" s="21"/>
      <c r="C115" s="48"/>
      <c r="D115" s="38"/>
      <c r="E115" s="53"/>
      <c r="F115" s="41"/>
      <c r="G115" s="63"/>
      <c r="H115" s="58"/>
    </row>
    <row r="116" spans="2:8" ht="17.5" x14ac:dyDescent="0.25">
      <c r="B116" s="49">
        <v>12</v>
      </c>
      <c r="C116" s="19" t="s">
        <v>86</v>
      </c>
      <c r="D116" s="41"/>
      <c r="E116" s="53"/>
      <c r="F116" s="41"/>
      <c r="G116" s="64"/>
      <c r="H116" s="58"/>
    </row>
    <row r="117" spans="2:8" ht="12.5" x14ac:dyDescent="0.25">
      <c r="B117" s="21"/>
      <c r="C117" s="37"/>
      <c r="D117" s="38"/>
      <c r="E117" s="53"/>
      <c r="F117" s="41"/>
      <c r="G117" s="64"/>
      <c r="H117" s="58"/>
    </row>
    <row r="118" spans="2:8" s="1" customFormat="1" ht="12.5" x14ac:dyDescent="0.25">
      <c r="B118" s="21" t="s">
        <v>80</v>
      </c>
      <c r="C118" s="55" t="s">
        <v>45</v>
      </c>
      <c r="D118" s="38"/>
      <c r="E118" s="53"/>
      <c r="F118" s="41"/>
      <c r="G118" s="64"/>
      <c r="H118" s="58"/>
    </row>
    <row r="119" spans="2:8" s="1" customFormat="1" ht="50" x14ac:dyDescent="0.25">
      <c r="B119" s="21"/>
      <c r="C119" s="80" t="s">
        <v>127</v>
      </c>
      <c r="D119" s="38" t="s">
        <v>27</v>
      </c>
      <c r="E119" s="53">
        <v>1.5</v>
      </c>
      <c r="F119" s="41"/>
      <c r="G119" s="63"/>
      <c r="H119" s="58">
        <f t="shared" ref="H119" si="18">G119*E119</f>
        <v>0</v>
      </c>
    </row>
    <row r="120" spans="2:8" s="1" customFormat="1" ht="12.5" x14ac:dyDescent="0.25">
      <c r="B120" s="21"/>
      <c r="C120" s="48"/>
      <c r="D120" s="38"/>
      <c r="E120" s="53"/>
      <c r="F120" s="41"/>
      <c r="G120" s="63"/>
      <c r="H120" s="58"/>
    </row>
    <row r="121" spans="2:8" s="1" customFormat="1" ht="12.5" x14ac:dyDescent="0.25">
      <c r="B121" s="21" t="s">
        <v>81</v>
      </c>
      <c r="C121" s="55" t="s">
        <v>45</v>
      </c>
      <c r="D121" s="38"/>
      <c r="E121" s="53"/>
      <c r="F121" s="41"/>
      <c r="G121" s="64"/>
      <c r="H121" s="58"/>
    </row>
    <row r="122" spans="2:8" s="1" customFormat="1" ht="50" x14ac:dyDescent="0.25">
      <c r="B122" s="21"/>
      <c r="C122" s="80" t="s">
        <v>127</v>
      </c>
      <c r="D122" s="38" t="s">
        <v>27</v>
      </c>
      <c r="E122" s="53">
        <v>0.8</v>
      </c>
      <c r="F122" s="41"/>
      <c r="G122" s="63"/>
      <c r="H122" s="58">
        <f t="shared" ref="H122" si="19">G122*E122</f>
        <v>0</v>
      </c>
    </row>
    <row r="123" spans="2:8" s="1" customFormat="1" ht="12.5" x14ac:dyDescent="0.25">
      <c r="B123" s="21"/>
      <c r="C123" s="48"/>
      <c r="D123" s="38"/>
      <c r="E123" s="53"/>
      <c r="F123" s="41"/>
      <c r="G123" s="63"/>
      <c r="H123" s="58"/>
    </row>
    <row r="124" spans="2:8" ht="17.5" x14ac:dyDescent="0.25">
      <c r="B124" s="49">
        <v>13</v>
      </c>
      <c r="C124" s="19" t="s">
        <v>79</v>
      </c>
      <c r="D124" s="41"/>
      <c r="E124" s="53"/>
      <c r="F124" s="41"/>
      <c r="G124" s="64"/>
      <c r="H124" s="58"/>
    </row>
    <row r="125" spans="2:8" s="1" customFormat="1" ht="12.5" x14ac:dyDescent="0.25">
      <c r="B125" s="21"/>
      <c r="C125" s="48"/>
      <c r="D125" s="38"/>
      <c r="E125" s="53"/>
      <c r="F125" s="41"/>
      <c r="G125" s="63"/>
      <c r="H125" s="58"/>
    </row>
    <row r="126" spans="2:8" s="1" customFormat="1" ht="12.5" x14ac:dyDescent="0.25">
      <c r="B126" s="21" t="s">
        <v>83</v>
      </c>
      <c r="C126" s="55" t="s">
        <v>48</v>
      </c>
      <c r="D126" s="38"/>
      <c r="E126" s="53"/>
      <c r="F126" s="41"/>
      <c r="G126" s="64"/>
      <c r="H126" s="58"/>
    </row>
    <row r="127" spans="2:8" s="1" customFormat="1" ht="25" x14ac:dyDescent="0.25">
      <c r="B127" s="21"/>
      <c r="C127" s="81" t="s">
        <v>125</v>
      </c>
      <c r="D127" s="38" t="s">
        <v>27</v>
      </c>
      <c r="E127" s="53">
        <v>5.6</v>
      </c>
      <c r="F127" s="41"/>
      <c r="G127" s="63"/>
      <c r="H127" s="58">
        <f t="shared" ref="H127:H132" si="20">G127*E127</f>
        <v>0</v>
      </c>
    </row>
    <row r="128" spans="2:8" s="1" customFormat="1" ht="12.5" x14ac:dyDescent="0.25">
      <c r="B128" s="21"/>
      <c r="C128" s="30" t="s">
        <v>34</v>
      </c>
      <c r="D128" s="38" t="s">
        <v>28</v>
      </c>
      <c r="E128" s="53">
        <v>1</v>
      </c>
      <c r="F128" s="41"/>
      <c r="G128" s="63"/>
      <c r="H128" s="58">
        <f t="shared" si="20"/>
        <v>0</v>
      </c>
    </row>
    <row r="129" spans="2:8" s="1" customFormat="1" ht="12.5" x14ac:dyDescent="0.25">
      <c r="B129" s="21"/>
      <c r="C129" s="30" t="s">
        <v>52</v>
      </c>
      <c r="D129" s="38" t="s">
        <v>28</v>
      </c>
      <c r="E129" s="53">
        <v>1</v>
      </c>
      <c r="F129" s="41"/>
      <c r="G129" s="63"/>
      <c r="H129" s="58">
        <f t="shared" si="20"/>
        <v>0</v>
      </c>
    </row>
    <row r="130" spans="2:8" ht="25" x14ac:dyDescent="0.25">
      <c r="B130" s="21"/>
      <c r="C130" s="30" t="s">
        <v>97</v>
      </c>
      <c r="D130" s="38" t="s">
        <v>28</v>
      </c>
      <c r="E130" s="53">
        <v>1</v>
      </c>
      <c r="F130" s="41"/>
      <c r="G130" s="63"/>
      <c r="H130" s="58">
        <f t="shared" si="20"/>
        <v>0</v>
      </c>
    </row>
    <row r="131" spans="2:8" s="1" customFormat="1" ht="12.5" x14ac:dyDescent="0.25">
      <c r="B131" s="21"/>
      <c r="C131" s="30" t="s">
        <v>35</v>
      </c>
      <c r="D131" s="38" t="s">
        <v>28</v>
      </c>
      <c r="E131" s="53">
        <v>1</v>
      </c>
      <c r="F131" s="41"/>
      <c r="G131" s="63"/>
      <c r="H131" s="58">
        <f t="shared" si="20"/>
        <v>0</v>
      </c>
    </row>
    <row r="132" spans="2:8" s="1" customFormat="1" ht="12.5" x14ac:dyDescent="0.25">
      <c r="B132" s="21"/>
      <c r="C132" s="30" t="s">
        <v>36</v>
      </c>
      <c r="D132" s="38" t="s">
        <v>28</v>
      </c>
      <c r="E132" s="53">
        <v>1</v>
      </c>
      <c r="F132" s="41"/>
      <c r="G132" s="63"/>
      <c r="H132" s="58">
        <f t="shared" si="20"/>
        <v>0</v>
      </c>
    </row>
    <row r="133" spans="2:8" ht="37.5" x14ac:dyDescent="0.25">
      <c r="B133" s="21"/>
      <c r="C133" s="30" t="s">
        <v>99</v>
      </c>
      <c r="D133" s="38" t="s">
        <v>28</v>
      </c>
      <c r="E133" s="53">
        <v>2</v>
      </c>
      <c r="F133" s="41"/>
      <c r="G133" s="63"/>
      <c r="H133" s="58">
        <f t="shared" ref="H133:H135" si="21">G133*E133</f>
        <v>0</v>
      </c>
    </row>
    <row r="134" spans="2:8" s="1" customFormat="1" ht="12.5" x14ac:dyDescent="0.25">
      <c r="B134" s="21"/>
      <c r="C134" s="30" t="s">
        <v>100</v>
      </c>
      <c r="D134" s="38" t="s">
        <v>28</v>
      </c>
      <c r="E134" s="53">
        <v>2</v>
      </c>
      <c r="F134" s="41"/>
      <c r="G134" s="63"/>
      <c r="H134" s="58">
        <f t="shared" si="21"/>
        <v>0</v>
      </c>
    </row>
    <row r="135" spans="2:8" s="1" customFormat="1" ht="12.5" x14ac:dyDescent="0.25">
      <c r="B135" s="21"/>
      <c r="C135" s="30" t="s">
        <v>36</v>
      </c>
      <c r="D135" s="38" t="s">
        <v>28</v>
      </c>
      <c r="E135" s="53">
        <v>2</v>
      </c>
      <c r="F135" s="41"/>
      <c r="G135" s="63"/>
      <c r="H135" s="58">
        <f t="shared" si="21"/>
        <v>0</v>
      </c>
    </row>
    <row r="136" spans="2:8" s="1" customFormat="1" ht="12.5" x14ac:dyDescent="0.25">
      <c r="B136" s="21"/>
      <c r="C136" s="30"/>
      <c r="D136" s="38"/>
      <c r="E136" s="53"/>
      <c r="F136" s="41"/>
      <c r="G136" s="63"/>
      <c r="H136" s="58"/>
    </row>
    <row r="137" spans="2:8" s="1" customFormat="1" ht="12.5" x14ac:dyDescent="0.25">
      <c r="B137" s="21" t="s">
        <v>87</v>
      </c>
      <c r="C137" s="55" t="s">
        <v>170</v>
      </c>
      <c r="D137" s="38"/>
      <c r="E137" s="53"/>
      <c r="F137" s="41"/>
      <c r="G137" s="64"/>
      <c r="H137" s="58"/>
    </row>
    <row r="138" spans="2:8" s="1" customFormat="1" ht="37.5" x14ac:dyDescent="0.25">
      <c r="B138" s="21"/>
      <c r="C138" s="80" t="s">
        <v>128</v>
      </c>
      <c r="D138" s="38" t="s">
        <v>27</v>
      </c>
      <c r="E138" s="53">
        <v>1.9</v>
      </c>
      <c r="F138" s="41"/>
      <c r="G138" s="63"/>
      <c r="H138" s="58">
        <f t="shared" ref="H138" si="22">G138*E138</f>
        <v>0</v>
      </c>
    </row>
    <row r="139" spans="2:8" s="1" customFormat="1" ht="12.5" x14ac:dyDescent="0.25">
      <c r="B139" s="21"/>
      <c r="C139" s="30"/>
      <c r="D139" s="38"/>
      <c r="E139" s="53"/>
      <c r="F139" s="41"/>
      <c r="G139" s="63"/>
      <c r="H139" s="58"/>
    </row>
    <row r="140" spans="2:8" ht="17.5" x14ac:dyDescent="0.25">
      <c r="B140" s="49">
        <v>14</v>
      </c>
      <c r="C140" s="19" t="s">
        <v>82</v>
      </c>
      <c r="D140" s="41"/>
      <c r="E140" s="53"/>
      <c r="F140" s="41"/>
      <c r="G140" s="64"/>
      <c r="H140" s="58"/>
    </row>
    <row r="141" spans="2:8" s="1" customFormat="1" ht="12.5" x14ac:dyDescent="0.25">
      <c r="B141" s="21"/>
      <c r="C141" s="48"/>
      <c r="D141" s="38"/>
      <c r="E141" s="53"/>
      <c r="F141" s="41"/>
      <c r="G141" s="63"/>
      <c r="H141" s="58"/>
    </row>
    <row r="142" spans="2:8" s="1" customFormat="1" ht="12.5" x14ac:dyDescent="0.25">
      <c r="B142" s="21" t="s">
        <v>88</v>
      </c>
      <c r="C142" s="55" t="s">
        <v>48</v>
      </c>
      <c r="D142" s="38"/>
      <c r="E142" s="53"/>
      <c r="F142" s="41"/>
      <c r="G142" s="64"/>
      <c r="H142" s="58"/>
    </row>
    <row r="143" spans="2:8" s="1" customFormat="1" ht="37.5" x14ac:dyDescent="0.25">
      <c r="B143" s="21"/>
      <c r="C143" s="81" t="s">
        <v>129</v>
      </c>
      <c r="D143" s="38" t="s">
        <v>27</v>
      </c>
      <c r="E143" s="53">
        <v>2.2000000000000002</v>
      </c>
      <c r="F143" s="41"/>
      <c r="G143" s="63"/>
      <c r="H143" s="58">
        <f t="shared" ref="H143:H152" si="23">G143*E143</f>
        <v>0</v>
      </c>
    </row>
    <row r="144" spans="2:8" s="1" customFormat="1" ht="12.5" x14ac:dyDescent="0.25">
      <c r="B144" s="21"/>
      <c r="C144" s="30" t="s">
        <v>98</v>
      </c>
      <c r="D144" s="38" t="s">
        <v>28</v>
      </c>
      <c r="E144" s="53">
        <v>1</v>
      </c>
      <c r="F144" s="41"/>
      <c r="G144" s="63"/>
      <c r="H144" s="58">
        <f t="shared" si="23"/>
        <v>0</v>
      </c>
    </row>
    <row r="145" spans="2:8" s="1" customFormat="1" ht="12.5" x14ac:dyDescent="0.25">
      <c r="B145" s="21"/>
      <c r="C145" s="30" t="s">
        <v>52</v>
      </c>
      <c r="D145" s="38" t="s">
        <v>28</v>
      </c>
      <c r="E145" s="53">
        <v>1</v>
      </c>
      <c r="F145" s="41"/>
      <c r="G145" s="63"/>
      <c r="H145" s="58">
        <f t="shared" si="23"/>
        <v>0</v>
      </c>
    </row>
    <row r="146" spans="2:8" ht="25" x14ac:dyDescent="0.25">
      <c r="B146" s="21"/>
      <c r="C146" s="30" t="s">
        <v>97</v>
      </c>
      <c r="D146" s="38" t="s">
        <v>28</v>
      </c>
      <c r="E146" s="53">
        <v>1</v>
      </c>
      <c r="F146" s="41"/>
      <c r="G146" s="63"/>
      <c r="H146" s="58">
        <f t="shared" si="23"/>
        <v>0</v>
      </c>
    </row>
    <row r="147" spans="2:8" s="1" customFormat="1" ht="12.5" x14ac:dyDescent="0.25">
      <c r="B147" s="21"/>
      <c r="C147" s="30" t="s">
        <v>35</v>
      </c>
      <c r="D147" s="38" t="s">
        <v>28</v>
      </c>
      <c r="E147" s="53">
        <v>1</v>
      </c>
      <c r="F147" s="41"/>
      <c r="G147" s="63"/>
      <c r="H147" s="58">
        <f t="shared" si="23"/>
        <v>0</v>
      </c>
    </row>
    <row r="148" spans="2:8" s="1" customFormat="1" ht="12.5" x14ac:dyDescent="0.25">
      <c r="B148" s="21"/>
      <c r="C148" s="30" t="s">
        <v>36</v>
      </c>
      <c r="D148" s="38" t="s">
        <v>28</v>
      </c>
      <c r="E148" s="53">
        <v>1</v>
      </c>
      <c r="F148" s="41"/>
      <c r="G148" s="63"/>
      <c r="H148" s="58">
        <f t="shared" si="23"/>
        <v>0</v>
      </c>
    </row>
    <row r="149" spans="2:8" s="1" customFormat="1" ht="12.5" x14ac:dyDescent="0.25">
      <c r="B149" s="21"/>
      <c r="C149" s="30"/>
      <c r="D149" s="38"/>
      <c r="E149" s="53"/>
      <c r="F149" s="41"/>
      <c r="G149" s="63"/>
      <c r="H149" s="58"/>
    </row>
    <row r="150" spans="2:8" ht="17.5" x14ac:dyDescent="0.25">
      <c r="B150" s="49">
        <v>15</v>
      </c>
      <c r="C150" s="19" t="s">
        <v>84</v>
      </c>
      <c r="D150" s="41"/>
      <c r="E150" s="53"/>
      <c r="F150" s="41"/>
      <c r="G150" s="64"/>
      <c r="H150" s="58"/>
    </row>
    <row r="151" spans="2:8" ht="12.5" x14ac:dyDescent="0.25">
      <c r="B151" s="21"/>
      <c r="C151" s="37"/>
      <c r="D151" s="38"/>
      <c r="E151" s="53"/>
      <c r="F151" s="41"/>
      <c r="G151" s="64"/>
      <c r="H151" s="58"/>
    </row>
    <row r="152" spans="2:8" ht="37.5" x14ac:dyDescent="0.25">
      <c r="B152" s="21"/>
      <c r="C152" s="84" t="s">
        <v>166</v>
      </c>
      <c r="D152" s="38" t="s">
        <v>28</v>
      </c>
      <c r="E152" s="53">
        <v>60</v>
      </c>
      <c r="F152" s="41"/>
      <c r="G152" s="64"/>
      <c r="H152" s="58">
        <f t="shared" si="23"/>
        <v>0</v>
      </c>
    </row>
    <row r="153" spans="2:8" ht="12.5" x14ac:dyDescent="0.25">
      <c r="B153" s="21"/>
      <c r="C153" s="37"/>
      <c r="D153" s="38"/>
      <c r="E153" s="53"/>
      <c r="F153" s="41"/>
      <c r="G153" s="64"/>
      <c r="H153" s="58"/>
    </row>
    <row r="154" spans="2:8" ht="17.5" x14ac:dyDescent="0.25">
      <c r="B154" s="49">
        <v>16</v>
      </c>
      <c r="C154" s="19" t="s">
        <v>85</v>
      </c>
      <c r="D154" s="38"/>
      <c r="E154" s="53"/>
      <c r="F154" s="41"/>
      <c r="G154" s="64"/>
      <c r="H154" s="58"/>
    </row>
    <row r="155" spans="2:8" ht="12.5" x14ac:dyDescent="0.25">
      <c r="B155" s="21"/>
      <c r="C155" s="37"/>
      <c r="D155" s="38"/>
      <c r="E155" s="53"/>
      <c r="F155" s="41"/>
      <c r="G155" s="64"/>
      <c r="H155" s="58"/>
    </row>
    <row r="156" spans="2:8" ht="20.5" customHeight="1" x14ac:dyDescent="0.25">
      <c r="B156" s="21" t="s">
        <v>130</v>
      </c>
      <c r="C156" s="83" t="s">
        <v>144</v>
      </c>
      <c r="D156" s="38" t="s">
        <v>28</v>
      </c>
      <c r="E156" s="53">
        <v>3</v>
      </c>
      <c r="F156" s="41"/>
      <c r="G156" s="64"/>
      <c r="H156" s="58">
        <f t="shared" ref="H156:H169" si="24">G156*E156</f>
        <v>0</v>
      </c>
    </row>
    <row r="157" spans="2:8" ht="22" customHeight="1" x14ac:dyDescent="0.25">
      <c r="B157" s="21" t="s">
        <v>131</v>
      </c>
      <c r="C157" s="84" t="s">
        <v>150</v>
      </c>
      <c r="D157" s="38" t="s">
        <v>28</v>
      </c>
      <c r="E157" s="53">
        <v>1</v>
      </c>
      <c r="F157" s="41"/>
      <c r="G157" s="64"/>
      <c r="H157" s="58">
        <f t="shared" si="24"/>
        <v>0</v>
      </c>
    </row>
    <row r="158" spans="2:8" ht="27.5" customHeight="1" x14ac:dyDescent="0.25">
      <c r="B158" s="21" t="s">
        <v>132</v>
      </c>
      <c r="C158" s="84" t="s">
        <v>147</v>
      </c>
      <c r="D158" s="38" t="s">
        <v>28</v>
      </c>
      <c r="E158" s="53">
        <v>1</v>
      </c>
      <c r="F158" s="41"/>
      <c r="G158" s="64"/>
      <c r="H158" s="58">
        <f t="shared" si="24"/>
        <v>0</v>
      </c>
    </row>
    <row r="159" spans="2:8" ht="22" customHeight="1" x14ac:dyDescent="0.25">
      <c r="B159" s="21" t="s">
        <v>133</v>
      </c>
      <c r="C159" s="84" t="s">
        <v>145</v>
      </c>
      <c r="D159" s="38" t="s">
        <v>28</v>
      </c>
      <c r="E159" s="53">
        <v>4</v>
      </c>
      <c r="F159" s="41"/>
      <c r="G159" s="64"/>
      <c r="H159" s="58">
        <f t="shared" si="24"/>
        <v>0</v>
      </c>
    </row>
    <row r="160" spans="2:8" ht="24.5" customHeight="1" x14ac:dyDescent="0.25">
      <c r="B160" s="21" t="s">
        <v>134</v>
      </c>
      <c r="C160" s="84" t="s">
        <v>149</v>
      </c>
      <c r="D160" s="38" t="s">
        <v>28</v>
      </c>
      <c r="E160" s="53">
        <v>6</v>
      </c>
      <c r="F160" s="41"/>
      <c r="G160" s="64"/>
      <c r="H160" s="58">
        <f t="shared" si="24"/>
        <v>0</v>
      </c>
    </row>
    <row r="161" spans="2:8" ht="26.5" customHeight="1" x14ac:dyDescent="0.25">
      <c r="B161" s="21" t="s">
        <v>135</v>
      </c>
      <c r="C161" s="84" t="s">
        <v>146</v>
      </c>
      <c r="D161" s="38" t="s">
        <v>28</v>
      </c>
      <c r="E161" s="53">
        <v>5</v>
      </c>
      <c r="F161" s="41"/>
      <c r="G161" s="64"/>
      <c r="H161" s="58">
        <f t="shared" si="24"/>
        <v>0</v>
      </c>
    </row>
    <row r="162" spans="2:8" ht="26" customHeight="1" x14ac:dyDescent="0.25">
      <c r="B162" s="21" t="s">
        <v>136</v>
      </c>
      <c r="C162" s="83" t="s">
        <v>148</v>
      </c>
      <c r="D162" s="38" t="s">
        <v>28</v>
      </c>
      <c r="E162" s="53">
        <v>1</v>
      </c>
      <c r="F162" s="41"/>
      <c r="G162" s="64"/>
      <c r="H162" s="58">
        <f t="shared" si="24"/>
        <v>0</v>
      </c>
    </row>
    <row r="163" spans="2:8" ht="27.5" customHeight="1" x14ac:dyDescent="0.25">
      <c r="B163" s="21" t="s">
        <v>137</v>
      </c>
      <c r="C163" s="84" t="s">
        <v>151</v>
      </c>
      <c r="D163" s="38" t="s">
        <v>28</v>
      </c>
      <c r="E163" s="53">
        <v>6</v>
      </c>
      <c r="F163" s="41"/>
      <c r="G163" s="64"/>
      <c r="H163" s="58">
        <f t="shared" si="24"/>
        <v>0</v>
      </c>
    </row>
    <row r="164" spans="2:8" ht="23" customHeight="1" x14ac:dyDescent="0.25">
      <c r="B164" s="21" t="s">
        <v>138</v>
      </c>
      <c r="C164" s="84" t="s">
        <v>152</v>
      </c>
      <c r="D164" s="38" t="s">
        <v>28</v>
      </c>
      <c r="E164" s="53">
        <v>6</v>
      </c>
      <c r="F164" s="41"/>
      <c r="G164" s="64"/>
      <c r="H164" s="58">
        <f t="shared" si="24"/>
        <v>0</v>
      </c>
    </row>
    <row r="165" spans="2:8" ht="20" customHeight="1" x14ac:dyDescent="0.25">
      <c r="B165" s="21" t="s">
        <v>139</v>
      </c>
      <c r="C165" s="84" t="s">
        <v>153</v>
      </c>
      <c r="D165" s="38" t="s">
        <v>28</v>
      </c>
      <c r="E165" s="53">
        <v>1</v>
      </c>
      <c r="F165" s="41"/>
      <c r="G165" s="64"/>
      <c r="H165" s="58">
        <f t="shared" si="24"/>
        <v>0</v>
      </c>
    </row>
    <row r="166" spans="2:8" ht="18.5" customHeight="1" x14ac:dyDescent="0.25">
      <c r="B166" s="21" t="s">
        <v>140</v>
      </c>
      <c r="C166" s="84" t="s">
        <v>154</v>
      </c>
      <c r="D166" s="38" t="s">
        <v>28</v>
      </c>
      <c r="E166" s="53">
        <v>1</v>
      </c>
      <c r="F166" s="41"/>
      <c r="G166" s="64"/>
      <c r="H166" s="58">
        <f t="shared" si="24"/>
        <v>0</v>
      </c>
    </row>
    <row r="167" spans="2:8" ht="20.5" customHeight="1" x14ac:dyDescent="0.25">
      <c r="B167" s="21" t="s">
        <v>141</v>
      </c>
      <c r="C167" s="84" t="s">
        <v>155</v>
      </c>
      <c r="D167" s="38" t="s">
        <v>28</v>
      </c>
      <c r="E167" s="53">
        <v>1</v>
      </c>
      <c r="F167" s="41"/>
      <c r="G167" s="64"/>
      <c r="H167" s="58">
        <f t="shared" si="24"/>
        <v>0</v>
      </c>
    </row>
    <row r="168" spans="2:8" ht="22" customHeight="1" x14ac:dyDescent="0.25">
      <c r="B168" s="21" t="s">
        <v>142</v>
      </c>
      <c r="C168" s="84" t="s">
        <v>156</v>
      </c>
      <c r="D168" s="38" t="s">
        <v>28</v>
      </c>
      <c r="E168" s="53">
        <v>1</v>
      </c>
      <c r="F168" s="41"/>
      <c r="G168" s="64"/>
      <c r="H168" s="58">
        <f t="shared" si="24"/>
        <v>0</v>
      </c>
    </row>
    <row r="169" spans="2:8" ht="22.5" customHeight="1" thickBot="1" x14ac:dyDescent="0.3">
      <c r="B169" s="21" t="s">
        <v>143</v>
      </c>
      <c r="C169" s="84" t="s">
        <v>157</v>
      </c>
      <c r="D169" s="38" t="s">
        <v>28</v>
      </c>
      <c r="E169" s="53">
        <v>1</v>
      </c>
      <c r="F169" s="41"/>
      <c r="G169" s="64"/>
      <c r="H169" s="58">
        <f t="shared" si="24"/>
        <v>0</v>
      </c>
    </row>
    <row r="170" spans="2:8" ht="25.5" customHeight="1" thickBot="1" x14ac:dyDescent="0.3">
      <c r="B170" s="169" t="s">
        <v>89</v>
      </c>
      <c r="C170" s="170"/>
      <c r="D170" s="170"/>
      <c r="E170" s="170"/>
      <c r="F170" s="170"/>
      <c r="G170" s="171"/>
      <c r="H170" s="65">
        <f>SUM(H4:H163)</f>
        <v>0</v>
      </c>
    </row>
    <row r="171" spans="2:8" x14ac:dyDescent="0.25">
      <c r="B171" s="2"/>
      <c r="C171" s="2"/>
      <c r="D171" s="2"/>
      <c r="E171" s="54"/>
      <c r="F171" s="2"/>
      <c r="G171" s="2"/>
      <c r="H171" s="2"/>
    </row>
    <row r="172" spans="2:8" x14ac:dyDescent="0.25">
      <c r="B172" s="2"/>
      <c r="C172" s="2"/>
      <c r="D172" s="2"/>
      <c r="E172" s="54"/>
      <c r="F172" s="2"/>
      <c r="G172" s="2"/>
      <c r="H172" s="2"/>
    </row>
    <row r="173" spans="2:8" x14ac:dyDescent="0.25">
      <c r="B173" s="2"/>
      <c r="C173" s="2"/>
      <c r="D173" s="2"/>
      <c r="E173" s="54"/>
      <c r="F173" s="2"/>
      <c r="G173" s="2"/>
      <c r="H173" s="2"/>
    </row>
    <row r="174" spans="2:8" x14ac:dyDescent="0.25">
      <c r="B174" s="2"/>
      <c r="C174" s="2"/>
      <c r="D174" s="2"/>
      <c r="E174" s="54"/>
      <c r="F174" s="2"/>
      <c r="G174" s="2"/>
      <c r="H174" s="2"/>
    </row>
    <row r="175" spans="2:8" x14ac:dyDescent="0.25">
      <c r="B175" s="2"/>
      <c r="C175" s="2"/>
      <c r="D175" s="2"/>
      <c r="E175" s="54"/>
      <c r="F175" s="2"/>
      <c r="G175" s="2"/>
      <c r="H175" s="2"/>
    </row>
    <row r="176" spans="2:8" x14ac:dyDescent="0.25">
      <c r="B176" s="2"/>
      <c r="C176" s="2"/>
      <c r="D176" s="2"/>
      <c r="E176" s="54"/>
      <c r="F176" s="2"/>
      <c r="G176" s="2"/>
      <c r="H176" s="2"/>
    </row>
    <row r="177" spans="5:5" s="2" customFormat="1" ht="16.5" customHeight="1" x14ac:dyDescent="0.25">
      <c r="E177" s="54"/>
    </row>
    <row r="178" spans="5:5" s="2" customFormat="1" ht="36.4" customHeight="1" x14ac:dyDescent="0.25">
      <c r="E178" s="54"/>
    </row>
    <row r="179" spans="5:5" s="2" customFormat="1" x14ac:dyDescent="0.25">
      <c r="E179" s="54"/>
    </row>
    <row r="180" spans="5:5" s="2" customFormat="1" x14ac:dyDescent="0.25">
      <c r="E180" s="54"/>
    </row>
    <row r="181" spans="5:5" s="2" customFormat="1" ht="35.15" customHeight="1" x14ac:dyDescent="0.25">
      <c r="E181" s="54"/>
    </row>
    <row r="182" spans="5:5" s="2" customFormat="1" x14ac:dyDescent="0.25">
      <c r="E182" s="54"/>
    </row>
    <row r="183" spans="5:5" s="2" customFormat="1" x14ac:dyDescent="0.25">
      <c r="E183" s="54"/>
    </row>
    <row r="184" spans="5:5" s="2" customFormat="1" x14ac:dyDescent="0.25">
      <c r="E184" s="54"/>
    </row>
    <row r="185" spans="5:5" s="2" customFormat="1" x14ac:dyDescent="0.25">
      <c r="E185" s="54"/>
    </row>
    <row r="186" spans="5:5" s="2" customFormat="1" x14ac:dyDescent="0.25">
      <c r="E186" s="54"/>
    </row>
    <row r="187" spans="5:5" s="2" customFormat="1" x14ac:dyDescent="0.25">
      <c r="E187" s="54"/>
    </row>
    <row r="188" spans="5:5" s="2" customFormat="1" x14ac:dyDescent="0.25">
      <c r="E188" s="54"/>
    </row>
    <row r="189" spans="5:5" s="2" customFormat="1" x14ac:dyDescent="0.25">
      <c r="E189" s="54"/>
    </row>
    <row r="190" spans="5:5" s="2" customFormat="1" x14ac:dyDescent="0.25">
      <c r="E190" s="54"/>
    </row>
    <row r="193" spans="3:8" ht="22.5" x14ac:dyDescent="0.25">
      <c r="C193" s="167"/>
      <c r="D193" s="168"/>
      <c r="E193" s="168"/>
      <c r="F193" s="168"/>
      <c r="G193" s="168"/>
      <c r="H193" s="32"/>
    </row>
  </sheetData>
  <mergeCells count="2">
    <mergeCell ref="C193:G193"/>
    <mergeCell ref="B170:G170"/>
  </mergeCells>
  <phoneticPr fontId="3" type="noConversion"/>
  <printOptions horizontalCentered="1"/>
  <pageMargins left="0.55118110236220474" right="0.59055118110236227" top="0.82677165354330717" bottom="0.47244094488188981" header="0.51181102362204722" footer="0.27559055118110237"/>
  <pageSetup paperSize="9" scale="72" fitToHeight="0" orientation="portrait" r:id="rId1"/>
  <headerFooter alignWithMargins="0">
    <oddHeader xml:space="preserve">&amp;R&amp;14
</oddHeader>
    <oddFooter>&amp;R&amp;14&amp;D</oddFooter>
  </headerFooter>
  <rowBreaks count="3" manualBreakCount="3">
    <brk id="41" min="1" max="7" man="1"/>
    <brk id="89" min="1" max="7" man="1"/>
    <brk id="139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garde </vt:lpstr>
      <vt:lpstr>Note importante</vt:lpstr>
      <vt:lpstr>DPGF</vt:lpstr>
      <vt:lpstr>DPGF!Impression_des_titres</vt:lpstr>
      <vt:lpstr>DPGF!Zone_d_impression</vt:lpstr>
      <vt:lpstr>'Page garde '!Zone_d_impression</vt:lpstr>
    </vt:vector>
  </TitlesOfParts>
  <Company>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HNN</dc:creator>
  <cp:lastModifiedBy>Patrick LABROT</cp:lastModifiedBy>
  <cp:lastPrinted>2024-07-11T12:56:06Z</cp:lastPrinted>
  <dcterms:created xsi:type="dcterms:W3CDTF">2010-03-23T10:06:29Z</dcterms:created>
  <dcterms:modified xsi:type="dcterms:W3CDTF">2024-07-11T15:47:13Z</dcterms:modified>
</cp:coreProperties>
</file>