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2015\Faure-QEI\100_INGENIERIE\120_AFFAIRES\21224 EFS BORDEAUX Labo IH-DEL\5 - PRO\2 - Etudes\Lot 04 - ELEC\"/>
    </mc:Choice>
  </mc:AlternateContent>
  <xr:revisionPtr revIDLastSave="0" documentId="13_ncr:1_{AC5E91E5-92A5-42A6-9875-3657FA2698B9}" xr6:coauthVersionLast="47" xr6:coauthVersionMax="47" xr10:uidLastSave="{00000000-0000-0000-0000-000000000000}"/>
  <bookViews>
    <workbookView xWindow="28680" yWindow="-75" windowWidth="29040" windowHeight="15720" tabRatio="793" xr2:uid="{00000000-000D-0000-FFFF-FFFF00000000}"/>
  </bookViews>
  <sheets>
    <sheet name="Page garde" sheetId="1" r:id="rId1"/>
    <sheet name="Note importante" sheetId="5" r:id="rId2"/>
    <sheet name="DPGF" sheetId="4" r:id="rId3"/>
  </sheets>
  <definedNames>
    <definedName name="_Toc262801363" localSheetId="2">DPGF!#REF!</definedName>
    <definedName name="_Toc262801364" localSheetId="2">DPGF!#REF!</definedName>
    <definedName name="_Toc262801366" localSheetId="2">DPGF!#REF!</definedName>
    <definedName name="_Toc262801368" localSheetId="2">DPGF!#REF!</definedName>
    <definedName name="_Toc262801375" localSheetId="2">DPGF!#REF!</definedName>
    <definedName name="_Toc262801377" localSheetId="2">DPGF!#REF!</definedName>
    <definedName name="_Toc262801378" localSheetId="2">DPGF!#REF!</definedName>
    <definedName name="_Toc262801379" localSheetId="2">DPGF!#REF!</definedName>
    <definedName name="_Toc263339100" localSheetId="2">DPGF!#REF!</definedName>
    <definedName name="_Toc263339101" localSheetId="2">DPGF!#REF!</definedName>
    <definedName name="_Toc263339102" localSheetId="2">DPGF!#REF!</definedName>
    <definedName name="_Toc263339104" localSheetId="2">DPGF!#REF!</definedName>
    <definedName name="_Toc514672546" localSheetId="2">DPGF!#REF!</definedName>
    <definedName name="_xlnm.Database">#REF!</definedName>
    <definedName name="_xlnm.Print_Titles" localSheetId="2">DPGF!$2:$2</definedName>
    <definedName name="_xlnm.Print_Area" localSheetId="2">DPGF!$A$1:$G$234</definedName>
    <definedName name="_xlnm.Print_Area" localSheetId="0">'Page garde'!$A$2:$J$26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4" l="1"/>
  <c r="D179" i="4"/>
  <c r="D185" i="4"/>
  <c r="D188" i="4"/>
  <c r="D189" i="4"/>
  <c r="D203" i="4"/>
  <c r="G234" i="4"/>
</calcChain>
</file>

<file path=xl/sharedStrings.xml><?xml version="1.0" encoding="utf-8"?>
<sst xmlns="http://schemas.openxmlformats.org/spreadsheetml/2006/main" count="445" uniqueCount="257">
  <si>
    <t>REVISION DU DOCUMENT</t>
  </si>
  <si>
    <t>Indice</t>
  </si>
  <si>
    <t>Date</t>
  </si>
  <si>
    <t>Pages</t>
  </si>
  <si>
    <t>Objet</t>
  </si>
  <si>
    <t>Etabli</t>
  </si>
  <si>
    <t>Contrôlé</t>
  </si>
  <si>
    <t>Approuvé</t>
  </si>
  <si>
    <t>Nom - Visa</t>
  </si>
  <si>
    <t>APPROBATION CLIENT</t>
  </si>
  <si>
    <t>Visa</t>
  </si>
  <si>
    <t>DESIGNATION</t>
  </si>
  <si>
    <t>UNITE</t>
  </si>
  <si>
    <t>PRIX UNITAIRE €HT</t>
  </si>
  <si>
    <t>PRIX TOTAL €HT</t>
  </si>
  <si>
    <t>NOTE IMPORTANTE</t>
  </si>
  <si>
    <t>NB : LES REMARQUES, TYPES DE MATERIELS ET LES PRINCIPES RESTENT IDENTIQUES, A LA PRESTATION DE BASE.</t>
  </si>
  <si>
    <t>Les manutentions de matériels à emmener ou à évacuer sont à la charge du titulaire du présent lot.</t>
  </si>
  <si>
    <t>Celui-ci devra donc prendre en compte tous les moyens de levage et transport dans sa prestation.</t>
  </si>
  <si>
    <r>
      <t xml:space="preserve">è </t>
    </r>
    <r>
      <rPr>
        <sz val="11"/>
        <rFont val="Century Gothic"/>
        <family val="2"/>
      </rPr>
      <t>LES COTES, DIMENSIONS ET QUANTITES SONT DONNEES A TITRE INDICATIF.</t>
    </r>
  </si>
  <si>
    <r>
      <t xml:space="preserve">è </t>
    </r>
    <r>
      <rPr>
        <sz val="11"/>
        <rFont val="Century Gothic"/>
        <family val="2"/>
      </rPr>
      <t>ELLES SERONT VERIFIEES PAR L’ENTREPRENEUR SOUS SA PROPRE RESPONSABILITE.</t>
    </r>
  </si>
  <si>
    <t>QTE ENTREPRISE</t>
  </si>
  <si>
    <t>Toutes</t>
  </si>
  <si>
    <t xml:space="preserve">QUANTITE
(à titre indicatif) </t>
  </si>
  <si>
    <t>MAITRE</t>
  </si>
  <si>
    <t>D’OUVRAGE</t>
  </si>
  <si>
    <t>Nom – Visa</t>
  </si>
  <si>
    <t>Nom</t>
  </si>
  <si>
    <t>MANDATAIRE</t>
  </si>
  <si>
    <t>BET  FAURE-QEI</t>
  </si>
  <si>
    <t>ARCHITECTE</t>
  </si>
  <si>
    <t>Co-Traitant</t>
  </si>
  <si>
    <t>Etablissement Français          Du Sang</t>
  </si>
  <si>
    <t>FAURE-QEI</t>
  </si>
  <si>
    <t>CABINET ROZEN</t>
  </si>
  <si>
    <t>Enora Park-Bâtiment 4 198 avenue du Haut Lévêque CS 20020   33615 PESSAC CEDEX</t>
  </si>
  <si>
    <t>20 rue Massenet 38400 St MARTIN D'HERES</t>
  </si>
  <si>
    <t>51 avenue des Vosges 67000  STRASBOURG</t>
  </si>
  <si>
    <t>RMT</t>
  </si>
  <si>
    <t>PLT</t>
  </si>
  <si>
    <t>GENERALITES</t>
  </si>
  <si>
    <t>ens</t>
  </si>
  <si>
    <t>DOE</t>
  </si>
  <si>
    <t>Travaux de dépose</t>
  </si>
  <si>
    <t>Dépose des terminaux, câbles et cheminements dans les zones de travaux</t>
  </si>
  <si>
    <t>Identification et protection des résaux conservés</t>
  </si>
  <si>
    <t>Purge des armoires électriques suite à la dépose</t>
  </si>
  <si>
    <t>Mise en place d’un coffret de chantier et d'éclairages de chantier pour les zones de travaux</t>
  </si>
  <si>
    <t>ml</t>
  </si>
  <si>
    <t>Liaisons équipotentielles</t>
  </si>
  <si>
    <t>Mise à la terre de toutes les masses métalliques dont chemins de câbles, paillasses, ossatures cloisons…</t>
  </si>
  <si>
    <t>Chemins de câbles</t>
  </si>
  <si>
    <t>Alimentations électriques</t>
  </si>
  <si>
    <t>Eclairage</t>
  </si>
  <si>
    <t>u</t>
  </si>
  <si>
    <t>Eclairage de sécurité</t>
  </si>
  <si>
    <t>Appareillage</t>
  </si>
  <si>
    <t>VDI</t>
  </si>
  <si>
    <t>Intallation panneau 24 port avec noyaux</t>
  </si>
  <si>
    <t>Bandeau passe câbles</t>
  </si>
  <si>
    <t>Recettes RJ45</t>
  </si>
  <si>
    <t>TOTAL</t>
  </si>
  <si>
    <t>MONTANT GLOBAL BASE €HT</t>
  </si>
  <si>
    <t>Contrôle d'accès</t>
  </si>
  <si>
    <t>Attentes électriques HVAC  :</t>
  </si>
  <si>
    <t>Colonne de distribution</t>
  </si>
  <si>
    <t>Purge des baies VDI suite à la dépose</t>
  </si>
  <si>
    <t>Installations de chantier</t>
  </si>
  <si>
    <t>Goulottes PVC 2C</t>
  </si>
  <si>
    <t>LSC y compris câblage</t>
  </si>
  <si>
    <t>Percements et rebouchages CF</t>
  </si>
  <si>
    <t>Asservissement PFA</t>
  </si>
  <si>
    <t>COURANT FORT</t>
  </si>
  <si>
    <t>COURANTS FAIBLES</t>
  </si>
  <si>
    <t>Goulotte et colonnes</t>
  </si>
  <si>
    <t>Programmation, mise en service et essais</t>
  </si>
  <si>
    <t>Câblage de bus</t>
  </si>
  <si>
    <t>Lecteurs de badges</t>
  </si>
  <si>
    <t>Câblage terminal (boitier éclatement,fourreaux, …)</t>
  </si>
  <si>
    <t>Détecteur optique yc câblage</t>
  </si>
  <si>
    <t>Essais fonctionnels</t>
  </si>
  <si>
    <t>Sujétions liées au phasage</t>
  </si>
  <si>
    <t>Bouton Poussoir y compris câblage</t>
  </si>
  <si>
    <t>Détecteur de présence y compris câblage</t>
  </si>
  <si>
    <t>Alimentations électriques sur PC</t>
  </si>
  <si>
    <t>VRV - U1000R2V 5G2,5</t>
  </si>
  <si>
    <t>Commutateur Marche/Arrêt y compris câblage</t>
  </si>
  <si>
    <t>Commande à effleurement - hors fourniture</t>
  </si>
  <si>
    <t>Mise à jour de la supervision</t>
  </si>
  <si>
    <t>Programmation suivant phases chantier</t>
  </si>
  <si>
    <t>Sytème de sécurité incendie</t>
  </si>
  <si>
    <t>Armoires de distribution</t>
  </si>
  <si>
    <t>Dépose/repose des plafonds pour amenée des alimentations électriques depuis les armoires jusqu'à la zone de chantier yc toutes sujétions</t>
  </si>
  <si>
    <t>Cordons RJ45</t>
  </si>
  <si>
    <t>Sirène-flash yc câblage</t>
  </si>
  <si>
    <t>Flashs yc câblage</t>
  </si>
  <si>
    <t>EFS BORDEAUX Labo IH-DEL</t>
  </si>
  <si>
    <t>MAITRISE D’ŒUVRE POUR LA REHABILITATION DU LABO IH-DEL</t>
  </si>
  <si>
    <t>SITE DE BORDEAUX PELLEGRIN</t>
  </si>
  <si>
    <t>Evacuation des déchets</t>
  </si>
  <si>
    <t>Eclairage type 1 y compris câblage</t>
  </si>
  <si>
    <t>Eclairage type 2 y compris câblage</t>
  </si>
  <si>
    <t>Eclairage type 3 y compris câblage</t>
  </si>
  <si>
    <t>Eclairage type 4 y compris câblage</t>
  </si>
  <si>
    <t>Eclairage type 5 y compris câblage</t>
  </si>
  <si>
    <t>Inter simple y compris câblage</t>
  </si>
  <si>
    <t>Inter simple étanche y compris câblage</t>
  </si>
  <si>
    <t>Va et Vient étanche y compris câblage</t>
  </si>
  <si>
    <t>Dépose/repose des terminaux plafonds dans la circulation RC09</t>
  </si>
  <si>
    <t>PC Réactifs 1</t>
  </si>
  <si>
    <t>PC Réactifs 2</t>
  </si>
  <si>
    <t>PC Microscope 1</t>
  </si>
  <si>
    <t>PC Microscope 2</t>
  </si>
  <si>
    <t>PC Etuve Friocell 1</t>
  </si>
  <si>
    <t>PC Etuve Friocell 2</t>
  </si>
  <si>
    <t>PC Incub. Biorad 1</t>
  </si>
  <si>
    <t>PC Incub. Biorad 2</t>
  </si>
  <si>
    <t>PC Ortho Bio 1</t>
  </si>
  <si>
    <t>PC Ortho Bio 2</t>
  </si>
  <si>
    <t>PC Bain-marie</t>
  </si>
  <si>
    <t>PC Centri. Tubes 1 et 2</t>
  </si>
  <si>
    <t>PC Centri. Ortho 1</t>
  </si>
  <si>
    <t>PC Centri. Ortho 2</t>
  </si>
  <si>
    <t>PC Centri. Ortho 3</t>
  </si>
  <si>
    <t>PC Centri. Ortho 4</t>
  </si>
  <si>
    <t>PC Centri. Grifols 1</t>
  </si>
  <si>
    <t>PC Centri. Grifols 2</t>
  </si>
  <si>
    <t>PC Centri. Grifols 3</t>
  </si>
  <si>
    <t>PC Centri. Grifols 4</t>
  </si>
  <si>
    <t>PC Agitateur 1</t>
  </si>
  <si>
    <t>PC Agitateur 2</t>
  </si>
  <si>
    <t>PC Eflexys</t>
  </si>
  <si>
    <t>PC Ortho</t>
  </si>
  <si>
    <t>PC Qwalys</t>
  </si>
  <si>
    <t>PC Incub. 1</t>
  </si>
  <si>
    <t>PC Incub. 2</t>
  </si>
  <si>
    <t>PC Incub. 3</t>
  </si>
  <si>
    <t>PC IH 1</t>
  </si>
  <si>
    <t>PC Centri. 1</t>
  </si>
  <si>
    <t>PC Centri. 2</t>
  </si>
  <si>
    <t>PC Frigo 1</t>
  </si>
  <si>
    <t>PC Frigo 2</t>
  </si>
  <si>
    <t>PC Frigo 3</t>
  </si>
  <si>
    <t>PC Frigo 4</t>
  </si>
  <si>
    <t>PC Frigo 5</t>
  </si>
  <si>
    <t>PC Frigo 6</t>
  </si>
  <si>
    <t>PC Frigo 7</t>
  </si>
  <si>
    <t>PC Frigo 8</t>
  </si>
  <si>
    <t>PC Frigo 9</t>
  </si>
  <si>
    <t>PC Frigo 10</t>
  </si>
  <si>
    <t>PC Congel 1</t>
  </si>
  <si>
    <t>PC Congel 2</t>
  </si>
  <si>
    <t>PC Congel 3</t>
  </si>
  <si>
    <t>PC Congel 4</t>
  </si>
  <si>
    <t>PC Congel 5</t>
  </si>
  <si>
    <t>PC Congel 6</t>
  </si>
  <si>
    <t>PC Congel 7</t>
  </si>
  <si>
    <t>PC Congel 8</t>
  </si>
  <si>
    <t>PC PFC</t>
  </si>
  <si>
    <t>PC CGR</t>
  </si>
  <si>
    <t>PC Décongélation 1</t>
  </si>
  <si>
    <t>PC Décongélation 2</t>
  </si>
  <si>
    <t>PC Décongélation 3</t>
  </si>
  <si>
    <t>PC Armoire ventilée</t>
  </si>
  <si>
    <t>PC Paillasse hauteur réglable</t>
  </si>
  <si>
    <t>Chauffe-eau instantané - U1000R2V 3G2,5</t>
  </si>
  <si>
    <r>
      <t xml:space="preserve">Ajout de départs pour le réseau normal/secouru dans l'armoire </t>
    </r>
    <r>
      <rPr>
        <b/>
        <i/>
        <sz val="10"/>
        <rFont val="Century Gothic"/>
        <family val="2"/>
      </rPr>
      <t>P056-AGBT2 13110912</t>
    </r>
  </si>
  <si>
    <r>
      <t xml:space="preserve">Création armoire pour le réseau normal/secouru depuis AGBT1
</t>
    </r>
    <r>
      <rPr>
        <b/>
        <i/>
        <sz val="10"/>
        <rFont val="Century Gothic"/>
        <family val="2"/>
      </rPr>
      <t>R040-TDS1</t>
    </r>
  </si>
  <si>
    <r>
      <t xml:space="preserve">Création armoire pour le réseau normal/secouru depuis AGBT2
</t>
    </r>
    <r>
      <rPr>
        <b/>
        <i/>
        <sz val="10"/>
        <rFont val="Century Gothic"/>
        <family val="2"/>
      </rPr>
      <t>R125-TDS1</t>
    </r>
  </si>
  <si>
    <r>
      <t xml:space="preserve">Création armoire pour le réseau normal/secouru depuis AGBT2
</t>
    </r>
    <r>
      <rPr>
        <b/>
        <i/>
        <sz val="10"/>
        <rFont val="Century Gothic"/>
        <family val="2"/>
      </rPr>
      <t>S104-TDS1</t>
    </r>
  </si>
  <si>
    <r>
      <t xml:space="preserve">Ajout de départs pour le réseau ondulé dans l'armoire
</t>
    </r>
    <r>
      <rPr>
        <b/>
        <i/>
        <sz val="10"/>
        <rFont val="Century Gothic"/>
        <family val="2"/>
      </rPr>
      <t>P060-TGHQ 13111741</t>
    </r>
  </si>
  <si>
    <r>
      <t xml:space="preserve">Ajout de départ pour le réseau normal/secouru dans l'armoire </t>
    </r>
    <r>
      <rPr>
        <b/>
        <i/>
        <sz val="10"/>
        <rFont val="Century Gothic"/>
        <family val="2"/>
      </rPr>
      <t>P055-AGBT1 13110911</t>
    </r>
  </si>
  <si>
    <r>
      <t xml:space="preserve">Création armoire pour le réseau ondulé depuis TGHQ
</t>
    </r>
    <r>
      <rPr>
        <b/>
        <i/>
        <sz val="10"/>
        <rFont val="Century Gothic"/>
        <family val="2"/>
      </rPr>
      <t>R040-TDO1</t>
    </r>
  </si>
  <si>
    <r>
      <t xml:space="preserve">Création armoire pour le réseau ondulé depuis TGHQ
</t>
    </r>
    <r>
      <rPr>
        <b/>
        <i/>
        <sz val="10"/>
        <rFont val="Century Gothic"/>
        <family val="2"/>
      </rPr>
      <t>R125-TDO1</t>
    </r>
  </si>
  <si>
    <t>Prises RJ45 GTC / Frigo, y compris câblage</t>
  </si>
  <si>
    <t>TRE dans la salle de repos au RdC yc câblage</t>
  </si>
  <si>
    <t>BP sortie</t>
  </si>
  <si>
    <t>Etudes d'exécution</t>
  </si>
  <si>
    <t>Chemins de câbles CFO</t>
  </si>
  <si>
    <t>Chemins de câbles Cfa/SSI</t>
  </si>
  <si>
    <t>Attentes électriques principales</t>
  </si>
  <si>
    <t>Accessoires de cheminements divers (tubes, boites,…)</t>
  </si>
  <si>
    <t>NOTA : les sections sont des prédimensionnement, à confirmer par l'entreprise.</t>
  </si>
  <si>
    <t>TDHQ &gt; R40-TDO1 - U1000R2V 5G6</t>
  </si>
  <si>
    <t>TDHQ &gt; R125-TDO1 - U1000R2V 5G6</t>
  </si>
  <si>
    <t>AGBT2 &gt; R125-TDS1 - U1000R2V 5G16</t>
  </si>
  <si>
    <t>AGBT1 &gt; R40-TDS1 - U1000AR2V 5G70</t>
  </si>
  <si>
    <t>AGBT2 &gt; S104-TDS1 - U1000AR2V 4x1x95 + 1x50PE</t>
  </si>
  <si>
    <t>Cassette - U1000R2V 3G2,5</t>
  </si>
  <si>
    <t>Unité de ventilation - U1000R2V 3G2,5</t>
  </si>
  <si>
    <t>Extracteur VMC sanitaire - U1000R2V 3G2,5</t>
  </si>
  <si>
    <t>Extracteur VMC sanitaire / cuisine - U1000R2V 3G2,5</t>
  </si>
  <si>
    <t>Bloc évaporateur cubique à détente directe - U1000R2V 3G2,5</t>
  </si>
  <si>
    <t>Extracteur Hotte 1 - U1000R2V 3G2,5</t>
  </si>
  <si>
    <t>Extracteur Hotte 2 - U1000R2V 3G2,5</t>
  </si>
  <si>
    <t>Extracteur Hotte 3 - U1000R2V 3G2,5</t>
  </si>
  <si>
    <t>CTA Verticale - U1000R2V 5G4</t>
  </si>
  <si>
    <t>Compresseur Chambre Froide - U1000R2V 5G2,5</t>
  </si>
  <si>
    <t>Porte automatiques intérieur - U1000R2V 3G2,5</t>
  </si>
  <si>
    <t>UTL - U1000R2V 3G2,5</t>
  </si>
  <si>
    <t>Eclairage rampe - U1000R2V 3G2,5</t>
  </si>
  <si>
    <t>Porte automatique entrée principale - U1000R2V 3G2,5</t>
  </si>
  <si>
    <t>Armoire ventilée  - U1000R2V 3G2,5</t>
  </si>
  <si>
    <t>Table réfrigérée - U1000R2V 3G2,5</t>
  </si>
  <si>
    <t>Pneumatique 2 - U1000R2V 3G2,5</t>
  </si>
  <si>
    <t>Pneumatique 1 - U1000R2V 3G2,5</t>
  </si>
  <si>
    <t>Centrale SSI - U1000R2V 3G2,5</t>
  </si>
  <si>
    <t>BAPI</t>
  </si>
  <si>
    <t>Poste de travail type 1 (4PCN/2PCO/2RJ45) y compris câblage</t>
  </si>
  <si>
    <t>Poste de travail type 2 (1PCN/1RJ45) y compris câblage</t>
  </si>
  <si>
    <t>Prise de courant normale banalisée, y compris câblage</t>
  </si>
  <si>
    <t>Prise de courant normale étanche, y compris câblage</t>
  </si>
  <si>
    <t>Arrêts d'urgence yc câblage</t>
  </si>
  <si>
    <t>Liaison cuivre 1x4P</t>
  </si>
  <si>
    <t>Monitoring Frigo / Process</t>
  </si>
  <si>
    <t>Poste récepteur</t>
  </si>
  <si>
    <t>Programmation et mise en service</t>
  </si>
  <si>
    <t>Module de porte</t>
  </si>
  <si>
    <t>Système de verouillage : KEL564 / Ventouse / ...- hors lot</t>
  </si>
  <si>
    <t>Visiophonie</t>
  </si>
  <si>
    <t>Programmation, essais et mise en service</t>
  </si>
  <si>
    <t>Prises RJ45</t>
  </si>
  <si>
    <t>Prises RJ45 WIFI</t>
  </si>
  <si>
    <t>Prises RJ45 DECT</t>
  </si>
  <si>
    <t>Prises RJ45 VISIOPHONIE</t>
  </si>
  <si>
    <t>Modification des armoires divisionnaires existantes</t>
  </si>
  <si>
    <t>BBG Vert</t>
  </si>
  <si>
    <t>Balises DATI - U1000R2V 3G2,5</t>
  </si>
  <si>
    <t>Prises RJ45 SIRIUS</t>
  </si>
  <si>
    <t>Prises RJ45 PT1</t>
  </si>
  <si>
    <t>Prises RJ45 PT2</t>
  </si>
  <si>
    <t>Eclairage extérieur</t>
  </si>
  <si>
    <t>Modification coffret de regroupement / Automates</t>
  </si>
  <si>
    <t>LOT 04 - ELECTRICITE CFO/cfa/SSI</t>
  </si>
  <si>
    <t>PHASE DCE</t>
  </si>
  <si>
    <t>TRE dans local 2018 au R+2 yc câblage (non représenté sur plan)</t>
  </si>
  <si>
    <t>Poste d'appel 3B</t>
  </si>
  <si>
    <t>Sonnerie</t>
  </si>
  <si>
    <t>Sonnette</t>
  </si>
  <si>
    <t>Carillon</t>
  </si>
  <si>
    <t>Transfo, câblage</t>
  </si>
  <si>
    <t>Gyrostockeur 1 - U1000R2V 3G2,5</t>
  </si>
  <si>
    <t>Gyrostockeur 2 - U1000R2V 3G2,5</t>
  </si>
  <si>
    <t>Prise de courant ondulée, y compris câblage</t>
  </si>
  <si>
    <t>Matériel central (UTL,…)</t>
  </si>
  <si>
    <t>Déplacement de la centrale SSI du R+1 vers le RDC yc tous les équipements annexes (réarmement,…)</t>
  </si>
  <si>
    <t>PC Prod Eau déminéralisée</t>
  </si>
  <si>
    <t>PC Pompe Eau déminéralisée</t>
  </si>
  <si>
    <t>Eclairage type 6 y compris câblage</t>
  </si>
  <si>
    <t>Déplacement d'un candélabes exisatnt y compris massif et câblage</t>
  </si>
  <si>
    <t>Enseigne - U1000R2V 3G2,5</t>
  </si>
  <si>
    <t>Prises camions frigo</t>
  </si>
  <si>
    <t>Prise mono yc câblage et accessoires</t>
  </si>
  <si>
    <t>Prise tétra yc câblage et accessoires</t>
  </si>
  <si>
    <t>C</t>
  </si>
  <si>
    <t>MAJ suite relecture Client</t>
  </si>
  <si>
    <t>Au R+1 : pompe eau osmosée - U1000R2V 3G2,5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</si>
</sst>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57" x14ac:knownFonts="1">
    <font>
      <sz val="10"/>
      <name val="Century Gothic"/>
    </font>
    <font>
      <sz val="10"/>
      <name val="Century Gothic"/>
    </font>
    <font>
      <sz val="24"/>
      <name val="Century Gothic"/>
      <family val="2"/>
    </font>
    <font>
      <sz val="16"/>
      <name val="Century Gothic"/>
      <family val="2"/>
    </font>
    <font>
      <sz val="14"/>
      <name val="Century Gothic"/>
      <family val="2"/>
    </font>
    <font>
      <b/>
      <sz val="14"/>
      <name val="Century Gothic"/>
      <family val="2"/>
    </font>
    <font>
      <sz val="8"/>
      <name val="Century Gothic"/>
      <family val="2"/>
    </font>
    <font>
      <b/>
      <sz val="9"/>
      <name val="Century Gothic"/>
      <family val="2"/>
    </font>
    <font>
      <sz val="9"/>
      <name val="Century Gothic"/>
      <family val="2"/>
    </font>
    <font>
      <sz val="20"/>
      <name val="Century Gothic"/>
      <family val="2"/>
    </font>
    <font>
      <sz val="12"/>
      <name val="Century Gothic"/>
      <family val="2"/>
    </font>
    <font>
      <b/>
      <sz val="10"/>
      <name val="Century Gothic"/>
      <family val="2"/>
    </font>
    <font>
      <sz val="10"/>
      <name val="MS Sans Serif"/>
      <family val="2"/>
    </font>
    <font>
      <sz val="10"/>
      <name val="Arial"/>
      <family val="2"/>
    </font>
    <font>
      <b/>
      <i/>
      <u/>
      <sz val="16"/>
      <name val="Century Gothic"/>
      <family val="2"/>
    </font>
    <font>
      <sz val="12"/>
      <name val="Arial"/>
      <family val="2"/>
    </font>
    <font>
      <sz val="11"/>
      <name val="Century Gothic"/>
      <family val="2"/>
    </font>
    <font>
      <sz val="11"/>
      <name val="Wingdings"/>
      <charset val="2"/>
    </font>
    <font>
      <sz val="11"/>
      <name val="Arial"/>
      <family val="2"/>
    </font>
    <font>
      <i/>
      <sz val="10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sz val="2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sz val="36"/>
      <name val="Times New Roman"/>
      <family val="1"/>
    </font>
    <font>
      <b/>
      <u/>
      <sz val="9"/>
      <name val="Century Gothic"/>
      <family val="2"/>
    </font>
    <font>
      <b/>
      <sz val="16"/>
      <name val="Century Gothic"/>
      <family val="2"/>
    </font>
    <font>
      <b/>
      <sz val="18"/>
      <name val="Century Gothic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22"/>
      <name val="Times New Roman"/>
      <family val="1"/>
    </font>
    <font>
      <sz val="16"/>
      <name val="Times New Roman"/>
      <family val="1"/>
    </font>
    <font>
      <b/>
      <i/>
      <sz val="10"/>
      <name val="Century Gothic"/>
      <family val="2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4"/>
      <color rgb="FF000000"/>
      <name val="Arial"/>
      <family val="2"/>
    </font>
    <font>
      <b/>
      <sz val="14"/>
      <color rgb="FFFFFFFF"/>
      <name val="Arial"/>
      <family val="2"/>
    </font>
    <font>
      <b/>
      <sz val="12"/>
      <color rgb="FF000000"/>
      <name val="Arial"/>
      <family val="2"/>
    </font>
    <font>
      <i/>
      <sz val="10"/>
      <color rgb="FF000000"/>
      <name val="Arial"/>
      <family val="2"/>
    </font>
    <font>
      <i/>
      <sz val="7"/>
      <color rgb="FF000000"/>
      <name val="Arial"/>
      <family val="2"/>
    </font>
    <font>
      <sz val="7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 tint="-9.9978637043366805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medium">
        <color indexed="53"/>
      </bottom>
      <diagonal/>
    </border>
    <border>
      <left/>
      <right style="thin">
        <color indexed="23"/>
      </right>
      <top style="medium">
        <color indexed="64"/>
      </top>
      <bottom style="medium">
        <color indexed="53"/>
      </bottom>
      <diagonal/>
    </border>
    <border>
      <left style="medium">
        <color indexed="64"/>
      </left>
      <right style="medium">
        <color indexed="55"/>
      </right>
      <top style="medium">
        <color indexed="64"/>
      </top>
      <bottom/>
      <diagonal/>
    </border>
    <border>
      <left style="medium">
        <color indexed="64"/>
      </left>
      <right style="medium">
        <color indexed="55"/>
      </right>
      <top/>
      <bottom/>
      <diagonal/>
    </border>
    <border>
      <left style="medium">
        <color indexed="55"/>
      </left>
      <right style="medium">
        <color indexed="55"/>
      </right>
      <top/>
      <bottom/>
      <diagonal/>
    </border>
    <border>
      <left/>
      <right style="medium">
        <color indexed="55"/>
      </right>
      <top/>
      <bottom/>
      <diagonal/>
    </border>
    <border>
      <left style="thin">
        <color indexed="23"/>
      </left>
      <right style="medium">
        <color indexed="64"/>
      </right>
      <top style="medium">
        <color indexed="64"/>
      </top>
      <bottom style="medium">
        <color indexed="5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64"/>
      </right>
      <top/>
      <bottom/>
      <diagonal/>
    </border>
    <border>
      <left style="thin">
        <color indexed="23"/>
      </left>
      <right/>
      <top/>
      <bottom/>
      <diagonal/>
    </border>
    <border>
      <left/>
      <right style="medium">
        <color indexed="64"/>
      </right>
      <top style="medium">
        <color indexed="53"/>
      </top>
      <bottom style="medium">
        <color indexed="64"/>
      </bottom>
      <diagonal/>
    </border>
    <border>
      <left style="medium">
        <color indexed="55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 style="thick">
        <color rgb="FF0070C0"/>
      </top>
      <bottom style="medium">
        <color rgb="FF808080"/>
      </bottom>
      <diagonal/>
    </border>
    <border>
      <left/>
      <right/>
      <top style="thick">
        <color rgb="FF0070C0"/>
      </top>
      <bottom style="medium">
        <color rgb="FF808080"/>
      </bottom>
      <diagonal/>
    </border>
    <border>
      <left/>
      <right style="medium">
        <color rgb="FF808080"/>
      </right>
      <top style="thick">
        <color rgb="FF0070C0"/>
      </top>
      <bottom style="medium">
        <color rgb="FF808080"/>
      </bottom>
      <diagonal/>
    </border>
    <border>
      <left style="medium">
        <color rgb="FF80808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medium">
        <color rgb="FF808080"/>
      </right>
      <top style="thick">
        <color rgb="FF0070C0"/>
      </top>
      <bottom style="thick">
        <color rgb="FF0070C0"/>
      </bottom>
      <diagonal/>
    </border>
    <border>
      <left style="medium">
        <color indexed="64"/>
      </left>
      <right/>
      <top style="thick">
        <color rgb="FF0070C0"/>
      </top>
      <bottom style="thick">
        <color rgb="FF0070C0"/>
      </bottom>
      <diagonal/>
    </border>
    <border>
      <left/>
      <right style="medium">
        <color indexed="64"/>
      </right>
      <top style="thick">
        <color rgb="FF0070C0"/>
      </top>
      <bottom style="thick">
        <color rgb="FF0070C0"/>
      </bottom>
      <diagonal/>
    </border>
    <border>
      <left style="medium">
        <color rgb="FF808080"/>
      </left>
      <right/>
      <top style="medium">
        <color rgb="FF808080"/>
      </top>
      <bottom style="thick">
        <color rgb="FF0070C0"/>
      </bottom>
      <diagonal/>
    </border>
    <border>
      <left/>
      <right/>
      <top style="medium">
        <color rgb="FF808080"/>
      </top>
      <bottom style="thick">
        <color rgb="FF0070C0"/>
      </bottom>
      <diagonal/>
    </border>
    <border>
      <left/>
      <right style="medium">
        <color rgb="FF808080"/>
      </right>
      <top style="medium">
        <color rgb="FF808080"/>
      </top>
      <bottom style="thick">
        <color rgb="FF0070C0"/>
      </bottom>
      <diagonal/>
    </border>
    <border>
      <left style="medium">
        <color rgb="FF80808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medium">
        <color rgb="FF808080"/>
      </right>
      <top style="thick">
        <color rgb="FF0070C0"/>
      </top>
      <bottom/>
      <diagonal/>
    </border>
    <border>
      <left style="medium">
        <color rgb="FF80808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/>
      <right style="medium">
        <color rgb="FF808080"/>
      </right>
      <top/>
      <bottom style="thick">
        <color rgb="FF0070C0"/>
      </bottom>
      <diagonal/>
    </border>
  </borders>
  <cellStyleXfs count="62">
    <xf numFmtId="0" fontId="0" fillId="0" borderId="0"/>
    <xf numFmtId="0" fontId="40" fillId="2" borderId="0">
      <alignment horizontal="left" vertical="top" wrapText="1"/>
    </xf>
    <xf numFmtId="0" fontId="41" fillId="2" borderId="0">
      <alignment horizontal="left" vertical="top" wrapText="1"/>
    </xf>
    <xf numFmtId="0" fontId="41" fillId="2" borderId="0">
      <alignment horizontal="left" vertical="top" wrapText="1"/>
    </xf>
    <xf numFmtId="0" fontId="41" fillId="2" borderId="0">
      <alignment horizontal="left" vertical="top" wrapText="1"/>
    </xf>
    <xf numFmtId="0" fontId="42" fillId="2" borderId="0">
      <alignment horizontal="left" vertical="top" wrapText="1"/>
    </xf>
    <xf numFmtId="0" fontId="41" fillId="2" borderId="0">
      <alignment horizontal="left" vertical="top" wrapText="1"/>
    </xf>
    <xf numFmtId="0" fontId="41" fillId="2" borderId="0">
      <alignment horizontal="left" vertical="top" wrapText="1"/>
    </xf>
    <xf numFmtId="0" fontId="43" fillId="2" borderId="0">
      <alignment horizontal="left" vertical="top" wrapText="1"/>
    </xf>
    <xf numFmtId="49" fontId="44" fillId="2" borderId="0">
      <alignment horizontal="left" vertical="top" wrapText="1"/>
    </xf>
    <xf numFmtId="0" fontId="45" fillId="2" borderId="0">
      <alignment horizontal="left" vertical="top" wrapText="1"/>
    </xf>
    <xf numFmtId="0" fontId="46" fillId="2" borderId="0">
      <alignment horizontal="left" vertical="top" wrapText="1"/>
    </xf>
    <xf numFmtId="0" fontId="47" fillId="2" borderId="0">
      <alignment horizontal="left" vertical="top" wrapText="1"/>
    </xf>
    <xf numFmtId="0" fontId="41" fillId="2" borderId="0">
      <alignment horizontal="left" vertical="top" wrapText="1"/>
    </xf>
    <xf numFmtId="0" fontId="41" fillId="2" borderId="0">
      <alignment horizontal="left" vertical="top" wrapText="1"/>
    </xf>
    <xf numFmtId="0" fontId="41" fillId="2" borderId="0">
      <alignment horizontal="left" vertical="top" wrapText="1"/>
    </xf>
    <xf numFmtId="0" fontId="41" fillId="2" borderId="0">
      <alignment horizontal="left" vertical="top" wrapText="1"/>
    </xf>
    <xf numFmtId="0" fontId="48" fillId="2" borderId="0">
      <alignment horizontal="left" vertical="top" wrapText="1"/>
    </xf>
    <xf numFmtId="0" fontId="41" fillId="2" borderId="0">
      <alignment horizontal="left" vertical="top" wrapText="1"/>
    </xf>
    <xf numFmtId="0" fontId="41" fillId="2" borderId="0">
      <alignment horizontal="left" vertical="top" wrapText="1"/>
    </xf>
    <xf numFmtId="0" fontId="41" fillId="3" borderId="0">
      <alignment horizontal="left" vertical="top" wrapText="1"/>
    </xf>
    <xf numFmtId="0" fontId="49" fillId="3" borderId="0">
      <alignment horizontal="left" vertical="top" wrapText="1"/>
    </xf>
    <xf numFmtId="0" fontId="41" fillId="3" borderId="0">
      <alignment horizontal="left" vertical="top" wrapText="1"/>
    </xf>
    <xf numFmtId="0" fontId="41" fillId="3" borderId="0">
      <alignment horizontal="left" vertical="top" wrapText="1"/>
    </xf>
    <xf numFmtId="0" fontId="41" fillId="3" borderId="0">
      <alignment horizontal="left" vertical="top" wrapText="1"/>
    </xf>
    <xf numFmtId="49" fontId="50" fillId="4" borderId="1">
      <alignment horizontal="left" vertical="top" wrapText="1"/>
    </xf>
    <xf numFmtId="49" fontId="49" fillId="5" borderId="1">
      <alignment horizontal="left" vertical="top" wrapText="1"/>
    </xf>
    <xf numFmtId="49" fontId="51" fillId="6" borderId="1">
      <alignment horizontal="left" vertical="top" wrapText="1"/>
    </xf>
    <xf numFmtId="49" fontId="44" fillId="3" borderId="0">
      <alignment horizontal="left" vertical="top" wrapText="1"/>
    </xf>
    <xf numFmtId="49" fontId="41" fillId="3" borderId="0">
      <alignment horizontal="left" vertical="top" wrapText="1"/>
    </xf>
    <xf numFmtId="0" fontId="52" fillId="2" borderId="18">
      <alignment horizontal="left" vertical="top" wrapText="1"/>
    </xf>
    <xf numFmtId="0" fontId="53" fillId="2" borderId="0">
      <alignment horizontal="left" vertical="top" wrapText="1" indent="1"/>
    </xf>
    <xf numFmtId="0" fontId="54" fillId="2" borderId="0">
      <alignment horizontal="left" vertical="top" wrapText="1" indent="1"/>
    </xf>
    <xf numFmtId="0" fontId="53" fillId="2" borderId="0">
      <alignment horizontal="left" vertical="top" wrapText="1" indent="1"/>
    </xf>
    <xf numFmtId="49" fontId="54" fillId="2" borderId="0">
      <alignment vertical="top" wrapText="1"/>
    </xf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42" fillId="2" borderId="0">
      <alignment horizontal="left" vertical="top"/>
    </xf>
    <xf numFmtId="0" fontId="42" fillId="2" borderId="0">
      <alignment horizontal="left" vertical="top"/>
    </xf>
    <xf numFmtId="0" fontId="42" fillId="2" borderId="0">
      <alignment horizontal="left" vertical="top" wrapText="1"/>
    </xf>
    <xf numFmtId="0" fontId="42" fillId="2" borderId="0">
      <alignment horizontal="left" vertical="top" wrapText="1"/>
    </xf>
    <xf numFmtId="0" fontId="54" fillId="2" borderId="0">
      <alignment horizontal="left" vertical="top" wrapText="1"/>
    </xf>
    <xf numFmtId="0" fontId="42" fillId="2" borderId="0">
      <alignment horizontal="left" vertical="top" wrapText="1"/>
    </xf>
    <xf numFmtId="0" fontId="41" fillId="3" borderId="0">
      <alignment horizontal="left" vertical="top" wrapText="1"/>
    </xf>
    <xf numFmtId="0" fontId="41" fillId="3" borderId="0">
      <alignment horizontal="left" vertical="top" wrapText="1"/>
    </xf>
    <xf numFmtId="49" fontId="41" fillId="3" borderId="0">
      <alignment horizontal="left" vertical="top" wrapText="1"/>
    </xf>
    <xf numFmtId="49" fontId="41" fillId="3" borderId="0">
      <alignment horizontal="left" vertical="top" wrapText="1"/>
    </xf>
    <xf numFmtId="0" fontId="54" fillId="2" borderId="0">
      <alignment horizontal="left" vertical="top" wrapText="1"/>
    </xf>
    <xf numFmtId="0" fontId="53" fillId="2" borderId="0">
      <alignment horizontal="left" vertical="top" wrapText="1"/>
    </xf>
    <xf numFmtId="49" fontId="41" fillId="2" borderId="0">
      <alignment horizontal="left" vertical="top"/>
    </xf>
    <xf numFmtId="164" fontId="1" fillId="0" borderId="0" applyFont="0" applyFill="0" applyBorder="0" applyAlignment="0" applyProtection="0"/>
    <xf numFmtId="0" fontId="13" fillId="0" borderId="0"/>
    <xf numFmtId="0" fontId="20" fillId="0" borderId="0"/>
    <xf numFmtId="0" fontId="13" fillId="0" borderId="0" applyNumberFormat="0" applyFont="0" applyBorder="0" applyAlignment="0" applyProtection="0"/>
    <xf numFmtId="0" fontId="13" fillId="0" borderId="0"/>
    <xf numFmtId="0" fontId="13" fillId="0" borderId="0"/>
    <xf numFmtId="0" fontId="13" fillId="0" borderId="0"/>
    <xf numFmtId="0" fontId="39" fillId="0" borderId="0">
      <alignment vertical="top"/>
    </xf>
    <xf numFmtId="0" fontId="12" fillId="0" borderId="0"/>
    <xf numFmtId="0" fontId="55" fillId="2" borderId="0">
      <alignment horizontal="left" vertical="top" wrapText="1"/>
    </xf>
    <xf numFmtId="0" fontId="13" fillId="0" borderId="2" applyBorder="0">
      <alignment horizontal="left" indent="1"/>
    </xf>
    <xf numFmtId="0" fontId="42" fillId="2" borderId="0">
      <alignment horizontal="left" vertical="top"/>
    </xf>
  </cellStyleXfs>
  <cellXfs count="156">
    <xf numFmtId="0" fontId="0" fillId="0" borderId="0" xfId="0"/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0" fontId="10" fillId="0" borderId="0" xfId="58" applyFont="1" applyAlignment="1" applyProtection="1">
      <alignment horizontal="justify" vertical="center" wrapText="1"/>
      <protection locked="0"/>
    </xf>
    <xf numFmtId="0" fontId="10" fillId="0" borderId="0" xfId="58" applyFont="1" applyAlignment="1" applyProtection="1">
      <alignment vertical="center"/>
      <protection locked="0"/>
    </xf>
    <xf numFmtId="0" fontId="12" fillId="0" borderId="0" xfId="58"/>
    <xf numFmtId="0" fontId="14" fillId="0" borderId="0" xfId="58" applyFont="1" applyAlignment="1">
      <alignment horizontal="centerContinuous" vertical="center"/>
    </xf>
    <xf numFmtId="0" fontId="10" fillId="0" borderId="0" xfId="58" applyFont="1" applyAlignment="1">
      <alignment horizontal="centerContinuous" vertical="center" wrapText="1"/>
    </xf>
    <xf numFmtId="0" fontId="10" fillId="0" borderId="0" xfId="58" applyFont="1" applyAlignment="1">
      <alignment horizontal="centerContinuous" vertical="center"/>
    </xf>
    <xf numFmtId="0" fontId="15" fillId="0" borderId="0" xfId="58" applyFont="1" applyAlignment="1" applyProtection="1">
      <alignment vertical="center"/>
      <protection locked="0"/>
    </xf>
    <xf numFmtId="0" fontId="11" fillId="0" borderId="0" xfId="58" applyFont="1" applyAlignment="1" applyProtection="1">
      <alignment horizontal="justify" vertical="center" wrapText="1"/>
      <protection locked="0"/>
    </xf>
    <xf numFmtId="0" fontId="15" fillId="0" borderId="0" xfId="58" applyFont="1" applyAlignment="1" applyProtection="1">
      <alignment horizontal="justify" vertical="center" wrapText="1"/>
      <protection locked="0"/>
    </xf>
    <xf numFmtId="0" fontId="18" fillId="0" borderId="0" xfId="58" applyFont="1" applyAlignment="1" applyProtection="1">
      <alignment vertical="center"/>
      <protection locked="0"/>
    </xf>
    <xf numFmtId="0" fontId="18" fillId="0" borderId="0" xfId="58" applyFont="1" applyAlignment="1" applyProtection="1">
      <alignment horizontal="justify" vertical="center" wrapText="1"/>
      <protection locked="0"/>
    </xf>
    <xf numFmtId="0" fontId="20" fillId="0" borderId="0" xfId="58" applyFont="1"/>
    <xf numFmtId="0" fontId="11" fillId="0" borderId="0" xfId="58" applyFont="1"/>
    <xf numFmtId="0" fontId="12" fillId="0" borderId="0" xfId="58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7" xfId="0" applyFont="1" applyBorder="1"/>
    <xf numFmtId="14" fontId="18" fillId="0" borderId="0" xfId="58" applyNumberFormat="1" applyFont="1" applyAlignment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164" fontId="8" fillId="0" borderId="0" xfId="50" applyFont="1" applyAlignment="1">
      <alignment vertical="center"/>
    </xf>
    <xf numFmtId="0" fontId="8" fillId="0" borderId="0" xfId="0" applyFont="1" applyAlignment="1">
      <alignment wrapText="1"/>
    </xf>
    <xf numFmtId="0" fontId="8" fillId="0" borderId="8" xfId="0" applyFont="1" applyBorder="1"/>
    <xf numFmtId="164" fontId="7" fillId="0" borderId="3" xfId="50" applyFont="1" applyFill="1" applyBorder="1" applyAlignment="1">
      <alignment horizontal="center" vertical="center" wrapText="1"/>
    </xf>
    <xf numFmtId="164" fontId="7" fillId="0" borderId="9" xfId="50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1" fontId="8" fillId="0" borderId="0" xfId="50" applyNumberFormat="1" applyFont="1" applyAlignment="1">
      <alignment vertical="center"/>
    </xf>
    <xf numFmtId="1" fontId="7" fillId="0" borderId="3" xfId="50" applyNumberFormat="1" applyFont="1" applyFill="1" applyBorder="1" applyAlignment="1">
      <alignment horizontal="center" vertical="center" wrapText="1"/>
    </xf>
    <xf numFmtId="164" fontId="8" fillId="0" borderId="10" xfId="50" applyFont="1" applyFill="1" applyBorder="1" applyAlignment="1">
      <alignment vertical="center"/>
    </xf>
    <xf numFmtId="164" fontId="7" fillId="0" borderId="10" xfId="50" applyFont="1" applyFill="1" applyBorder="1" applyAlignment="1">
      <alignment vertical="center" wrapText="1"/>
    </xf>
    <xf numFmtId="164" fontId="8" fillId="0" borderId="0" xfId="50" applyFont="1" applyAlignment="1">
      <alignment horizontal="center" vertical="center"/>
    </xf>
    <xf numFmtId="7" fontId="31" fillId="7" borderId="0" xfId="50" applyNumberFormat="1" applyFont="1" applyFill="1" applyAlignment="1">
      <alignment horizontal="center" vertical="center"/>
    </xf>
    <xf numFmtId="0" fontId="34" fillId="0" borderId="19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10" xfId="0" applyFont="1" applyBorder="1" applyAlignment="1">
      <alignment horizontal="center" vertical="center" wrapText="1"/>
    </xf>
    <xf numFmtId="1" fontId="7" fillId="0" borderId="10" xfId="50" applyNumberFormat="1" applyFont="1" applyFill="1" applyBorder="1" applyAlignment="1">
      <alignment vertical="center" wrapText="1"/>
    </xf>
    <xf numFmtId="164" fontId="7" fillId="0" borderId="11" xfId="50" applyFont="1" applyFill="1" applyBorder="1" applyAlignment="1">
      <alignment vertical="center" wrapText="1"/>
    </xf>
    <xf numFmtId="0" fontId="20" fillId="0" borderId="0" xfId="0" applyFont="1" applyAlignment="1">
      <alignment horizontal="justify" vertical="center"/>
    </xf>
    <xf numFmtId="0" fontId="8" fillId="0" borderId="10" xfId="0" applyFont="1" applyBorder="1" applyAlignment="1">
      <alignment horizontal="center" vertical="center"/>
    </xf>
    <xf numFmtId="1" fontId="8" fillId="0" borderId="10" xfId="50" applyNumberFormat="1" applyFont="1" applyFill="1" applyBorder="1" applyAlignment="1">
      <alignment vertical="center"/>
    </xf>
    <xf numFmtId="164" fontId="8" fillId="0" borderId="10" xfId="50" applyFont="1" applyFill="1" applyBorder="1" applyAlignment="1">
      <alignment vertical="center" wrapText="1"/>
    </xf>
    <xf numFmtId="164" fontId="8" fillId="0" borderId="11" xfId="50" applyFont="1" applyFill="1" applyBorder="1" applyAlignment="1">
      <alignment vertical="center" wrapText="1"/>
    </xf>
    <xf numFmtId="164" fontId="8" fillId="0" borderId="11" xfId="50" applyFont="1" applyFill="1" applyBorder="1" applyAlignment="1">
      <alignment vertical="center"/>
    </xf>
    <xf numFmtId="0" fontId="7" fillId="0" borderId="0" xfId="0" applyFont="1" applyAlignment="1">
      <alignment horizontal="left" vertical="center" wrapText="1" indent="1"/>
    </xf>
    <xf numFmtId="164" fontId="11" fillId="0" borderId="13" xfId="50" applyFont="1" applyFill="1" applyBorder="1" applyAlignment="1">
      <alignment vertical="center"/>
    </xf>
    <xf numFmtId="0" fontId="30" fillId="0" borderId="0" xfId="0" applyFont="1" applyAlignment="1">
      <alignment horizontal="left" wrapText="1"/>
    </xf>
    <xf numFmtId="164" fontId="8" fillId="0" borderId="10" xfId="50" applyFont="1" applyFill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justify" vertical="center" wrapText="1"/>
    </xf>
    <xf numFmtId="0" fontId="56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56" fillId="0" borderId="0" xfId="0" applyFont="1" applyAlignment="1">
      <alignment horizontal="justify" vertical="center"/>
    </xf>
    <xf numFmtId="0" fontId="29" fillId="0" borderId="38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36" fillId="0" borderId="40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0" fontId="26" fillId="0" borderId="42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37" fillId="0" borderId="43" xfId="0" applyFont="1" applyBorder="1" applyAlignment="1">
      <alignment horizontal="center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45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30" xfId="0" applyFont="1" applyBorder="1" applyAlignment="1">
      <alignment horizontal="center" vertical="center" wrapText="1"/>
    </xf>
    <xf numFmtId="0" fontId="34" fillId="0" borderId="31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19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14" fontId="35" fillId="0" borderId="24" xfId="0" applyNumberFormat="1" applyFont="1" applyBorder="1" applyAlignment="1">
      <alignment horizontal="center" vertical="center" wrapText="1"/>
    </xf>
    <xf numFmtId="14" fontId="35" fillId="0" borderId="25" xfId="0" applyNumberFormat="1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center" vertical="center" wrapText="1"/>
    </xf>
    <xf numFmtId="0" fontId="35" fillId="0" borderId="30" xfId="0" applyFont="1" applyBorder="1" applyAlignment="1">
      <alignment horizontal="center" vertical="center" wrapText="1"/>
    </xf>
    <xf numFmtId="0" fontId="35" fillId="0" borderId="31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31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20" fillId="0" borderId="0" xfId="58" applyFont="1" applyAlignment="1">
      <alignment wrapText="1"/>
    </xf>
    <xf numFmtId="0" fontId="17" fillId="0" borderId="0" xfId="58" applyFont="1" applyAlignment="1" applyProtection="1">
      <alignment vertical="center" wrapText="1"/>
      <protection locked="0"/>
    </xf>
    <xf numFmtId="0" fontId="19" fillId="0" borderId="0" xfId="58" applyFont="1" applyAlignment="1" applyProtection="1">
      <alignment vertical="center" wrapText="1"/>
      <protection locked="0"/>
    </xf>
    <xf numFmtId="0" fontId="32" fillId="7" borderId="14" xfId="0" applyFont="1" applyFill="1" applyBorder="1" applyAlignment="1">
      <alignment horizontal="center" vertical="center" wrapText="1"/>
    </xf>
    <xf numFmtId="0" fontId="32" fillId="7" borderId="0" xfId="0" applyFont="1" applyFill="1" applyAlignment="1">
      <alignment horizontal="center" vertical="center" wrapText="1"/>
    </xf>
    <xf numFmtId="0" fontId="21" fillId="0" borderId="15" xfId="0" applyFont="1" applyBorder="1" applyAlignment="1">
      <alignment horizontal="center" wrapText="1"/>
    </xf>
    <xf numFmtId="0" fontId="21" fillId="0" borderId="16" xfId="0" applyFont="1" applyBorder="1" applyAlignment="1">
      <alignment horizontal="center" wrapText="1"/>
    </xf>
    <xf numFmtId="0" fontId="21" fillId="0" borderId="17" xfId="0" applyFont="1" applyBorder="1" applyAlignment="1">
      <alignment horizontal="center" wrapText="1"/>
    </xf>
    <xf numFmtId="0" fontId="11" fillId="0" borderId="15" xfId="0" applyFont="1" applyBorder="1" applyAlignment="1">
      <alignment horizontal="right" wrapText="1"/>
    </xf>
    <xf numFmtId="0" fontId="11" fillId="0" borderId="16" xfId="0" applyFont="1" applyBorder="1" applyAlignment="1">
      <alignment horizontal="right" wrapText="1"/>
    </xf>
    <xf numFmtId="0" fontId="11" fillId="0" borderId="17" xfId="0" applyFont="1" applyBorder="1" applyAlignment="1">
      <alignment horizontal="right" wrapText="1"/>
    </xf>
  </cellXfs>
  <cellStyles count="62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Quantite" xfId="8" xr:uid="{00000000-0005-0000-0000-000007000000}"/>
    <cellStyle name="ArtTitre" xfId="9" xr:uid="{00000000-0005-0000-0000-000008000000}"/>
    <cellStyle name="ChapDescriptif0" xfId="10" xr:uid="{00000000-0005-0000-0000-000009000000}"/>
    <cellStyle name="ChapDescriptif1" xfId="11" xr:uid="{00000000-0005-0000-0000-00000A000000}"/>
    <cellStyle name="ChapDescriptif2" xfId="12" xr:uid="{00000000-0005-0000-0000-00000B000000}"/>
    <cellStyle name="ChapDescriptif3" xfId="13" xr:uid="{00000000-0005-0000-0000-00000C000000}"/>
    <cellStyle name="ChapDescriptif4" xfId="14" xr:uid="{00000000-0005-0000-0000-00000D000000}"/>
    <cellStyle name="ChapNote0" xfId="15" xr:uid="{00000000-0005-0000-0000-00000E000000}"/>
    <cellStyle name="ChapNote1" xfId="16" xr:uid="{00000000-0005-0000-0000-00000F000000}"/>
    <cellStyle name="ChapNote2" xfId="17" xr:uid="{00000000-0005-0000-0000-000010000000}"/>
    <cellStyle name="ChapNote3" xfId="18" xr:uid="{00000000-0005-0000-0000-000011000000}"/>
    <cellStyle name="ChapNote4" xfId="19" xr:uid="{00000000-0005-0000-0000-000012000000}"/>
    <cellStyle name="ChapRecap0" xfId="20" xr:uid="{00000000-0005-0000-0000-000013000000}"/>
    <cellStyle name="ChapRecap1" xfId="21" xr:uid="{00000000-0005-0000-0000-000014000000}"/>
    <cellStyle name="ChapRecap2" xfId="22" xr:uid="{00000000-0005-0000-0000-000015000000}"/>
    <cellStyle name="ChapRecap3" xfId="23" xr:uid="{00000000-0005-0000-0000-000016000000}"/>
    <cellStyle name="ChapRecap4" xfId="24" xr:uid="{00000000-0005-0000-0000-000017000000}"/>
    <cellStyle name="ChapTitre0" xfId="25" xr:uid="{00000000-0005-0000-0000-000018000000}"/>
    <cellStyle name="ChapTitre1" xfId="26" xr:uid="{00000000-0005-0000-0000-000019000000}"/>
    <cellStyle name="ChapTitre2" xfId="27" xr:uid="{00000000-0005-0000-0000-00001A000000}"/>
    <cellStyle name="ChapTitre3" xfId="28" xr:uid="{00000000-0005-0000-0000-00001B000000}"/>
    <cellStyle name="ChapTitre4" xfId="29" xr:uid="{00000000-0005-0000-0000-00001C000000}"/>
    <cellStyle name="Commentaire 2" xfId="30" xr:uid="{00000000-0005-0000-0000-00001D000000}"/>
    <cellStyle name="DQLocQuantNonLoc" xfId="31" xr:uid="{00000000-0005-0000-0000-00001E000000}"/>
    <cellStyle name="DQLocRefClass" xfId="32" xr:uid="{00000000-0005-0000-0000-00001F000000}"/>
    <cellStyle name="DQLocStruct" xfId="33" xr:uid="{00000000-0005-0000-0000-000020000000}"/>
    <cellStyle name="DQMinutes" xfId="34" xr:uid="{00000000-0005-0000-0000-000021000000}"/>
    <cellStyle name="Euro" xfId="35" xr:uid="{00000000-0005-0000-0000-000022000000}"/>
    <cellStyle name="Euro 2" xfId="36" xr:uid="{00000000-0005-0000-0000-000023000000}"/>
    <cellStyle name="Info Entete" xfId="37" xr:uid="{00000000-0005-0000-0000-000024000000}"/>
    <cellStyle name="Inter Entete" xfId="38" xr:uid="{00000000-0005-0000-0000-000025000000}"/>
    <cellStyle name="LocGen" xfId="39" xr:uid="{00000000-0005-0000-0000-000026000000}"/>
    <cellStyle name="LocLit" xfId="40" xr:uid="{00000000-0005-0000-0000-000027000000}"/>
    <cellStyle name="LocRefClass" xfId="41" xr:uid="{00000000-0005-0000-0000-000028000000}"/>
    <cellStyle name="LocSignetRep" xfId="42" xr:uid="{00000000-0005-0000-0000-000029000000}"/>
    <cellStyle name="LocStrRecap0" xfId="43" xr:uid="{00000000-0005-0000-0000-00002A000000}"/>
    <cellStyle name="LocStrRecap1" xfId="44" xr:uid="{00000000-0005-0000-0000-00002B000000}"/>
    <cellStyle name="LocStrTexte0" xfId="45" xr:uid="{00000000-0005-0000-0000-00002C000000}"/>
    <cellStyle name="LocStrTexte1" xfId="46" xr:uid="{00000000-0005-0000-0000-00002D000000}"/>
    <cellStyle name="LocStruct" xfId="47" xr:uid="{00000000-0005-0000-0000-00002E000000}"/>
    <cellStyle name="LocTitre" xfId="48" xr:uid="{00000000-0005-0000-0000-00002F000000}"/>
    <cellStyle name="Lot" xfId="49" xr:uid="{00000000-0005-0000-0000-000030000000}"/>
    <cellStyle name="Milliers" xfId="50" builtinId="3"/>
    <cellStyle name="Normal" xfId="0" builtinId="0"/>
    <cellStyle name="Normal 11 2" xfId="51" xr:uid="{00000000-0005-0000-0000-000033000000}"/>
    <cellStyle name="Normal 2" xfId="52" xr:uid="{00000000-0005-0000-0000-000034000000}"/>
    <cellStyle name="Normal 2 2" xfId="53" xr:uid="{00000000-0005-0000-0000-000035000000}"/>
    <cellStyle name="Normal 3" xfId="54" xr:uid="{00000000-0005-0000-0000-000036000000}"/>
    <cellStyle name="Normal 3 2" xfId="55" xr:uid="{00000000-0005-0000-0000-000037000000}"/>
    <cellStyle name="Normal 4" xfId="56" xr:uid="{00000000-0005-0000-0000-000038000000}"/>
    <cellStyle name="Normal 5" xfId="57" xr:uid="{00000000-0005-0000-0000-000039000000}"/>
    <cellStyle name="Normal_PRO DPGF 06073 278 001 A" xfId="58" xr:uid="{00000000-0005-0000-0000-00003A000000}"/>
    <cellStyle name="Numerotation" xfId="59" xr:uid="{00000000-0005-0000-0000-00003B000000}"/>
    <cellStyle name="Retrait" xfId="60" xr:uid="{00000000-0005-0000-0000-00003C000000}"/>
    <cellStyle name="Titre Entete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80756</xdr:colOff>
      <xdr:row>10</xdr:row>
      <xdr:rowOff>296931</xdr:rowOff>
    </xdr:from>
    <xdr:to>
      <xdr:col>6</xdr:col>
      <xdr:colOff>728456</xdr:colOff>
      <xdr:row>12</xdr:row>
      <xdr:rowOff>77856</xdr:rowOff>
    </xdr:to>
    <xdr:pic>
      <xdr:nvPicPr>
        <xdr:cNvPr id="8749" name="Image 1" descr="logo-fqei-l">
          <a:extLst>
            <a:ext uri="{FF2B5EF4-FFF2-40B4-BE49-F238E27FC236}">
              <a16:creationId xmlns:a16="http://schemas.microsoft.com/office/drawing/2014/main" id="{DB71B4A7-1EA8-F3AB-6468-B584DA494E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0169" y="7171496"/>
          <a:ext cx="2171700" cy="6588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314325</xdr:colOff>
      <xdr:row>10</xdr:row>
      <xdr:rowOff>28575</xdr:rowOff>
    </xdr:from>
    <xdr:to>
      <xdr:col>2</xdr:col>
      <xdr:colOff>342900</xdr:colOff>
      <xdr:row>13</xdr:row>
      <xdr:rowOff>285750</xdr:rowOff>
    </xdr:to>
    <xdr:pic>
      <xdr:nvPicPr>
        <xdr:cNvPr id="8750" name="Image 6">
          <a:extLst>
            <a:ext uri="{FF2B5EF4-FFF2-40B4-BE49-F238E27FC236}">
              <a16:creationId xmlns:a16="http://schemas.microsoft.com/office/drawing/2014/main" id="{6FA9E7FE-6063-3320-A177-84AEC852D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94" t="9059" r="7942" b="7649"/>
        <a:stretch>
          <a:fillRect/>
        </a:stretch>
      </xdr:blipFill>
      <xdr:spPr bwMode="auto">
        <a:xfrm>
          <a:off x="314325" y="6905625"/>
          <a:ext cx="1590675" cy="1571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180975</xdr:colOff>
      <xdr:row>10</xdr:row>
      <xdr:rowOff>142875</xdr:rowOff>
    </xdr:from>
    <xdr:to>
      <xdr:col>9</xdr:col>
      <xdr:colOff>609600</xdr:colOff>
      <xdr:row>13</xdr:row>
      <xdr:rowOff>114300</xdr:rowOff>
    </xdr:to>
    <xdr:pic>
      <xdr:nvPicPr>
        <xdr:cNvPr id="8751" name="Picture 2" descr="Le Cabinet Rozen">
          <a:extLst>
            <a:ext uri="{FF2B5EF4-FFF2-40B4-BE49-F238E27FC236}">
              <a16:creationId xmlns:a16="http://schemas.microsoft.com/office/drawing/2014/main" id="{190B3A27-DF2E-A794-EEF7-D7ADC3A2C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5" y="7019925"/>
          <a:ext cx="119062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N26"/>
  <sheetViews>
    <sheetView tabSelected="1" topLeftCell="A7" zoomScale="85" zoomScaleNormal="85" zoomScalePageLayoutView="115" workbookViewId="0">
      <selection activeCell="A17" sqref="A17:J17"/>
    </sheetView>
  </sheetViews>
  <sheetFormatPr baseColWidth="10" defaultRowHeight="12.5" x14ac:dyDescent="0.25"/>
  <cols>
    <col min="2" max="2" width="12" bestFit="1" customWidth="1"/>
    <col min="10" max="10" width="12.453125" bestFit="1" customWidth="1"/>
  </cols>
  <sheetData>
    <row r="1" spans="1:14" s="19" customFormat="1" ht="60" customHeight="1" thickBot="1" x14ac:dyDescent="0.3"/>
    <row r="2" spans="1:14" s="19" customFormat="1" ht="107.25" customHeight="1" thickTop="1" thickBot="1" x14ac:dyDescent="0.3">
      <c r="A2" s="67" t="s">
        <v>96</v>
      </c>
      <c r="B2" s="68"/>
      <c r="C2" s="68"/>
      <c r="D2" s="68"/>
      <c r="E2" s="68"/>
      <c r="F2" s="68"/>
      <c r="G2" s="68"/>
      <c r="H2" s="68"/>
      <c r="I2" s="68"/>
      <c r="J2" s="69"/>
    </row>
    <row r="3" spans="1:14" s="20" customFormat="1" ht="55.15" customHeight="1" thickTop="1" x14ac:dyDescent="0.25">
      <c r="A3" s="70" t="s">
        <v>97</v>
      </c>
      <c r="B3" s="71"/>
      <c r="C3" s="71"/>
      <c r="D3" s="71"/>
      <c r="E3" s="71"/>
      <c r="F3" s="71"/>
      <c r="G3" s="71"/>
      <c r="H3" s="71"/>
      <c r="I3" s="71"/>
      <c r="J3" s="72"/>
    </row>
    <row r="4" spans="1:14" s="19" customFormat="1" ht="35.15" customHeight="1" x14ac:dyDescent="0.25">
      <c r="A4" s="73" t="s">
        <v>98</v>
      </c>
      <c r="B4" s="74"/>
      <c r="C4" s="74"/>
      <c r="D4" s="74"/>
      <c r="E4" s="74"/>
      <c r="F4" s="74"/>
      <c r="G4" s="74"/>
      <c r="H4" s="74"/>
      <c r="I4" s="74"/>
      <c r="J4" s="75"/>
      <c r="N4"/>
    </row>
    <row r="5" spans="1:14" s="21" customFormat="1" ht="68.900000000000006" customHeight="1" x14ac:dyDescent="0.25">
      <c r="A5" s="70" t="s">
        <v>234</v>
      </c>
      <c r="B5" s="71"/>
      <c r="C5" s="71"/>
      <c r="D5" s="71"/>
      <c r="E5" s="71"/>
      <c r="F5" s="71"/>
      <c r="G5" s="71"/>
      <c r="H5" s="71"/>
      <c r="I5" s="71"/>
      <c r="J5" s="72"/>
    </row>
    <row r="6" spans="1:14" s="22" customFormat="1" ht="45.75" customHeight="1" thickBot="1" x14ac:dyDescent="0.3">
      <c r="A6" s="79"/>
      <c r="B6" s="80"/>
      <c r="C6" s="80"/>
      <c r="D6" s="80"/>
      <c r="E6" s="80"/>
      <c r="F6" s="80"/>
      <c r="G6" s="80"/>
      <c r="H6" s="80"/>
      <c r="I6" s="80"/>
      <c r="J6" s="81"/>
    </row>
    <row r="7" spans="1:14" s="23" customFormat="1" ht="86.5" customHeight="1" thickBot="1" x14ac:dyDescent="0.3">
      <c r="A7" s="76" t="s">
        <v>233</v>
      </c>
      <c r="B7" s="77"/>
      <c r="C7" s="77"/>
      <c r="D7" s="77"/>
      <c r="E7" s="77"/>
      <c r="F7" s="77"/>
      <c r="G7" s="77"/>
      <c r="H7" s="77"/>
      <c r="I7" s="77"/>
      <c r="J7" s="78"/>
    </row>
    <row r="8" spans="1:14" ht="36.4" customHeight="1" thickTop="1" x14ac:dyDescent="0.25">
      <c r="A8" s="87" t="s">
        <v>24</v>
      </c>
      <c r="B8" s="100"/>
      <c r="C8" s="100"/>
      <c r="D8" s="97" t="s">
        <v>29</v>
      </c>
      <c r="E8" s="98"/>
      <c r="F8" s="98"/>
      <c r="G8" s="98"/>
      <c r="H8" s="99"/>
      <c r="I8" s="87" t="s">
        <v>30</v>
      </c>
      <c r="J8" s="88"/>
      <c r="L8" s="23"/>
      <c r="M8" s="23"/>
    </row>
    <row r="9" spans="1:14" ht="35.65" customHeight="1" thickBot="1" x14ac:dyDescent="0.3">
      <c r="A9" s="101" t="s">
        <v>25</v>
      </c>
      <c r="B9" s="102"/>
      <c r="C9" s="102"/>
      <c r="D9" s="89" t="s">
        <v>31</v>
      </c>
      <c r="E9" s="104"/>
      <c r="F9" s="104"/>
      <c r="G9" s="104"/>
      <c r="H9" s="90"/>
      <c r="I9" s="89" t="s">
        <v>28</v>
      </c>
      <c r="J9" s="90"/>
      <c r="L9" s="23"/>
      <c r="M9" s="23"/>
    </row>
    <row r="10" spans="1:14" ht="17.5" x14ac:dyDescent="0.25">
      <c r="A10" s="95"/>
      <c r="B10" s="103"/>
      <c r="C10" s="96"/>
      <c r="D10" s="105"/>
      <c r="E10" s="106"/>
      <c r="F10" s="106"/>
      <c r="G10" s="106"/>
      <c r="H10" s="107"/>
      <c r="I10" s="95"/>
      <c r="J10" s="96"/>
      <c r="L10" s="23"/>
      <c r="M10" s="23"/>
    </row>
    <row r="11" spans="1:14" ht="35.15" customHeight="1" x14ac:dyDescent="0.25">
      <c r="A11" s="95"/>
      <c r="B11" s="103"/>
      <c r="C11" s="96"/>
      <c r="D11" s="95"/>
      <c r="E11" s="103"/>
      <c r="F11" s="103"/>
      <c r="G11" s="103"/>
      <c r="H11" s="96"/>
      <c r="I11" s="95"/>
      <c r="J11" s="96"/>
      <c r="L11" s="23"/>
      <c r="M11" s="23"/>
    </row>
    <row r="12" spans="1:14" ht="35.15" customHeight="1" x14ac:dyDescent="0.25">
      <c r="A12" s="95"/>
      <c r="B12" s="103"/>
      <c r="C12" s="96"/>
      <c r="D12" s="95"/>
      <c r="E12" s="103"/>
      <c r="F12" s="103"/>
      <c r="G12" s="103"/>
      <c r="H12" s="96"/>
      <c r="I12" s="95"/>
      <c r="J12" s="96"/>
      <c r="L12" s="23"/>
      <c r="M12" s="23"/>
    </row>
    <row r="13" spans="1:14" ht="35.15" customHeight="1" x14ac:dyDescent="0.25">
      <c r="A13" s="95"/>
      <c r="B13" s="103"/>
      <c r="C13" s="96"/>
      <c r="D13" s="95"/>
      <c r="E13" s="103"/>
      <c r="F13" s="103"/>
      <c r="G13" s="103"/>
      <c r="H13" s="96"/>
      <c r="I13" s="95"/>
      <c r="J13" s="96"/>
    </row>
    <row r="14" spans="1:14" ht="34" customHeight="1" thickBot="1" x14ac:dyDescent="0.3">
      <c r="A14" s="95"/>
      <c r="B14" s="103"/>
      <c r="C14" s="96"/>
      <c r="D14" s="108"/>
      <c r="E14" s="109"/>
      <c r="F14" s="109"/>
      <c r="G14" s="109"/>
      <c r="H14" s="110"/>
      <c r="I14" s="95"/>
      <c r="J14" s="96"/>
    </row>
    <row r="15" spans="1:14" ht="38.25" customHeight="1" thickTop="1" thickBot="1" x14ac:dyDescent="0.3">
      <c r="A15" s="85" t="s">
        <v>32</v>
      </c>
      <c r="B15" s="86"/>
      <c r="C15" s="86"/>
      <c r="D15" s="86" t="s">
        <v>33</v>
      </c>
      <c r="E15" s="86"/>
      <c r="F15" s="86"/>
      <c r="G15" s="86"/>
      <c r="H15" s="86"/>
      <c r="I15" s="86" t="s">
        <v>34</v>
      </c>
      <c r="J15" s="91"/>
      <c r="N15" s="43"/>
    </row>
    <row r="16" spans="1:14" ht="67.75" customHeight="1" thickTop="1" thickBot="1" x14ac:dyDescent="0.3">
      <c r="A16" s="92" t="s">
        <v>35</v>
      </c>
      <c r="B16" s="93"/>
      <c r="C16" s="93"/>
      <c r="D16" s="93" t="s">
        <v>36</v>
      </c>
      <c r="E16" s="93"/>
      <c r="F16" s="93"/>
      <c r="G16" s="93"/>
      <c r="H16" s="93"/>
      <c r="I16" s="93" t="s">
        <v>37</v>
      </c>
      <c r="J16" s="94"/>
      <c r="N16" s="43"/>
    </row>
    <row r="17" spans="1:14" ht="28.9" customHeight="1" thickTop="1" thickBot="1" x14ac:dyDescent="0.3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4"/>
      <c r="N17" s="44"/>
    </row>
    <row r="18" spans="1:14" ht="45.25" customHeight="1" thickBot="1" x14ac:dyDescent="0.3">
      <c r="A18" s="111" t="s">
        <v>1</v>
      </c>
      <c r="B18" s="111" t="s">
        <v>2</v>
      </c>
      <c r="C18" s="111" t="s">
        <v>3</v>
      </c>
      <c r="D18" s="113" t="s">
        <v>4</v>
      </c>
      <c r="E18" s="114"/>
      <c r="F18" s="115"/>
      <c r="G18" s="119" t="s">
        <v>5</v>
      </c>
      <c r="H18" s="120"/>
      <c r="I18" s="41" t="s">
        <v>6</v>
      </c>
      <c r="J18" s="61" t="s">
        <v>7</v>
      </c>
      <c r="N18" s="45"/>
    </row>
    <row r="19" spans="1:14" ht="42.65" customHeight="1" thickBot="1" x14ac:dyDescent="0.3">
      <c r="A19" s="112"/>
      <c r="B19" s="112"/>
      <c r="C19" s="112"/>
      <c r="D19" s="116"/>
      <c r="E19" s="117"/>
      <c r="F19" s="118"/>
      <c r="G19" s="121" t="s">
        <v>8</v>
      </c>
      <c r="H19" s="122"/>
      <c r="I19" s="42" t="s">
        <v>8</v>
      </c>
      <c r="J19" s="42" t="s">
        <v>26</v>
      </c>
    </row>
    <row r="20" spans="1:14" ht="24.4" customHeight="1" x14ac:dyDescent="0.25">
      <c r="A20" s="111" t="s">
        <v>254</v>
      </c>
      <c r="B20" s="131">
        <v>45582</v>
      </c>
      <c r="C20" s="133" t="s">
        <v>22</v>
      </c>
      <c r="D20" s="135" t="s">
        <v>255</v>
      </c>
      <c r="E20" s="136"/>
      <c r="F20" s="137"/>
      <c r="G20" s="141" t="s">
        <v>38</v>
      </c>
      <c r="H20" s="142"/>
      <c r="I20" s="129" t="s">
        <v>38</v>
      </c>
      <c r="J20" s="129" t="s">
        <v>39</v>
      </c>
    </row>
    <row r="21" spans="1:14" ht="23.25" customHeight="1" thickBot="1" x14ac:dyDescent="0.3">
      <c r="A21" s="112"/>
      <c r="B21" s="132"/>
      <c r="C21" s="134"/>
      <c r="D21" s="138"/>
      <c r="E21" s="139"/>
      <c r="F21" s="140"/>
      <c r="G21" s="143"/>
      <c r="H21" s="144"/>
      <c r="I21" s="130"/>
      <c r="J21" s="130"/>
    </row>
    <row r="22" spans="1:14" ht="33.25" customHeight="1" thickBot="1" x14ac:dyDescent="0.3">
      <c r="A22" s="123" t="s">
        <v>9</v>
      </c>
      <c r="B22" s="124"/>
      <c r="C22" s="124"/>
      <c r="D22" s="124"/>
      <c r="E22" s="124"/>
      <c r="F22" s="124"/>
      <c r="G22" s="124"/>
      <c r="H22" s="124"/>
      <c r="I22" s="124"/>
      <c r="J22" s="125"/>
    </row>
    <row r="23" spans="1:14" ht="34" customHeight="1" thickBot="1" x14ac:dyDescent="0.3">
      <c r="A23" s="126" t="s">
        <v>27</v>
      </c>
      <c r="B23" s="127"/>
      <c r="C23" s="127"/>
      <c r="D23" s="127"/>
      <c r="E23" s="128"/>
      <c r="F23" s="126" t="s">
        <v>2</v>
      </c>
      <c r="G23" s="128"/>
      <c r="H23" s="126" t="s">
        <v>10</v>
      </c>
      <c r="I23" s="127"/>
      <c r="J23" s="128"/>
    </row>
    <row r="24" spans="1:14" ht="36.4" customHeight="1" thickBot="1" x14ac:dyDescent="0.3">
      <c r="A24" s="123"/>
      <c r="B24" s="124"/>
      <c r="C24" s="124"/>
      <c r="D24" s="124"/>
      <c r="E24" s="125"/>
      <c r="F24" s="123"/>
      <c r="G24" s="125"/>
      <c r="H24" s="123"/>
      <c r="I24" s="124"/>
      <c r="J24" s="125"/>
    </row>
    <row r="25" spans="1:14" ht="36.4" customHeight="1" thickBot="1" x14ac:dyDescent="0.3">
      <c r="A25" s="123"/>
      <c r="B25" s="124"/>
      <c r="C25" s="124"/>
      <c r="D25" s="124"/>
      <c r="E25" s="125"/>
      <c r="F25" s="123"/>
      <c r="G25" s="125"/>
      <c r="H25" s="123"/>
      <c r="I25" s="124"/>
      <c r="J25" s="125"/>
    </row>
    <row r="26" spans="1:14" ht="36.4" customHeight="1" thickBot="1" x14ac:dyDescent="0.3">
      <c r="A26" s="123"/>
      <c r="B26" s="124"/>
      <c r="C26" s="124"/>
      <c r="D26" s="124"/>
      <c r="E26" s="125"/>
      <c r="F26" s="123"/>
      <c r="G26" s="125"/>
      <c r="H26" s="123"/>
      <c r="I26" s="124"/>
      <c r="J26" s="125"/>
    </row>
  </sheetData>
  <mergeCells count="47">
    <mergeCell ref="J20:J21"/>
    <mergeCell ref="A25:E25"/>
    <mergeCell ref="F25:G25"/>
    <mergeCell ref="H25:J25"/>
    <mergeCell ref="A20:A21"/>
    <mergeCell ref="B20:B21"/>
    <mergeCell ref="C20:C21"/>
    <mergeCell ref="D20:F21"/>
    <mergeCell ref="G20:H21"/>
    <mergeCell ref="I20:I21"/>
    <mergeCell ref="A26:E26"/>
    <mergeCell ref="F26:G26"/>
    <mergeCell ref="H26:J26"/>
    <mergeCell ref="A22:J22"/>
    <mergeCell ref="A23:E23"/>
    <mergeCell ref="F23:G23"/>
    <mergeCell ref="H23:J23"/>
    <mergeCell ref="A24:E24"/>
    <mergeCell ref="F24:G24"/>
    <mergeCell ref="H24:J24"/>
    <mergeCell ref="A18:A19"/>
    <mergeCell ref="B18:B19"/>
    <mergeCell ref="C18:C19"/>
    <mergeCell ref="D18:F19"/>
    <mergeCell ref="G18:H18"/>
    <mergeCell ref="G19:H19"/>
    <mergeCell ref="A17:J17"/>
    <mergeCell ref="A15:C15"/>
    <mergeCell ref="I8:J8"/>
    <mergeCell ref="I9:J9"/>
    <mergeCell ref="I15:J15"/>
    <mergeCell ref="A16:C16"/>
    <mergeCell ref="I16:J16"/>
    <mergeCell ref="I10:J14"/>
    <mergeCell ref="D8:H8"/>
    <mergeCell ref="A8:C8"/>
    <mergeCell ref="A9:C9"/>
    <mergeCell ref="A10:C14"/>
    <mergeCell ref="D9:H9"/>
    <mergeCell ref="D10:H14"/>
    <mergeCell ref="D15:H15"/>
    <mergeCell ref="D16:H16"/>
    <mergeCell ref="A2:J2"/>
    <mergeCell ref="A3:J3"/>
    <mergeCell ref="A4:J4"/>
    <mergeCell ref="A7:J7"/>
    <mergeCell ref="A5:J6"/>
  </mergeCells>
  <phoneticPr fontId="6" type="noConversion"/>
  <printOptions horizontalCentered="1"/>
  <pageMargins left="0.55118110236220474" right="0.59055118110236227" top="0.82677165354330717" bottom="0.47244094488188981" header="0.51181102362204722" footer="0.27559055118110237"/>
  <pageSetup paperSize="9" scale="67" orientation="portrait" r:id="rId1"/>
  <headerFooter alignWithMargins="0">
    <oddFooter>&amp;C&amp;8&amp;[&amp;R&amp;14&amp;D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G26"/>
  <sheetViews>
    <sheetView showGridLines="0" tabSelected="1" view="pageLayout" topLeftCell="A8" zoomScaleNormal="100" workbookViewId="0">
      <selection activeCell="A17" sqref="A17:J17"/>
    </sheetView>
  </sheetViews>
  <sheetFormatPr baseColWidth="10" defaultColWidth="11.453125" defaultRowHeight="13" x14ac:dyDescent="0.3"/>
  <cols>
    <col min="1" max="16384" width="11.453125" style="5"/>
  </cols>
  <sheetData>
    <row r="1" spans="1:7" ht="16" x14ac:dyDescent="0.3">
      <c r="A1" s="3"/>
      <c r="B1" s="3"/>
      <c r="C1" s="4"/>
      <c r="D1" s="4"/>
      <c r="E1" s="4"/>
      <c r="F1" s="4"/>
      <c r="G1" s="4"/>
    </row>
    <row r="2" spans="1:7" ht="16" x14ac:dyDescent="0.3">
      <c r="A2" s="3"/>
      <c r="B2" s="3"/>
      <c r="C2" s="4"/>
      <c r="D2" s="4"/>
      <c r="E2" s="4"/>
      <c r="F2" s="4"/>
      <c r="G2" s="4"/>
    </row>
    <row r="3" spans="1:7" ht="16" x14ac:dyDescent="0.3">
      <c r="A3" s="3"/>
      <c r="B3" s="3"/>
      <c r="C3" s="4"/>
      <c r="D3" s="4"/>
      <c r="E3" s="4"/>
      <c r="F3" s="4"/>
      <c r="G3" s="4"/>
    </row>
    <row r="4" spans="1:7" ht="16" x14ac:dyDescent="0.3">
      <c r="A4" s="3"/>
      <c r="B4" s="3"/>
      <c r="C4" s="4"/>
      <c r="D4" s="4"/>
      <c r="E4" s="4"/>
      <c r="F4" s="4"/>
      <c r="G4" s="4"/>
    </row>
    <row r="5" spans="1:7" ht="16" x14ac:dyDescent="0.3">
      <c r="A5" s="4"/>
      <c r="B5" s="3"/>
      <c r="C5" s="4"/>
      <c r="D5" s="4"/>
      <c r="E5" s="4"/>
      <c r="F5" s="4"/>
      <c r="G5" s="4"/>
    </row>
    <row r="6" spans="1:7" ht="20" x14ac:dyDescent="0.3">
      <c r="A6" s="6" t="s">
        <v>15</v>
      </c>
      <c r="B6" s="7"/>
      <c r="C6" s="8"/>
      <c r="D6" s="8"/>
      <c r="E6" s="8"/>
      <c r="F6" s="8"/>
      <c r="G6" s="8"/>
    </row>
    <row r="7" spans="1:7" ht="16" x14ac:dyDescent="0.3">
      <c r="A7" s="4"/>
      <c r="B7" s="3"/>
      <c r="C7" s="4"/>
      <c r="D7" s="4"/>
      <c r="E7" s="4"/>
      <c r="F7" s="4"/>
      <c r="G7" s="4"/>
    </row>
    <row r="8" spans="1:7" ht="16" x14ac:dyDescent="0.3">
      <c r="A8" s="4"/>
      <c r="B8" s="3"/>
      <c r="C8" s="4"/>
      <c r="D8" s="4"/>
      <c r="E8" s="4"/>
      <c r="F8" s="4"/>
      <c r="G8" s="4"/>
    </row>
    <row r="9" spans="1:7" ht="15.5" x14ac:dyDescent="0.3">
      <c r="A9" s="9"/>
      <c r="B9" s="10"/>
      <c r="C9" s="9"/>
      <c r="D9" s="9"/>
      <c r="E9" s="9"/>
      <c r="F9" s="9"/>
      <c r="G9" s="9"/>
    </row>
    <row r="10" spans="1:7" ht="15.5" x14ac:dyDescent="0.3">
      <c r="A10" s="9"/>
      <c r="B10" s="11"/>
      <c r="C10" s="9"/>
      <c r="D10" s="9"/>
      <c r="E10" s="9"/>
      <c r="F10" s="9"/>
      <c r="G10" s="9"/>
    </row>
    <row r="11" spans="1:7" ht="33" customHeight="1" x14ac:dyDescent="0.3">
      <c r="A11" s="9"/>
      <c r="B11" s="146" t="s">
        <v>19</v>
      </c>
      <c r="C11" s="146"/>
      <c r="D11" s="146"/>
      <c r="E11" s="146"/>
      <c r="F11" s="146"/>
      <c r="G11" s="146"/>
    </row>
    <row r="12" spans="1:7" ht="15.5" x14ac:dyDescent="0.3">
      <c r="A12" s="9"/>
      <c r="B12" s="12"/>
      <c r="C12" s="13"/>
      <c r="D12" s="27"/>
      <c r="E12" s="12"/>
      <c r="F12" s="12"/>
      <c r="G12" s="12"/>
    </row>
    <row r="13" spans="1:7" ht="36.75" customHeight="1" x14ac:dyDescent="0.3">
      <c r="A13" s="9"/>
      <c r="B13" s="146" t="s">
        <v>20</v>
      </c>
      <c r="C13" s="146"/>
      <c r="D13" s="146"/>
      <c r="E13" s="146"/>
      <c r="F13" s="146"/>
      <c r="G13" s="146"/>
    </row>
    <row r="14" spans="1:7" ht="15.5" x14ac:dyDescent="0.3">
      <c r="A14" s="9"/>
      <c r="B14" s="11"/>
      <c r="C14" s="9"/>
      <c r="D14" s="9"/>
      <c r="E14" s="9"/>
      <c r="F14" s="9"/>
      <c r="G14" s="9"/>
    </row>
    <row r="15" spans="1:7" ht="40.5" customHeight="1" x14ac:dyDescent="0.3">
      <c r="A15" s="147" t="s">
        <v>16</v>
      </c>
      <c r="B15" s="147"/>
      <c r="C15" s="147"/>
      <c r="D15" s="147"/>
      <c r="E15" s="147"/>
      <c r="F15" s="147"/>
      <c r="G15" s="147"/>
    </row>
    <row r="16" spans="1:7" ht="16" x14ac:dyDescent="0.3">
      <c r="A16" s="4"/>
      <c r="B16" s="3"/>
      <c r="C16" s="4"/>
      <c r="D16" s="4"/>
      <c r="E16" s="4"/>
      <c r="F16" s="4"/>
      <c r="G16" s="4"/>
    </row>
    <row r="17" spans="1:7" x14ac:dyDescent="0.3">
      <c r="A17" s="14"/>
      <c r="B17" s="15"/>
      <c r="C17" s="14"/>
      <c r="D17" s="14"/>
      <c r="E17" s="14"/>
      <c r="F17" s="14"/>
      <c r="G17" s="14"/>
    </row>
    <row r="18" spans="1:7" ht="31.5" customHeight="1" x14ac:dyDescent="0.3">
      <c r="A18" s="145" t="s">
        <v>17</v>
      </c>
      <c r="B18" s="145"/>
      <c r="C18" s="145"/>
      <c r="D18" s="145"/>
      <c r="E18" s="145"/>
      <c r="F18" s="145"/>
      <c r="G18" s="145"/>
    </row>
    <row r="19" spans="1:7" ht="40.5" customHeight="1" x14ac:dyDescent="0.3">
      <c r="A19" s="145" t="s">
        <v>18</v>
      </c>
      <c r="B19" s="145"/>
      <c r="C19" s="145"/>
      <c r="D19" s="145"/>
      <c r="E19" s="145"/>
      <c r="F19" s="145"/>
      <c r="G19" s="145"/>
    </row>
    <row r="20" spans="1:7" ht="25.5" customHeight="1" x14ac:dyDescent="0.3">
      <c r="A20" s="16"/>
      <c r="B20" s="16"/>
      <c r="C20" s="16"/>
      <c r="D20" s="16"/>
      <c r="E20" s="16"/>
      <c r="F20" s="16"/>
      <c r="G20" s="16"/>
    </row>
    <row r="21" spans="1:7" ht="25.5" customHeight="1" x14ac:dyDescent="0.3">
      <c r="A21" s="16"/>
      <c r="B21" s="16"/>
      <c r="C21" s="16"/>
      <c r="D21" s="16"/>
      <c r="E21" s="16"/>
      <c r="F21" s="16"/>
      <c r="G21" s="16"/>
    </row>
    <row r="22" spans="1:7" ht="25.5" customHeight="1" x14ac:dyDescent="0.3">
      <c r="A22" s="16"/>
      <c r="B22" s="16"/>
      <c r="C22" s="16"/>
      <c r="D22" s="16"/>
      <c r="E22" s="16"/>
      <c r="F22" s="16"/>
      <c r="G22" s="16"/>
    </row>
    <row r="23" spans="1:7" ht="25.5" customHeight="1" x14ac:dyDescent="0.3">
      <c r="A23" s="16"/>
      <c r="B23" s="16"/>
      <c r="C23" s="16"/>
      <c r="D23" s="16"/>
      <c r="E23" s="16"/>
      <c r="F23" s="16"/>
      <c r="G23" s="16"/>
    </row>
    <row r="24" spans="1:7" ht="25.5" customHeight="1" x14ac:dyDescent="0.3">
      <c r="A24" s="16"/>
      <c r="B24" s="16"/>
      <c r="C24" s="16"/>
      <c r="D24" s="16"/>
      <c r="E24" s="16"/>
      <c r="F24" s="16"/>
      <c r="G24" s="16"/>
    </row>
    <row r="25" spans="1:7" ht="25.5" customHeight="1" x14ac:dyDescent="0.3">
      <c r="A25" s="16"/>
      <c r="B25" s="16"/>
      <c r="C25" s="16"/>
      <c r="D25" s="16"/>
      <c r="E25" s="16"/>
      <c r="F25" s="16"/>
      <c r="G25" s="16"/>
    </row>
    <row r="26" spans="1:7" ht="25.5" customHeight="1" x14ac:dyDescent="0.3">
      <c r="A26" s="16"/>
      <c r="B26" s="16"/>
      <c r="C26" s="16"/>
      <c r="D26" s="16"/>
      <c r="E26" s="16"/>
      <c r="F26" s="16"/>
      <c r="G26" s="16"/>
    </row>
  </sheetData>
  <mergeCells count="5">
    <mergeCell ref="A18:G18"/>
    <mergeCell ref="A19:G19"/>
    <mergeCell ref="B11:G11"/>
    <mergeCell ref="B13:G13"/>
    <mergeCell ref="A15:G15"/>
  </mergeCells>
  <phoneticPr fontId="12" type="noConversion"/>
  <printOptions horizontalCentered="1"/>
  <pageMargins left="0.55118110236220474" right="0.59055118110236227" top="0.82677165354330717" bottom="0.47244094488188981" header="0.51181102362204722" footer="0.27559055118110237"/>
  <pageSetup paperSize="9" fitToHeight="5" orientation="portrait" r:id="rId1"/>
  <headerFooter alignWithMargins="0">
    <oddHeader xml:space="preserve">&amp;CDPGF </oddHeader>
    <oddFooter>&amp;C&amp;8&amp;F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G257"/>
  <sheetViews>
    <sheetView tabSelected="1" view="pageBreakPreview" zoomScaleNormal="99" zoomScaleSheetLayoutView="100" workbookViewId="0">
      <selection activeCell="A17" sqref="A17:J17"/>
    </sheetView>
  </sheetViews>
  <sheetFormatPr baseColWidth="10" defaultColWidth="11.453125" defaultRowHeight="11.5" x14ac:dyDescent="0.25"/>
  <cols>
    <col min="1" max="1" width="7.26953125" style="26" customWidth="1"/>
    <col min="2" max="2" width="57.54296875" style="30" customWidth="1"/>
    <col min="3" max="3" width="7.7265625" style="28" customWidth="1"/>
    <col min="4" max="4" width="11.54296875" style="35" customWidth="1"/>
    <col min="5" max="6" width="15.1796875" style="29" customWidth="1"/>
    <col min="7" max="7" width="18.7265625" style="39" bestFit="1" customWidth="1"/>
    <col min="8" max="16384" width="11.453125" style="2"/>
  </cols>
  <sheetData>
    <row r="1" spans="1:7" ht="12" thickBot="1" x14ac:dyDescent="0.3">
      <c r="A1" s="31"/>
    </row>
    <row r="2" spans="1:7" s="1" customFormat="1" ht="49.5" customHeight="1" thickBot="1" x14ac:dyDescent="0.3">
      <c r="A2" s="24"/>
      <c r="B2" s="18" t="s">
        <v>11</v>
      </c>
      <c r="C2" s="17" t="s">
        <v>12</v>
      </c>
      <c r="D2" s="36" t="s">
        <v>23</v>
      </c>
      <c r="E2" s="32" t="s">
        <v>21</v>
      </c>
      <c r="F2" s="32" t="s">
        <v>13</v>
      </c>
      <c r="G2" s="33" t="s">
        <v>14</v>
      </c>
    </row>
    <row r="3" spans="1:7" s="1" customFormat="1" ht="10.5" customHeight="1" x14ac:dyDescent="0.25">
      <c r="A3" s="25"/>
      <c r="B3" s="47"/>
      <c r="C3" s="48"/>
      <c r="D3" s="49"/>
      <c r="E3" s="38"/>
      <c r="F3" s="38"/>
      <c r="G3" s="50"/>
    </row>
    <row r="4" spans="1:7" s="1" customFormat="1" x14ac:dyDescent="0.25">
      <c r="A4" s="25"/>
      <c r="B4" s="59" t="s">
        <v>40</v>
      </c>
      <c r="C4" s="48"/>
      <c r="D4" s="49"/>
      <c r="E4" s="38"/>
      <c r="F4" s="38"/>
      <c r="G4" s="50"/>
    </row>
    <row r="5" spans="1:7" s="1" customFormat="1" ht="12.5" x14ac:dyDescent="0.25">
      <c r="A5" s="46"/>
      <c r="B5" s="51" t="s">
        <v>177</v>
      </c>
      <c r="C5" s="62" t="s">
        <v>41</v>
      </c>
      <c r="D5" s="53">
        <v>1</v>
      </c>
      <c r="E5" s="38"/>
      <c r="F5" s="54"/>
      <c r="G5" s="55"/>
    </row>
    <row r="6" spans="1:7" s="1" customFormat="1" ht="12.5" x14ac:dyDescent="0.25">
      <c r="A6" s="46"/>
      <c r="B6" s="51" t="s">
        <v>42</v>
      </c>
      <c r="C6" s="62" t="s">
        <v>41</v>
      </c>
      <c r="D6" s="53">
        <v>1</v>
      </c>
      <c r="E6" s="38"/>
      <c r="F6" s="54"/>
      <c r="G6" s="55"/>
    </row>
    <row r="7" spans="1:7" s="1" customFormat="1" ht="12.5" x14ac:dyDescent="0.25">
      <c r="A7" s="46"/>
      <c r="B7" s="51" t="s">
        <v>70</v>
      </c>
      <c r="C7" s="62" t="s">
        <v>41</v>
      </c>
      <c r="D7" s="53">
        <v>1</v>
      </c>
      <c r="E7" s="38"/>
      <c r="F7" s="54"/>
      <c r="G7" s="55"/>
    </row>
    <row r="8" spans="1:7" s="1" customFormat="1" ht="12.5" x14ac:dyDescent="0.25">
      <c r="A8" s="46"/>
      <c r="B8" s="51" t="s">
        <v>81</v>
      </c>
      <c r="C8" s="62" t="s">
        <v>41</v>
      </c>
      <c r="D8" s="53">
        <v>1</v>
      </c>
      <c r="E8" s="38"/>
      <c r="F8" s="54"/>
      <c r="G8" s="55"/>
    </row>
    <row r="9" spans="1:7" s="1" customFormat="1" ht="12.5" x14ac:dyDescent="0.25">
      <c r="A9" s="46"/>
      <c r="B9" s="51"/>
      <c r="C9" s="62"/>
      <c r="D9" s="53"/>
      <c r="E9" s="38"/>
      <c r="F9" s="54"/>
      <c r="G9" s="55"/>
    </row>
    <row r="10" spans="1:7" s="1" customFormat="1" x14ac:dyDescent="0.25">
      <c r="A10" s="25"/>
      <c r="B10" s="57" t="s">
        <v>67</v>
      </c>
      <c r="C10" s="52"/>
      <c r="D10" s="53"/>
      <c r="E10" s="37"/>
      <c r="F10" s="37"/>
      <c r="G10" s="56"/>
    </row>
    <row r="11" spans="1:7" s="1" customFormat="1" ht="25" x14ac:dyDescent="0.25">
      <c r="A11" s="25"/>
      <c r="B11" s="51" t="s">
        <v>47</v>
      </c>
      <c r="C11" s="52" t="s">
        <v>41</v>
      </c>
      <c r="D11" s="53">
        <v>1</v>
      </c>
      <c r="E11" s="37"/>
      <c r="F11" s="37"/>
      <c r="G11" s="55"/>
    </row>
    <row r="12" spans="1:7" s="1" customFormat="1" ht="12.5" x14ac:dyDescent="0.25">
      <c r="A12" s="25"/>
      <c r="B12" s="51"/>
      <c r="C12" s="52"/>
      <c r="D12" s="53"/>
      <c r="E12" s="37"/>
      <c r="F12" s="37"/>
      <c r="G12" s="55"/>
    </row>
    <row r="13" spans="1:7" s="1" customFormat="1" x14ac:dyDescent="0.25">
      <c r="A13" s="25"/>
      <c r="B13" s="57" t="s">
        <v>43</v>
      </c>
      <c r="C13" s="52"/>
      <c r="D13" s="53"/>
      <c r="E13" s="37"/>
      <c r="F13" s="37"/>
      <c r="G13" s="55"/>
    </row>
    <row r="14" spans="1:7" s="1" customFormat="1" ht="25" x14ac:dyDescent="0.25">
      <c r="A14" s="25"/>
      <c r="B14" s="34" t="s">
        <v>44</v>
      </c>
      <c r="C14" s="52" t="s">
        <v>41</v>
      </c>
      <c r="D14" s="53">
        <v>1</v>
      </c>
      <c r="E14" s="37"/>
      <c r="F14" s="54"/>
      <c r="G14" s="55"/>
    </row>
    <row r="15" spans="1:7" s="1" customFormat="1" ht="12.5" x14ac:dyDescent="0.25">
      <c r="A15" s="25"/>
      <c r="B15" s="34" t="s">
        <v>45</v>
      </c>
      <c r="C15" s="52" t="s">
        <v>41</v>
      </c>
      <c r="D15" s="53">
        <v>1</v>
      </c>
      <c r="E15" s="37"/>
      <c r="F15" s="54"/>
      <c r="G15" s="55"/>
    </row>
    <row r="16" spans="1:7" s="1" customFormat="1" ht="12.5" x14ac:dyDescent="0.25">
      <c r="A16" s="25"/>
      <c r="B16" s="34" t="s">
        <v>46</v>
      </c>
      <c r="C16" s="52" t="s">
        <v>41</v>
      </c>
      <c r="D16" s="53">
        <v>1</v>
      </c>
      <c r="E16" s="37"/>
      <c r="F16" s="54"/>
      <c r="G16" s="55"/>
    </row>
    <row r="17" spans="1:7" s="1" customFormat="1" ht="12.5" x14ac:dyDescent="0.25">
      <c r="A17" s="25"/>
      <c r="B17" s="34" t="s">
        <v>66</v>
      </c>
      <c r="C17" s="52" t="s">
        <v>41</v>
      </c>
      <c r="D17" s="53">
        <v>1</v>
      </c>
      <c r="E17" s="37"/>
      <c r="F17" s="54"/>
      <c r="G17" s="55"/>
    </row>
    <row r="18" spans="1:7" s="1" customFormat="1" ht="25" x14ac:dyDescent="0.25">
      <c r="A18" s="25"/>
      <c r="B18" s="34" t="s">
        <v>108</v>
      </c>
      <c r="C18" s="52" t="s">
        <v>41</v>
      </c>
      <c r="D18" s="53">
        <v>1</v>
      </c>
      <c r="E18" s="37"/>
      <c r="F18" s="54"/>
      <c r="G18" s="55"/>
    </row>
    <row r="19" spans="1:7" s="1" customFormat="1" ht="37.5" x14ac:dyDescent="0.25">
      <c r="A19" s="25"/>
      <c r="B19" s="34" t="s">
        <v>92</v>
      </c>
      <c r="C19" s="52" t="s">
        <v>41</v>
      </c>
      <c r="D19" s="53">
        <v>1</v>
      </c>
      <c r="E19" s="37"/>
      <c r="F19" s="54"/>
      <c r="G19" s="55"/>
    </row>
    <row r="20" spans="1:7" s="1" customFormat="1" ht="12.5" x14ac:dyDescent="0.25">
      <c r="A20" s="25"/>
      <c r="B20" s="34" t="s">
        <v>99</v>
      </c>
      <c r="C20" s="52" t="s">
        <v>41</v>
      </c>
      <c r="D20" s="53">
        <v>1</v>
      </c>
      <c r="E20" s="37"/>
      <c r="F20" s="54"/>
      <c r="G20" s="55"/>
    </row>
    <row r="21" spans="1:7" s="1" customFormat="1" ht="12.5" x14ac:dyDescent="0.25">
      <c r="A21" s="25"/>
      <c r="B21" s="34"/>
      <c r="C21" s="52"/>
      <c r="D21" s="53"/>
      <c r="E21" s="37"/>
      <c r="F21" s="54"/>
      <c r="G21" s="55"/>
    </row>
    <row r="22" spans="1:7" s="1" customFormat="1" x14ac:dyDescent="0.25">
      <c r="A22" s="25"/>
      <c r="B22" s="59" t="s">
        <v>72</v>
      </c>
      <c r="C22" s="52"/>
      <c r="D22" s="53"/>
      <c r="E22" s="37"/>
      <c r="F22" s="37"/>
      <c r="G22" s="56"/>
    </row>
    <row r="23" spans="1:7" s="1" customFormat="1" x14ac:dyDescent="0.25">
      <c r="A23" s="25"/>
      <c r="B23" s="57" t="s">
        <v>91</v>
      </c>
      <c r="C23" s="52"/>
      <c r="D23" s="53"/>
      <c r="E23" s="37"/>
      <c r="F23" s="37"/>
      <c r="G23" s="55"/>
    </row>
    <row r="24" spans="1:7" s="1" customFormat="1" ht="25" x14ac:dyDescent="0.25">
      <c r="A24" s="25"/>
      <c r="B24" s="51" t="s">
        <v>171</v>
      </c>
      <c r="C24" s="52" t="s">
        <v>41</v>
      </c>
      <c r="D24" s="53">
        <v>1</v>
      </c>
      <c r="E24" s="37"/>
      <c r="F24" s="37"/>
      <c r="G24" s="55"/>
    </row>
    <row r="25" spans="1:7" s="1" customFormat="1" ht="37.5" x14ac:dyDescent="0.25">
      <c r="A25" s="25"/>
      <c r="B25" s="63" t="s">
        <v>167</v>
      </c>
      <c r="C25" s="52" t="s">
        <v>41</v>
      </c>
      <c r="D25" s="53">
        <v>1</v>
      </c>
      <c r="E25" s="37"/>
      <c r="F25" s="37"/>
      <c r="G25" s="55"/>
    </row>
    <row r="26" spans="1:7" s="1" customFormat="1" ht="25" x14ac:dyDescent="0.25">
      <c r="A26" s="25"/>
      <c r="B26" s="51" t="s">
        <v>166</v>
      </c>
      <c r="C26" s="52" t="s">
        <v>41</v>
      </c>
      <c r="D26" s="53">
        <v>2</v>
      </c>
      <c r="E26" s="37"/>
      <c r="F26" s="37"/>
      <c r="G26" s="55"/>
    </row>
    <row r="27" spans="1:7" s="1" customFormat="1" ht="37.5" x14ac:dyDescent="0.25">
      <c r="A27" s="25"/>
      <c r="B27" s="63" t="s">
        <v>168</v>
      </c>
      <c r="C27" s="52" t="s">
        <v>41</v>
      </c>
      <c r="D27" s="53">
        <v>1</v>
      </c>
      <c r="E27" s="37"/>
      <c r="F27" s="37"/>
      <c r="G27" s="55"/>
    </row>
    <row r="28" spans="1:7" s="1" customFormat="1" ht="37.5" x14ac:dyDescent="0.25">
      <c r="A28" s="25"/>
      <c r="B28" s="63" t="s">
        <v>169</v>
      </c>
      <c r="C28" s="52" t="s">
        <v>41</v>
      </c>
      <c r="D28" s="53">
        <v>1</v>
      </c>
      <c r="E28" s="37"/>
      <c r="F28" s="37"/>
      <c r="G28" s="55"/>
    </row>
    <row r="29" spans="1:7" s="1" customFormat="1" ht="25" x14ac:dyDescent="0.25">
      <c r="A29" s="25"/>
      <c r="B29" s="63" t="s">
        <v>170</v>
      </c>
      <c r="C29" s="52" t="s">
        <v>41</v>
      </c>
      <c r="D29" s="53">
        <v>2</v>
      </c>
      <c r="E29" s="37"/>
      <c r="F29" s="37"/>
      <c r="G29" s="55"/>
    </row>
    <row r="30" spans="1:7" s="1" customFormat="1" ht="25" x14ac:dyDescent="0.25">
      <c r="A30" s="25"/>
      <c r="B30" s="63" t="s">
        <v>172</v>
      </c>
      <c r="C30" s="52" t="s">
        <v>41</v>
      </c>
      <c r="D30" s="53">
        <v>1</v>
      </c>
      <c r="E30" s="37"/>
      <c r="F30" s="37"/>
      <c r="G30" s="55"/>
    </row>
    <row r="31" spans="1:7" s="1" customFormat="1" ht="25" x14ac:dyDescent="0.25">
      <c r="A31" s="25"/>
      <c r="B31" s="63" t="s">
        <v>173</v>
      </c>
      <c r="C31" s="52" t="s">
        <v>41</v>
      </c>
      <c r="D31" s="53">
        <v>1</v>
      </c>
      <c r="E31" s="37"/>
      <c r="F31" s="37"/>
      <c r="G31" s="55"/>
    </row>
    <row r="32" spans="1:7" s="1" customFormat="1" ht="12.5" x14ac:dyDescent="0.25">
      <c r="A32" s="25"/>
      <c r="B32" s="63" t="s">
        <v>225</v>
      </c>
      <c r="C32" s="52" t="s">
        <v>41</v>
      </c>
      <c r="D32" s="53">
        <v>1</v>
      </c>
      <c r="E32" s="37"/>
      <c r="F32" s="37"/>
      <c r="G32" s="55"/>
    </row>
    <row r="33" spans="1:7" s="1" customFormat="1" ht="12.5" x14ac:dyDescent="0.25">
      <c r="A33" s="25"/>
      <c r="B33" s="51"/>
      <c r="C33" s="52"/>
      <c r="D33" s="53"/>
      <c r="E33" s="37"/>
      <c r="F33" s="37"/>
      <c r="G33" s="55"/>
    </row>
    <row r="34" spans="1:7" s="1" customFormat="1" x14ac:dyDescent="0.25">
      <c r="A34" s="25"/>
      <c r="B34" s="57" t="s">
        <v>49</v>
      </c>
      <c r="C34" s="52"/>
      <c r="D34" s="53"/>
      <c r="E34" s="37"/>
      <c r="F34" s="37"/>
      <c r="G34" s="56"/>
    </row>
    <row r="35" spans="1:7" s="1" customFormat="1" ht="25" x14ac:dyDescent="0.25">
      <c r="A35" s="25"/>
      <c r="B35" s="51" t="s">
        <v>50</v>
      </c>
      <c r="C35" s="52" t="s">
        <v>41</v>
      </c>
      <c r="D35" s="53">
        <v>1</v>
      </c>
      <c r="E35" s="37"/>
      <c r="F35" s="37"/>
      <c r="G35" s="55"/>
    </row>
    <row r="36" spans="1:7" s="1" customFormat="1" ht="12.5" x14ac:dyDescent="0.25">
      <c r="A36" s="25"/>
      <c r="B36" s="51"/>
      <c r="C36" s="52"/>
      <c r="D36" s="53"/>
      <c r="E36" s="37"/>
      <c r="F36" s="37"/>
      <c r="G36" s="55"/>
    </row>
    <row r="37" spans="1:7" s="1" customFormat="1" x14ac:dyDescent="0.25">
      <c r="A37" s="25"/>
      <c r="B37" s="57" t="s">
        <v>51</v>
      </c>
      <c r="C37" s="52"/>
      <c r="D37" s="53"/>
      <c r="E37" s="37"/>
      <c r="F37" s="37"/>
      <c r="G37" s="56"/>
    </row>
    <row r="38" spans="1:7" s="1" customFormat="1" ht="12.5" x14ac:dyDescent="0.25">
      <c r="A38" s="25"/>
      <c r="B38" s="51" t="s">
        <v>178</v>
      </c>
      <c r="C38" s="52" t="s">
        <v>48</v>
      </c>
      <c r="D38" s="53">
        <v>145</v>
      </c>
      <c r="E38" s="37"/>
      <c r="F38" s="37"/>
      <c r="G38" s="55"/>
    </row>
    <row r="39" spans="1:7" s="1" customFormat="1" ht="12.5" x14ac:dyDescent="0.25">
      <c r="A39" s="25"/>
      <c r="B39" s="51" t="s">
        <v>179</v>
      </c>
      <c r="C39" s="52" t="s">
        <v>48</v>
      </c>
      <c r="D39" s="53">
        <v>145</v>
      </c>
      <c r="E39" s="37"/>
      <c r="F39" s="37"/>
      <c r="G39" s="55"/>
    </row>
    <row r="40" spans="1:7" s="1" customFormat="1" ht="12.5" x14ac:dyDescent="0.25">
      <c r="A40" s="25"/>
      <c r="B40" s="51" t="s">
        <v>181</v>
      </c>
      <c r="C40" s="52" t="s">
        <v>41</v>
      </c>
      <c r="D40" s="53">
        <v>1</v>
      </c>
      <c r="E40" s="37"/>
      <c r="F40" s="37"/>
      <c r="G40" s="55"/>
    </row>
    <row r="41" spans="1:7" s="1" customFormat="1" ht="12.5" x14ac:dyDescent="0.25">
      <c r="A41" s="25"/>
      <c r="B41" s="51"/>
      <c r="C41" s="52"/>
      <c r="D41" s="53"/>
      <c r="E41" s="37"/>
      <c r="F41" s="37"/>
      <c r="G41" s="55"/>
    </row>
    <row r="42" spans="1:7" ht="22.9" customHeight="1" x14ac:dyDescent="0.25">
      <c r="A42" s="25"/>
      <c r="B42" s="57" t="s">
        <v>74</v>
      </c>
      <c r="C42" s="52"/>
      <c r="D42" s="53"/>
      <c r="E42" s="37"/>
      <c r="F42" s="37"/>
      <c r="G42" s="56"/>
    </row>
    <row r="43" spans="1:7" ht="12.5" x14ac:dyDescent="0.25">
      <c r="A43" s="25"/>
      <c r="B43" s="51" t="s">
        <v>68</v>
      </c>
      <c r="C43" s="52" t="s">
        <v>48</v>
      </c>
      <c r="D43" s="53">
        <f>293*1.1</f>
        <v>322.3</v>
      </c>
      <c r="E43" s="37"/>
      <c r="F43" s="37"/>
      <c r="G43" s="55"/>
    </row>
    <row r="44" spans="1:7" ht="12.5" x14ac:dyDescent="0.25">
      <c r="A44" s="25"/>
      <c r="B44" s="51" t="s">
        <v>65</v>
      </c>
      <c r="C44" s="52" t="s">
        <v>54</v>
      </c>
      <c r="D44" s="53">
        <v>2</v>
      </c>
      <c r="E44" s="37"/>
      <c r="F44" s="37"/>
      <c r="G44" s="55"/>
    </row>
    <row r="45" spans="1:7" ht="12.5" x14ac:dyDescent="0.25">
      <c r="A45" s="25"/>
      <c r="B45" s="51"/>
      <c r="C45" s="52"/>
      <c r="D45" s="53"/>
      <c r="E45" s="37"/>
      <c r="F45" s="37"/>
      <c r="G45" s="55"/>
    </row>
    <row r="46" spans="1:7" x14ac:dyDescent="0.25">
      <c r="A46" s="25"/>
      <c r="B46" s="57" t="s">
        <v>180</v>
      </c>
      <c r="C46" s="52"/>
      <c r="D46" s="53"/>
      <c r="E46" s="37"/>
      <c r="F46" s="37"/>
      <c r="G46" s="55"/>
    </row>
    <row r="47" spans="1:7" ht="25" x14ac:dyDescent="0.25">
      <c r="A47" s="25"/>
      <c r="B47" s="64" t="s">
        <v>182</v>
      </c>
      <c r="C47" s="52"/>
      <c r="D47" s="53"/>
      <c r="E47" s="37"/>
      <c r="F47" s="37"/>
      <c r="G47" s="55"/>
    </row>
    <row r="48" spans="1:7" ht="12.5" x14ac:dyDescent="0.25">
      <c r="A48" s="25"/>
      <c r="B48" s="45" t="s">
        <v>186</v>
      </c>
      <c r="C48" s="52" t="s">
        <v>48</v>
      </c>
      <c r="D48" s="53">
        <v>80</v>
      </c>
      <c r="E48" s="37"/>
      <c r="F48" s="37"/>
      <c r="G48" s="55"/>
    </row>
    <row r="49" spans="1:7" ht="12.5" x14ac:dyDescent="0.25">
      <c r="A49" s="25"/>
      <c r="B49" s="45" t="s">
        <v>185</v>
      </c>
      <c r="C49" s="52" t="s">
        <v>48</v>
      </c>
      <c r="D49" s="53">
        <v>30</v>
      </c>
      <c r="E49" s="37"/>
      <c r="F49" s="37"/>
      <c r="G49" s="55"/>
    </row>
    <row r="50" spans="1:7" ht="12.5" x14ac:dyDescent="0.25">
      <c r="A50" s="25"/>
      <c r="B50" s="45" t="s">
        <v>187</v>
      </c>
      <c r="C50" s="52" t="s">
        <v>48</v>
      </c>
      <c r="D50" s="53">
        <v>60</v>
      </c>
      <c r="E50" s="37"/>
      <c r="F50" s="37"/>
      <c r="G50" s="55"/>
    </row>
    <row r="51" spans="1:7" ht="12.5" x14ac:dyDescent="0.25">
      <c r="A51" s="25"/>
      <c r="B51" s="45" t="s">
        <v>183</v>
      </c>
      <c r="C51" s="52" t="s">
        <v>48</v>
      </c>
      <c r="D51" s="53">
        <v>45</v>
      </c>
      <c r="E51" s="37"/>
      <c r="F51" s="37"/>
      <c r="G51" s="55"/>
    </row>
    <row r="52" spans="1:7" ht="12.5" x14ac:dyDescent="0.25">
      <c r="A52" s="25"/>
      <c r="B52" s="45" t="s">
        <v>184</v>
      </c>
      <c r="C52" s="52" t="s">
        <v>48</v>
      </c>
      <c r="D52" s="53">
        <v>60</v>
      </c>
      <c r="E52" s="37"/>
      <c r="F52" s="37"/>
      <c r="G52" s="55"/>
    </row>
    <row r="53" spans="1:7" x14ac:dyDescent="0.25">
      <c r="A53" s="25"/>
      <c r="B53" s="57" t="s">
        <v>64</v>
      </c>
      <c r="C53" s="52"/>
      <c r="D53" s="53"/>
      <c r="E53" s="37"/>
      <c r="F53" s="37"/>
      <c r="G53" s="55"/>
    </row>
    <row r="54" spans="1:7" ht="12.5" x14ac:dyDescent="0.25">
      <c r="A54" s="25"/>
      <c r="B54" s="45" t="s">
        <v>85</v>
      </c>
      <c r="C54" s="52" t="s">
        <v>41</v>
      </c>
      <c r="D54" s="53">
        <v>1</v>
      </c>
      <c r="E54" s="37"/>
      <c r="F54" s="37"/>
      <c r="G54" s="55"/>
    </row>
    <row r="55" spans="1:7" ht="12.5" x14ac:dyDescent="0.25">
      <c r="A55" s="25"/>
      <c r="B55" s="51" t="s">
        <v>165</v>
      </c>
      <c r="C55" s="60" t="s">
        <v>41</v>
      </c>
      <c r="D55" s="53">
        <v>1</v>
      </c>
      <c r="E55" s="37"/>
      <c r="F55" s="37"/>
      <c r="G55" s="55"/>
    </row>
    <row r="56" spans="1:7" ht="12.5" x14ac:dyDescent="0.25">
      <c r="A56" s="25"/>
      <c r="B56" s="34" t="s">
        <v>188</v>
      </c>
      <c r="C56" s="60" t="s">
        <v>41</v>
      </c>
      <c r="D56" s="53">
        <v>10</v>
      </c>
      <c r="E56" s="37"/>
      <c r="F56" s="37"/>
      <c r="G56" s="55"/>
    </row>
    <row r="57" spans="1:7" ht="12.5" x14ac:dyDescent="0.25">
      <c r="A57" s="25"/>
      <c r="B57" s="34" t="s">
        <v>189</v>
      </c>
      <c r="C57" s="60" t="s">
        <v>41</v>
      </c>
      <c r="D57" s="53">
        <v>1</v>
      </c>
      <c r="E57" s="37"/>
      <c r="F57" s="37"/>
      <c r="G57" s="55"/>
    </row>
    <row r="58" spans="1:7" ht="12.5" x14ac:dyDescent="0.25">
      <c r="A58" s="25"/>
      <c r="B58" s="34" t="s">
        <v>190</v>
      </c>
      <c r="C58" s="60" t="s">
        <v>41</v>
      </c>
      <c r="D58" s="53">
        <v>1</v>
      </c>
      <c r="E58" s="37"/>
      <c r="F58" s="37"/>
      <c r="G58" s="55"/>
    </row>
    <row r="59" spans="1:7" ht="12.5" x14ac:dyDescent="0.25">
      <c r="A59" s="25"/>
      <c r="B59" s="34" t="s">
        <v>191</v>
      </c>
      <c r="C59" s="60" t="s">
        <v>41</v>
      </c>
      <c r="D59" s="53">
        <v>1</v>
      </c>
      <c r="E59" s="37"/>
      <c r="F59" s="37"/>
      <c r="G59" s="55"/>
    </row>
    <row r="60" spans="1:7" ht="25" x14ac:dyDescent="0.25">
      <c r="A60" s="25"/>
      <c r="B60" s="65" t="s">
        <v>192</v>
      </c>
      <c r="C60" s="60" t="s">
        <v>41</v>
      </c>
      <c r="D60" s="53">
        <v>1</v>
      </c>
      <c r="E60" s="37"/>
      <c r="F60" s="37"/>
      <c r="G60" s="55"/>
    </row>
    <row r="61" spans="1:7" ht="12.5" x14ac:dyDescent="0.25">
      <c r="A61" s="25"/>
      <c r="B61" s="34" t="s">
        <v>196</v>
      </c>
      <c r="C61" s="60" t="s">
        <v>41</v>
      </c>
      <c r="D61" s="53">
        <v>1</v>
      </c>
      <c r="E61" s="37"/>
      <c r="F61" s="37"/>
      <c r="G61" s="55"/>
    </row>
    <row r="62" spans="1:7" ht="12.5" x14ac:dyDescent="0.25">
      <c r="A62" s="25"/>
      <c r="B62" s="34" t="s">
        <v>197</v>
      </c>
      <c r="C62" s="60" t="s">
        <v>41</v>
      </c>
      <c r="D62" s="53">
        <v>1</v>
      </c>
      <c r="E62" s="37"/>
      <c r="F62" s="37"/>
      <c r="G62" s="55"/>
    </row>
    <row r="63" spans="1:7" ht="12.5" x14ac:dyDescent="0.25">
      <c r="A63" s="25"/>
      <c r="B63" s="51" t="s">
        <v>193</v>
      </c>
      <c r="C63" s="60" t="s">
        <v>41</v>
      </c>
      <c r="D63" s="53">
        <v>1</v>
      </c>
      <c r="E63" s="37"/>
      <c r="F63" s="37"/>
      <c r="G63" s="55"/>
    </row>
    <row r="64" spans="1:7" ht="12.5" x14ac:dyDescent="0.25">
      <c r="A64" s="25"/>
      <c r="B64" s="51" t="s">
        <v>194</v>
      </c>
      <c r="C64" s="60" t="s">
        <v>41</v>
      </c>
      <c r="D64" s="53">
        <v>1</v>
      </c>
      <c r="E64" s="37"/>
      <c r="F64" s="37"/>
      <c r="G64" s="55"/>
    </row>
    <row r="65" spans="1:7" ht="12.5" x14ac:dyDescent="0.25">
      <c r="A65" s="25"/>
      <c r="B65" s="51" t="s">
        <v>195</v>
      </c>
      <c r="C65" s="60" t="s">
        <v>41</v>
      </c>
      <c r="D65" s="53">
        <v>1</v>
      </c>
      <c r="E65" s="37"/>
      <c r="F65" s="37"/>
      <c r="G65" s="55"/>
    </row>
    <row r="66" spans="1:7" x14ac:dyDescent="0.25">
      <c r="A66" s="25"/>
      <c r="B66" s="57" t="s">
        <v>52</v>
      </c>
      <c r="C66" s="52"/>
      <c r="D66" s="53"/>
      <c r="E66" s="37"/>
      <c r="F66" s="37"/>
      <c r="G66" s="56"/>
    </row>
    <row r="67" spans="1:7" ht="12.5" x14ac:dyDescent="0.25">
      <c r="A67" s="25"/>
      <c r="B67" s="51" t="s">
        <v>198</v>
      </c>
      <c r="C67" s="52" t="s">
        <v>41</v>
      </c>
      <c r="D67" s="53">
        <v>2</v>
      </c>
      <c r="E67" s="37"/>
      <c r="F67" s="37"/>
      <c r="G67" s="55"/>
    </row>
    <row r="68" spans="1:7" ht="12.5" x14ac:dyDescent="0.25">
      <c r="A68" s="25"/>
      <c r="B68" s="51" t="s">
        <v>199</v>
      </c>
      <c r="C68" s="52" t="s">
        <v>41</v>
      </c>
      <c r="D68" s="53">
        <v>2</v>
      </c>
      <c r="E68" s="37"/>
      <c r="F68" s="37"/>
      <c r="G68" s="55"/>
    </row>
    <row r="69" spans="1:7" ht="12.5" x14ac:dyDescent="0.25">
      <c r="A69" s="25"/>
      <c r="B69" s="51" t="s">
        <v>200</v>
      </c>
      <c r="C69" s="52" t="s">
        <v>41</v>
      </c>
      <c r="D69" s="53">
        <v>2</v>
      </c>
      <c r="E69" s="37"/>
      <c r="F69" s="37"/>
      <c r="G69" s="55"/>
    </row>
    <row r="70" spans="1:7" ht="12.5" x14ac:dyDescent="0.25">
      <c r="A70" s="25"/>
      <c r="B70" s="51" t="s">
        <v>250</v>
      </c>
      <c r="C70" s="60" t="s">
        <v>41</v>
      </c>
      <c r="D70" s="53">
        <v>1</v>
      </c>
      <c r="E70" s="37"/>
      <c r="F70" s="37"/>
      <c r="G70" s="55"/>
    </row>
    <row r="71" spans="1:7" ht="12.5" x14ac:dyDescent="0.25">
      <c r="A71" s="25"/>
      <c r="B71" s="51" t="s">
        <v>201</v>
      </c>
      <c r="C71" s="52" t="s">
        <v>41</v>
      </c>
      <c r="D71" s="53">
        <v>1</v>
      </c>
      <c r="E71" s="37"/>
      <c r="F71" s="37"/>
      <c r="G71" s="55"/>
    </row>
    <row r="72" spans="1:7" ht="12.5" x14ac:dyDescent="0.25">
      <c r="A72" s="25"/>
      <c r="B72" s="51" t="s">
        <v>227</v>
      </c>
      <c r="C72" s="52" t="s">
        <v>41</v>
      </c>
      <c r="D72" s="53">
        <v>3</v>
      </c>
      <c r="E72" s="37"/>
      <c r="F72" s="37"/>
      <c r="G72" s="55"/>
    </row>
    <row r="73" spans="1:7" ht="12.5" x14ac:dyDescent="0.25">
      <c r="A73" s="25"/>
      <c r="B73" s="51" t="s">
        <v>206</v>
      </c>
      <c r="C73" s="52" t="s">
        <v>41</v>
      </c>
      <c r="D73" s="53">
        <v>1</v>
      </c>
      <c r="E73" s="37"/>
      <c r="F73" s="37"/>
      <c r="G73" s="55"/>
    </row>
    <row r="74" spans="1:7" ht="12.5" x14ac:dyDescent="0.25">
      <c r="A74" s="25"/>
      <c r="B74" s="51" t="s">
        <v>202</v>
      </c>
      <c r="C74" s="52" t="s">
        <v>41</v>
      </c>
      <c r="D74" s="53">
        <v>1</v>
      </c>
      <c r="E74" s="37"/>
      <c r="F74" s="37"/>
      <c r="G74" s="55"/>
    </row>
    <row r="75" spans="1:7" ht="12.5" x14ac:dyDescent="0.25">
      <c r="A75" s="25"/>
      <c r="B75" s="51" t="s">
        <v>205</v>
      </c>
      <c r="C75" s="52" t="s">
        <v>41</v>
      </c>
      <c r="D75" s="53">
        <v>1</v>
      </c>
      <c r="E75" s="37"/>
      <c r="F75" s="37"/>
      <c r="G75" s="55"/>
    </row>
    <row r="76" spans="1:7" ht="12.5" x14ac:dyDescent="0.25">
      <c r="A76" s="25"/>
      <c r="B76" s="51" t="s">
        <v>204</v>
      </c>
      <c r="C76" s="52" t="s">
        <v>41</v>
      </c>
      <c r="D76" s="53">
        <v>1</v>
      </c>
      <c r="E76" s="37"/>
      <c r="F76" s="37"/>
      <c r="G76" s="55"/>
    </row>
    <row r="77" spans="1:7" ht="12.5" x14ac:dyDescent="0.25">
      <c r="A77" s="25"/>
      <c r="B77" s="51" t="s">
        <v>241</v>
      </c>
      <c r="C77" s="52" t="s">
        <v>41</v>
      </c>
      <c r="D77" s="53">
        <v>1</v>
      </c>
      <c r="E77" s="37"/>
      <c r="F77" s="37"/>
      <c r="G77" s="55"/>
    </row>
    <row r="78" spans="1:7" ht="12.5" x14ac:dyDescent="0.25">
      <c r="A78" s="25"/>
      <c r="B78" s="51" t="s">
        <v>242</v>
      </c>
      <c r="C78" s="52" t="s">
        <v>41</v>
      </c>
      <c r="D78" s="53">
        <v>1</v>
      </c>
      <c r="E78" s="37"/>
      <c r="F78" s="37"/>
      <c r="G78" s="55"/>
    </row>
    <row r="79" spans="1:7" ht="12.5" x14ac:dyDescent="0.25">
      <c r="A79" s="25"/>
      <c r="B79" s="51" t="s">
        <v>203</v>
      </c>
      <c r="C79" s="52" t="s">
        <v>41</v>
      </c>
      <c r="D79" s="53">
        <v>1</v>
      </c>
      <c r="E79" s="37"/>
      <c r="F79" s="37"/>
      <c r="G79" s="55"/>
    </row>
    <row r="80" spans="1:7" ht="12.5" x14ac:dyDescent="0.25">
      <c r="A80" s="25"/>
      <c r="B80" s="51" t="s">
        <v>256</v>
      </c>
      <c r="C80" s="52" t="s">
        <v>41</v>
      </c>
      <c r="D80" s="53">
        <v>1</v>
      </c>
      <c r="E80" s="37"/>
      <c r="F80" s="37"/>
      <c r="G80" s="55"/>
    </row>
    <row r="81" spans="1:7" x14ac:dyDescent="0.25">
      <c r="A81" s="25"/>
      <c r="B81" s="57" t="s">
        <v>84</v>
      </c>
      <c r="C81" s="52"/>
      <c r="D81" s="53"/>
      <c r="E81" s="37"/>
      <c r="F81" s="37"/>
      <c r="G81" s="56"/>
    </row>
    <row r="82" spans="1:7" ht="12.5" x14ac:dyDescent="0.25">
      <c r="A82" s="25"/>
      <c r="B82" s="51" t="s">
        <v>109</v>
      </c>
      <c r="C82" s="52" t="s">
        <v>41</v>
      </c>
      <c r="D82" s="53">
        <v>2</v>
      </c>
      <c r="E82" s="37"/>
      <c r="F82" s="37"/>
      <c r="G82" s="55"/>
    </row>
    <row r="83" spans="1:7" ht="12.5" x14ac:dyDescent="0.25">
      <c r="A83" s="25"/>
      <c r="B83" s="51" t="s">
        <v>110</v>
      </c>
      <c r="C83" s="52" t="s">
        <v>41</v>
      </c>
      <c r="D83" s="53">
        <v>2</v>
      </c>
      <c r="E83" s="37"/>
      <c r="F83" s="37"/>
      <c r="G83" s="55"/>
    </row>
    <row r="84" spans="1:7" ht="12.5" x14ac:dyDescent="0.25">
      <c r="A84" s="25"/>
      <c r="B84" s="51" t="s">
        <v>111</v>
      </c>
      <c r="C84" s="52" t="s">
        <v>41</v>
      </c>
      <c r="D84" s="53">
        <v>1</v>
      </c>
      <c r="E84" s="37"/>
      <c r="F84" s="37"/>
      <c r="G84" s="55"/>
    </row>
    <row r="85" spans="1:7" ht="12.5" x14ac:dyDescent="0.25">
      <c r="A85" s="25"/>
      <c r="B85" s="51" t="s">
        <v>112</v>
      </c>
      <c r="C85" s="52" t="s">
        <v>41</v>
      </c>
      <c r="D85" s="53">
        <v>1</v>
      </c>
      <c r="E85" s="37"/>
      <c r="F85" s="37"/>
      <c r="G85" s="55"/>
    </row>
    <row r="86" spans="1:7" ht="12.5" x14ac:dyDescent="0.25">
      <c r="A86" s="25"/>
      <c r="B86" s="51" t="s">
        <v>113</v>
      </c>
      <c r="C86" s="52" t="s">
        <v>41</v>
      </c>
      <c r="D86" s="53">
        <v>2</v>
      </c>
      <c r="E86" s="37"/>
      <c r="F86" s="37"/>
      <c r="G86" s="55"/>
    </row>
    <row r="87" spans="1:7" ht="12.5" x14ac:dyDescent="0.25">
      <c r="A87" s="25"/>
      <c r="B87" s="51" t="s">
        <v>114</v>
      </c>
      <c r="C87" s="52" t="s">
        <v>41</v>
      </c>
      <c r="D87" s="53">
        <v>2</v>
      </c>
      <c r="E87" s="37"/>
      <c r="F87" s="37"/>
      <c r="G87" s="55"/>
    </row>
    <row r="88" spans="1:7" ht="12.5" x14ac:dyDescent="0.25">
      <c r="A88" s="25"/>
      <c r="B88" s="51" t="s">
        <v>115</v>
      </c>
      <c r="C88" s="52" t="s">
        <v>41</v>
      </c>
      <c r="D88" s="53">
        <v>2</v>
      </c>
      <c r="E88" s="37"/>
      <c r="F88" s="37"/>
      <c r="G88" s="55"/>
    </row>
    <row r="89" spans="1:7" ht="12.5" x14ac:dyDescent="0.25">
      <c r="A89" s="25"/>
      <c r="B89" s="51" t="s">
        <v>116</v>
      </c>
      <c r="C89" s="52" t="s">
        <v>41</v>
      </c>
      <c r="D89" s="53">
        <v>2</v>
      </c>
      <c r="E89" s="37"/>
      <c r="F89" s="37"/>
      <c r="G89" s="55"/>
    </row>
    <row r="90" spans="1:7" ht="12.5" x14ac:dyDescent="0.25">
      <c r="A90" s="25"/>
      <c r="B90" s="51" t="s">
        <v>117</v>
      </c>
      <c r="C90" s="52" t="s">
        <v>41</v>
      </c>
      <c r="D90" s="53">
        <v>2</v>
      </c>
      <c r="E90" s="37"/>
      <c r="F90" s="37"/>
      <c r="G90" s="55"/>
    </row>
    <row r="91" spans="1:7" ht="12.5" x14ac:dyDescent="0.25">
      <c r="A91" s="25"/>
      <c r="B91" s="51" t="s">
        <v>118</v>
      </c>
      <c r="C91" s="52" t="s">
        <v>41</v>
      </c>
      <c r="D91" s="53">
        <v>2</v>
      </c>
      <c r="E91" s="37"/>
      <c r="F91" s="37"/>
      <c r="G91" s="55"/>
    </row>
    <row r="92" spans="1:7" ht="12.5" x14ac:dyDescent="0.25">
      <c r="A92" s="25"/>
      <c r="B92" s="51" t="s">
        <v>119</v>
      </c>
      <c r="C92" s="52" t="s">
        <v>41</v>
      </c>
      <c r="D92" s="53">
        <v>1</v>
      </c>
      <c r="E92" s="37"/>
      <c r="F92" s="37"/>
      <c r="G92" s="55"/>
    </row>
    <row r="93" spans="1:7" ht="12.5" x14ac:dyDescent="0.25">
      <c r="A93" s="25"/>
      <c r="B93" s="51" t="s">
        <v>120</v>
      </c>
      <c r="C93" s="52" t="s">
        <v>41</v>
      </c>
      <c r="D93" s="53">
        <v>2</v>
      </c>
      <c r="E93" s="37"/>
      <c r="F93" s="37"/>
      <c r="G93" s="55"/>
    </row>
    <row r="94" spans="1:7" ht="12.5" x14ac:dyDescent="0.25">
      <c r="A94" s="25"/>
      <c r="B94" s="51" t="s">
        <v>120</v>
      </c>
      <c r="C94" s="52" t="s">
        <v>41</v>
      </c>
      <c r="D94" s="53">
        <v>2</v>
      </c>
      <c r="E94" s="37"/>
      <c r="F94" s="37"/>
      <c r="G94" s="55"/>
    </row>
    <row r="95" spans="1:7" ht="12.5" x14ac:dyDescent="0.25">
      <c r="A95" s="25"/>
      <c r="B95" s="51" t="s">
        <v>121</v>
      </c>
      <c r="C95" s="52" t="s">
        <v>41</v>
      </c>
      <c r="D95" s="53">
        <v>1</v>
      </c>
      <c r="E95" s="37"/>
      <c r="F95" s="37"/>
      <c r="G95" s="55"/>
    </row>
    <row r="96" spans="1:7" ht="12.5" x14ac:dyDescent="0.25">
      <c r="A96" s="25"/>
      <c r="B96" s="51" t="s">
        <v>122</v>
      </c>
      <c r="C96" s="52" t="s">
        <v>41</v>
      </c>
      <c r="D96" s="53">
        <v>1</v>
      </c>
      <c r="E96" s="37"/>
      <c r="F96" s="37"/>
      <c r="G96" s="55"/>
    </row>
    <row r="97" spans="1:7" ht="12.5" x14ac:dyDescent="0.25">
      <c r="A97" s="25"/>
      <c r="B97" s="51" t="s">
        <v>123</v>
      </c>
      <c r="C97" s="52" t="s">
        <v>41</v>
      </c>
      <c r="D97" s="53">
        <v>1</v>
      </c>
      <c r="E97" s="37"/>
      <c r="F97" s="37"/>
      <c r="G97" s="55"/>
    </row>
    <row r="98" spans="1:7" ht="12.5" x14ac:dyDescent="0.25">
      <c r="A98" s="25"/>
      <c r="B98" s="51" t="s">
        <v>124</v>
      </c>
      <c r="C98" s="52" t="s">
        <v>41</v>
      </c>
      <c r="D98" s="53">
        <v>1</v>
      </c>
      <c r="E98" s="37"/>
      <c r="F98" s="37"/>
      <c r="G98" s="55"/>
    </row>
    <row r="99" spans="1:7" ht="12.5" x14ac:dyDescent="0.25">
      <c r="A99" s="25"/>
      <c r="B99" s="51" t="s">
        <v>125</v>
      </c>
      <c r="C99" s="52" t="s">
        <v>41</v>
      </c>
      <c r="D99" s="53">
        <v>1</v>
      </c>
      <c r="E99" s="37"/>
      <c r="F99" s="37"/>
      <c r="G99" s="55"/>
    </row>
    <row r="100" spans="1:7" ht="12.5" x14ac:dyDescent="0.25">
      <c r="A100" s="25"/>
      <c r="B100" s="51" t="s">
        <v>126</v>
      </c>
      <c r="C100" s="52" t="s">
        <v>41</v>
      </c>
      <c r="D100" s="53">
        <v>1</v>
      </c>
      <c r="E100" s="37"/>
      <c r="F100" s="37"/>
      <c r="G100" s="55"/>
    </row>
    <row r="101" spans="1:7" ht="12.5" x14ac:dyDescent="0.25">
      <c r="A101" s="25"/>
      <c r="B101" s="51" t="s">
        <v>127</v>
      </c>
      <c r="C101" s="52" t="s">
        <v>41</v>
      </c>
      <c r="D101" s="53">
        <v>1</v>
      </c>
      <c r="E101" s="37"/>
      <c r="F101" s="37"/>
      <c r="G101" s="55"/>
    </row>
    <row r="102" spans="1:7" ht="12.5" x14ac:dyDescent="0.25">
      <c r="A102" s="25"/>
      <c r="B102" s="51" t="s">
        <v>128</v>
      </c>
      <c r="C102" s="52" t="s">
        <v>41</v>
      </c>
      <c r="D102" s="53">
        <v>1</v>
      </c>
      <c r="E102" s="37"/>
      <c r="F102" s="37"/>
      <c r="G102" s="55"/>
    </row>
    <row r="103" spans="1:7" ht="12.5" x14ac:dyDescent="0.25">
      <c r="A103" s="25"/>
      <c r="B103" s="51" t="s">
        <v>129</v>
      </c>
      <c r="C103" s="52" t="s">
        <v>41</v>
      </c>
      <c r="D103" s="53">
        <v>1</v>
      </c>
      <c r="E103" s="37"/>
      <c r="F103" s="37"/>
      <c r="G103" s="55"/>
    </row>
    <row r="104" spans="1:7" ht="12.5" x14ac:dyDescent="0.25">
      <c r="A104" s="25"/>
      <c r="B104" s="51" t="s">
        <v>130</v>
      </c>
      <c r="C104" s="52" t="s">
        <v>41</v>
      </c>
      <c r="D104" s="53">
        <v>1</v>
      </c>
      <c r="E104" s="37"/>
      <c r="F104" s="37"/>
      <c r="G104" s="55"/>
    </row>
    <row r="105" spans="1:7" ht="12.5" x14ac:dyDescent="0.25">
      <c r="A105" s="25"/>
      <c r="B105" s="51" t="s">
        <v>131</v>
      </c>
      <c r="C105" s="52" t="s">
        <v>41</v>
      </c>
      <c r="D105" s="53">
        <v>2</v>
      </c>
      <c r="E105" s="37"/>
      <c r="F105" s="37"/>
      <c r="G105" s="55"/>
    </row>
    <row r="106" spans="1:7" ht="12.5" x14ac:dyDescent="0.25">
      <c r="A106" s="25"/>
      <c r="B106" s="51" t="s">
        <v>132</v>
      </c>
      <c r="C106" s="52" t="s">
        <v>41</v>
      </c>
      <c r="D106" s="53">
        <v>2</v>
      </c>
      <c r="E106" s="37"/>
      <c r="F106" s="37"/>
      <c r="G106" s="55"/>
    </row>
    <row r="107" spans="1:7" ht="12.5" x14ac:dyDescent="0.25">
      <c r="A107" s="25"/>
      <c r="B107" s="51" t="s">
        <v>133</v>
      </c>
      <c r="C107" s="52" t="s">
        <v>41</v>
      </c>
      <c r="D107" s="53">
        <v>2</v>
      </c>
      <c r="E107" s="37"/>
      <c r="F107" s="37"/>
      <c r="G107" s="55"/>
    </row>
    <row r="108" spans="1:7" ht="12.5" x14ac:dyDescent="0.25">
      <c r="A108" s="25"/>
      <c r="B108" s="51" t="s">
        <v>134</v>
      </c>
      <c r="C108" s="52" t="s">
        <v>41</v>
      </c>
      <c r="D108" s="53">
        <v>2</v>
      </c>
      <c r="E108" s="37"/>
      <c r="F108" s="37"/>
      <c r="G108" s="55"/>
    </row>
    <row r="109" spans="1:7" ht="12.5" x14ac:dyDescent="0.25">
      <c r="A109" s="25"/>
      <c r="B109" s="51" t="s">
        <v>135</v>
      </c>
      <c r="C109" s="52" t="s">
        <v>41</v>
      </c>
      <c r="D109" s="53">
        <v>2</v>
      </c>
      <c r="E109" s="37"/>
      <c r="F109" s="37"/>
      <c r="G109" s="55"/>
    </row>
    <row r="110" spans="1:7" ht="12.5" x14ac:dyDescent="0.25">
      <c r="A110" s="25"/>
      <c r="B110" s="51" t="s">
        <v>136</v>
      </c>
      <c r="C110" s="52" t="s">
        <v>41</v>
      </c>
      <c r="D110" s="53">
        <v>2</v>
      </c>
      <c r="E110" s="37"/>
      <c r="F110" s="37"/>
      <c r="G110" s="55"/>
    </row>
    <row r="111" spans="1:7" ht="12.5" x14ac:dyDescent="0.25">
      <c r="A111" s="25"/>
      <c r="B111" s="51" t="s">
        <v>137</v>
      </c>
      <c r="C111" s="52" t="s">
        <v>41</v>
      </c>
      <c r="D111" s="53">
        <v>1</v>
      </c>
      <c r="E111" s="37"/>
      <c r="F111" s="37"/>
      <c r="G111" s="55"/>
    </row>
    <row r="112" spans="1:7" ht="12.5" x14ac:dyDescent="0.25">
      <c r="A112" s="25"/>
      <c r="B112" s="51" t="s">
        <v>138</v>
      </c>
      <c r="C112" s="52" t="s">
        <v>41</v>
      </c>
      <c r="D112" s="53">
        <v>1</v>
      </c>
      <c r="E112" s="37"/>
      <c r="F112" s="37"/>
      <c r="G112" s="55"/>
    </row>
    <row r="113" spans="1:7" ht="12.5" x14ac:dyDescent="0.25">
      <c r="A113" s="25"/>
      <c r="B113" s="51" t="s">
        <v>139</v>
      </c>
      <c r="C113" s="52" t="s">
        <v>41</v>
      </c>
      <c r="D113" s="53">
        <v>1</v>
      </c>
      <c r="E113" s="37"/>
      <c r="F113" s="37"/>
      <c r="G113" s="55"/>
    </row>
    <row r="114" spans="1:7" ht="12.5" x14ac:dyDescent="0.25">
      <c r="A114" s="25"/>
      <c r="B114" s="51" t="s">
        <v>140</v>
      </c>
      <c r="C114" s="52" t="s">
        <v>41</v>
      </c>
      <c r="D114" s="53">
        <v>1</v>
      </c>
      <c r="E114" s="37"/>
      <c r="F114" s="37"/>
      <c r="G114" s="55"/>
    </row>
    <row r="115" spans="1:7" ht="12.5" x14ac:dyDescent="0.25">
      <c r="A115" s="25"/>
      <c r="B115" s="51" t="s">
        <v>141</v>
      </c>
      <c r="C115" s="52" t="s">
        <v>41</v>
      </c>
      <c r="D115" s="53">
        <v>1</v>
      </c>
      <c r="E115" s="37"/>
      <c r="F115" s="37"/>
      <c r="G115" s="55"/>
    </row>
    <row r="116" spans="1:7" ht="12.5" x14ac:dyDescent="0.25">
      <c r="A116" s="25"/>
      <c r="B116" s="51" t="s">
        <v>142</v>
      </c>
      <c r="C116" s="52" t="s">
        <v>41</v>
      </c>
      <c r="D116" s="53">
        <v>1</v>
      </c>
      <c r="E116" s="37"/>
      <c r="F116" s="37"/>
      <c r="G116" s="55"/>
    </row>
    <row r="117" spans="1:7" ht="12.5" x14ac:dyDescent="0.25">
      <c r="A117" s="25"/>
      <c r="B117" s="51" t="s">
        <v>143</v>
      </c>
      <c r="C117" s="52" t="s">
        <v>41</v>
      </c>
      <c r="D117" s="53">
        <v>1</v>
      </c>
      <c r="E117" s="37"/>
      <c r="F117" s="37"/>
      <c r="G117" s="55"/>
    </row>
    <row r="118" spans="1:7" ht="12.5" x14ac:dyDescent="0.25">
      <c r="A118" s="25"/>
      <c r="B118" s="51" t="s">
        <v>144</v>
      </c>
      <c r="C118" s="52" t="s">
        <v>41</v>
      </c>
      <c r="D118" s="53">
        <v>1</v>
      </c>
      <c r="E118" s="37"/>
      <c r="F118" s="37"/>
      <c r="G118" s="55"/>
    </row>
    <row r="119" spans="1:7" ht="12.5" x14ac:dyDescent="0.25">
      <c r="A119" s="25"/>
      <c r="B119" s="51" t="s">
        <v>145</v>
      </c>
      <c r="C119" s="52" t="s">
        <v>41</v>
      </c>
      <c r="D119" s="53">
        <v>1</v>
      </c>
      <c r="E119" s="37"/>
      <c r="F119" s="37"/>
      <c r="G119" s="55"/>
    </row>
    <row r="120" spans="1:7" ht="12.5" x14ac:dyDescent="0.25">
      <c r="A120" s="25"/>
      <c r="B120" s="51" t="s">
        <v>146</v>
      </c>
      <c r="C120" s="52" t="s">
        <v>41</v>
      </c>
      <c r="D120" s="53">
        <v>1</v>
      </c>
      <c r="E120" s="37"/>
      <c r="F120" s="37"/>
      <c r="G120" s="55"/>
    </row>
    <row r="121" spans="1:7" ht="12.5" x14ac:dyDescent="0.25">
      <c r="A121" s="25"/>
      <c r="B121" s="51" t="s">
        <v>147</v>
      </c>
      <c r="C121" s="52" t="s">
        <v>41</v>
      </c>
      <c r="D121" s="53">
        <v>1</v>
      </c>
      <c r="E121" s="37"/>
      <c r="F121" s="37"/>
      <c r="G121" s="55"/>
    </row>
    <row r="122" spans="1:7" ht="12.5" x14ac:dyDescent="0.25">
      <c r="A122" s="25"/>
      <c r="B122" s="51" t="s">
        <v>148</v>
      </c>
      <c r="C122" s="52" t="s">
        <v>41</v>
      </c>
      <c r="D122" s="53">
        <v>1</v>
      </c>
      <c r="E122" s="37"/>
      <c r="F122" s="37"/>
      <c r="G122" s="55"/>
    </row>
    <row r="123" spans="1:7" ht="12.5" x14ac:dyDescent="0.25">
      <c r="A123" s="25"/>
      <c r="B123" s="51" t="s">
        <v>149</v>
      </c>
      <c r="C123" s="52" t="s">
        <v>41</v>
      </c>
      <c r="D123" s="53">
        <v>1</v>
      </c>
      <c r="E123" s="37"/>
      <c r="F123" s="37"/>
      <c r="G123" s="55"/>
    </row>
    <row r="124" spans="1:7" ht="12.5" x14ac:dyDescent="0.25">
      <c r="A124" s="25"/>
      <c r="B124" s="51" t="s">
        <v>150</v>
      </c>
      <c r="C124" s="52" t="s">
        <v>41</v>
      </c>
      <c r="D124" s="53">
        <v>1</v>
      </c>
      <c r="E124" s="37"/>
      <c r="F124" s="37"/>
      <c r="G124" s="55"/>
    </row>
    <row r="125" spans="1:7" ht="12.5" x14ac:dyDescent="0.25">
      <c r="A125" s="25"/>
      <c r="B125" s="51" t="s">
        <v>151</v>
      </c>
      <c r="C125" s="52" t="s">
        <v>41</v>
      </c>
      <c r="D125" s="53">
        <v>1</v>
      </c>
      <c r="E125" s="37"/>
      <c r="F125" s="37"/>
      <c r="G125" s="55"/>
    </row>
    <row r="126" spans="1:7" ht="12.5" x14ac:dyDescent="0.25">
      <c r="A126" s="25"/>
      <c r="B126" s="51" t="s">
        <v>152</v>
      </c>
      <c r="C126" s="52" t="s">
        <v>41</v>
      </c>
      <c r="D126" s="53">
        <v>1</v>
      </c>
      <c r="E126" s="37"/>
      <c r="F126" s="37"/>
      <c r="G126" s="55"/>
    </row>
    <row r="127" spans="1:7" ht="12.5" x14ac:dyDescent="0.25">
      <c r="A127" s="25"/>
      <c r="B127" s="51" t="s">
        <v>153</v>
      </c>
      <c r="C127" s="52" t="s">
        <v>41</v>
      </c>
      <c r="D127" s="53">
        <v>1</v>
      </c>
      <c r="E127" s="37"/>
      <c r="F127" s="37"/>
      <c r="G127" s="55"/>
    </row>
    <row r="128" spans="1:7" ht="12.5" x14ac:dyDescent="0.25">
      <c r="A128" s="25"/>
      <c r="B128" s="51" t="s">
        <v>154</v>
      </c>
      <c r="C128" s="52" t="s">
        <v>41</v>
      </c>
      <c r="D128" s="53">
        <v>1</v>
      </c>
      <c r="E128" s="37"/>
      <c r="F128" s="37"/>
      <c r="G128" s="55"/>
    </row>
    <row r="129" spans="1:7" ht="12.5" x14ac:dyDescent="0.25">
      <c r="A129" s="25"/>
      <c r="B129" s="51" t="s">
        <v>155</v>
      </c>
      <c r="C129" s="52" t="s">
        <v>41</v>
      </c>
      <c r="D129" s="53">
        <v>1</v>
      </c>
      <c r="E129" s="37"/>
      <c r="F129" s="37"/>
      <c r="G129" s="55"/>
    </row>
    <row r="130" spans="1:7" ht="12.5" x14ac:dyDescent="0.25">
      <c r="A130" s="25"/>
      <c r="B130" s="51" t="s">
        <v>156</v>
      </c>
      <c r="C130" s="52" t="s">
        <v>41</v>
      </c>
      <c r="D130" s="53">
        <v>1</v>
      </c>
      <c r="E130" s="37"/>
      <c r="F130" s="37"/>
      <c r="G130" s="55"/>
    </row>
    <row r="131" spans="1:7" ht="12.5" x14ac:dyDescent="0.25">
      <c r="A131" s="25"/>
      <c r="B131" s="51" t="s">
        <v>157</v>
      </c>
      <c r="C131" s="52" t="s">
        <v>41</v>
      </c>
      <c r="D131" s="53">
        <v>1</v>
      </c>
      <c r="E131" s="37"/>
      <c r="F131" s="37"/>
      <c r="G131" s="55"/>
    </row>
    <row r="132" spans="1:7" ht="12.5" x14ac:dyDescent="0.25">
      <c r="A132" s="25"/>
      <c r="B132" s="51" t="s">
        <v>158</v>
      </c>
      <c r="C132" s="52" t="s">
        <v>41</v>
      </c>
      <c r="D132" s="53">
        <v>1</v>
      </c>
      <c r="E132" s="37"/>
      <c r="F132" s="37"/>
      <c r="G132" s="55"/>
    </row>
    <row r="133" spans="1:7" ht="12.5" x14ac:dyDescent="0.25">
      <c r="A133" s="25"/>
      <c r="B133" s="51" t="s">
        <v>159</v>
      </c>
      <c r="C133" s="52" t="s">
        <v>41</v>
      </c>
      <c r="D133" s="53">
        <v>1</v>
      </c>
      <c r="E133" s="37"/>
      <c r="F133" s="37"/>
      <c r="G133" s="55"/>
    </row>
    <row r="134" spans="1:7" ht="12.5" x14ac:dyDescent="0.25">
      <c r="A134" s="25"/>
      <c r="B134" s="51" t="s">
        <v>160</v>
      </c>
      <c r="C134" s="52" t="s">
        <v>41</v>
      </c>
      <c r="D134" s="53">
        <v>1</v>
      </c>
      <c r="E134" s="37"/>
      <c r="F134" s="37"/>
      <c r="G134" s="55"/>
    </row>
    <row r="135" spans="1:7" ht="12.5" x14ac:dyDescent="0.25">
      <c r="A135" s="25"/>
      <c r="B135" s="51" t="s">
        <v>161</v>
      </c>
      <c r="C135" s="52" t="s">
        <v>41</v>
      </c>
      <c r="D135" s="53">
        <v>1</v>
      </c>
      <c r="E135" s="37"/>
      <c r="F135" s="37"/>
      <c r="G135" s="55"/>
    </row>
    <row r="136" spans="1:7" ht="12.5" x14ac:dyDescent="0.25">
      <c r="A136" s="25"/>
      <c r="B136" s="51" t="s">
        <v>162</v>
      </c>
      <c r="C136" s="52" t="s">
        <v>41</v>
      </c>
      <c r="D136" s="53">
        <v>1</v>
      </c>
      <c r="E136" s="37"/>
      <c r="F136" s="37"/>
      <c r="G136" s="55"/>
    </row>
    <row r="137" spans="1:7" ht="12.5" x14ac:dyDescent="0.25">
      <c r="A137" s="25"/>
      <c r="B137" s="51" t="s">
        <v>163</v>
      </c>
      <c r="C137" s="52" t="s">
        <v>41</v>
      </c>
      <c r="D137" s="53">
        <v>1</v>
      </c>
      <c r="E137" s="37"/>
      <c r="F137" s="37"/>
      <c r="G137" s="55"/>
    </row>
    <row r="138" spans="1:7" ht="12.5" x14ac:dyDescent="0.25">
      <c r="A138" s="25"/>
      <c r="B138" s="51" t="s">
        <v>246</v>
      </c>
      <c r="C138" s="52" t="s">
        <v>41</v>
      </c>
      <c r="D138" s="53">
        <v>1</v>
      </c>
      <c r="E138" s="37"/>
      <c r="F138" s="37"/>
      <c r="G138" s="55"/>
    </row>
    <row r="139" spans="1:7" ht="12.5" x14ac:dyDescent="0.25">
      <c r="A139" s="25"/>
      <c r="B139" s="51" t="s">
        <v>247</v>
      </c>
      <c r="C139" s="52" t="s">
        <v>41</v>
      </c>
      <c r="D139" s="53">
        <v>1</v>
      </c>
      <c r="E139" s="37"/>
      <c r="F139" s="37"/>
      <c r="G139" s="55"/>
    </row>
    <row r="140" spans="1:7" ht="12.5" x14ac:dyDescent="0.25">
      <c r="A140" s="25"/>
      <c r="B140" s="51" t="s">
        <v>164</v>
      </c>
      <c r="C140" s="52" t="s">
        <v>41</v>
      </c>
      <c r="D140" s="53">
        <v>1</v>
      </c>
      <c r="E140" s="37"/>
      <c r="F140" s="37"/>
      <c r="G140" s="55"/>
    </row>
    <row r="141" spans="1:7" ht="12.5" x14ac:dyDescent="0.25">
      <c r="A141" s="25"/>
      <c r="B141" s="51"/>
      <c r="C141" s="52"/>
      <c r="D141" s="53"/>
      <c r="E141" s="37"/>
      <c r="F141" s="37"/>
      <c r="G141" s="55"/>
    </row>
    <row r="142" spans="1:7" x14ac:dyDescent="0.25">
      <c r="A142" s="25"/>
      <c r="B142" s="57" t="s">
        <v>53</v>
      </c>
      <c r="C142" s="52"/>
      <c r="D142" s="53"/>
      <c r="E142" s="37"/>
      <c r="F142" s="37"/>
      <c r="G142" s="56"/>
    </row>
    <row r="143" spans="1:7" ht="12.5" x14ac:dyDescent="0.25">
      <c r="A143" s="25"/>
      <c r="B143" s="51" t="s">
        <v>100</v>
      </c>
      <c r="C143" s="52" t="s">
        <v>54</v>
      </c>
      <c r="D143" s="53">
        <v>58</v>
      </c>
      <c r="E143" s="37"/>
      <c r="F143" s="37"/>
      <c r="G143" s="55"/>
    </row>
    <row r="144" spans="1:7" ht="12.5" x14ac:dyDescent="0.25">
      <c r="A144" s="25"/>
      <c r="B144" s="51" t="s">
        <v>101</v>
      </c>
      <c r="C144" s="52" t="s">
        <v>54</v>
      </c>
      <c r="D144" s="53">
        <v>84</v>
      </c>
      <c r="E144" s="37"/>
      <c r="F144" s="37"/>
      <c r="G144" s="55"/>
    </row>
    <row r="145" spans="1:7" ht="12.5" x14ac:dyDescent="0.25">
      <c r="A145" s="25"/>
      <c r="B145" s="51" t="s">
        <v>102</v>
      </c>
      <c r="C145" s="52" t="s">
        <v>54</v>
      </c>
      <c r="D145" s="53">
        <v>6</v>
      </c>
      <c r="E145" s="37"/>
      <c r="F145" s="37"/>
      <c r="G145" s="55"/>
    </row>
    <row r="146" spans="1:7" ht="12.5" x14ac:dyDescent="0.25">
      <c r="A146" s="25"/>
      <c r="B146" s="51" t="s">
        <v>103</v>
      </c>
      <c r="C146" s="52" t="s">
        <v>54</v>
      </c>
      <c r="D146" s="53">
        <v>6</v>
      </c>
      <c r="E146" s="37"/>
      <c r="F146" s="37"/>
      <c r="G146" s="55"/>
    </row>
    <row r="147" spans="1:7" ht="12.5" x14ac:dyDescent="0.25">
      <c r="A147" s="25"/>
      <c r="B147" s="51" t="s">
        <v>104</v>
      </c>
      <c r="C147" s="52" t="s">
        <v>54</v>
      </c>
      <c r="D147" s="53">
        <v>5</v>
      </c>
      <c r="E147" s="37"/>
      <c r="F147" s="37"/>
      <c r="G147" s="55"/>
    </row>
    <row r="148" spans="1:7" ht="12.5" x14ac:dyDescent="0.25">
      <c r="A148" s="25"/>
      <c r="B148" s="51" t="s">
        <v>82</v>
      </c>
      <c r="C148" s="52" t="s">
        <v>54</v>
      </c>
      <c r="D148" s="53">
        <v>29</v>
      </c>
      <c r="E148" s="37"/>
      <c r="F148" s="37"/>
      <c r="G148" s="55"/>
    </row>
    <row r="149" spans="1:7" ht="12.5" x14ac:dyDescent="0.25">
      <c r="A149" s="25"/>
      <c r="B149" s="51" t="s">
        <v>105</v>
      </c>
      <c r="C149" s="52" t="s">
        <v>54</v>
      </c>
      <c r="D149" s="53">
        <v>2</v>
      </c>
      <c r="E149" s="37"/>
      <c r="F149" s="37"/>
      <c r="G149" s="55"/>
    </row>
    <row r="150" spans="1:7" ht="12.5" x14ac:dyDescent="0.25">
      <c r="A150" s="25"/>
      <c r="B150" s="51" t="s">
        <v>106</v>
      </c>
      <c r="C150" s="52" t="s">
        <v>54</v>
      </c>
      <c r="D150" s="53">
        <v>1</v>
      </c>
      <c r="E150" s="37"/>
      <c r="F150" s="37"/>
      <c r="G150" s="55"/>
    </row>
    <row r="151" spans="1:7" ht="12.5" x14ac:dyDescent="0.25">
      <c r="A151" s="25"/>
      <c r="B151" s="51" t="s">
        <v>107</v>
      </c>
      <c r="C151" s="52" t="s">
        <v>54</v>
      </c>
      <c r="D151" s="53">
        <v>2</v>
      </c>
      <c r="E151" s="37"/>
      <c r="F151" s="37"/>
      <c r="G151" s="55"/>
    </row>
    <row r="152" spans="1:7" ht="12.5" x14ac:dyDescent="0.25">
      <c r="A152" s="25"/>
      <c r="B152" s="51" t="s">
        <v>83</v>
      </c>
      <c r="C152" s="52" t="s">
        <v>54</v>
      </c>
      <c r="D152" s="53">
        <v>25</v>
      </c>
      <c r="E152" s="37"/>
      <c r="F152" s="37"/>
      <c r="G152" s="55"/>
    </row>
    <row r="153" spans="1:7" ht="12.5" x14ac:dyDescent="0.25">
      <c r="A153" s="25"/>
      <c r="B153" s="51"/>
      <c r="C153" s="52"/>
      <c r="D153" s="53"/>
      <c r="E153" s="37"/>
      <c r="F153" s="37"/>
      <c r="G153" s="55"/>
    </row>
    <row r="154" spans="1:7" x14ac:dyDescent="0.25">
      <c r="A154" s="25"/>
      <c r="B154" s="57" t="s">
        <v>231</v>
      </c>
      <c r="C154" s="52"/>
      <c r="D154" s="53"/>
      <c r="E154" s="37"/>
      <c r="F154" s="37"/>
      <c r="G154" s="56"/>
    </row>
    <row r="155" spans="1:7" ht="12.5" x14ac:dyDescent="0.25">
      <c r="A155" s="25"/>
      <c r="B155" s="51" t="s">
        <v>248</v>
      </c>
      <c r="C155" s="52" t="s">
        <v>54</v>
      </c>
      <c r="D155" s="53">
        <v>3</v>
      </c>
      <c r="E155" s="37"/>
      <c r="F155" s="37"/>
      <c r="G155" s="55"/>
    </row>
    <row r="156" spans="1:7" ht="25" x14ac:dyDescent="0.25">
      <c r="A156" s="25"/>
      <c r="B156" s="51" t="s">
        <v>249</v>
      </c>
      <c r="C156" s="52" t="s">
        <v>41</v>
      </c>
      <c r="D156" s="53">
        <v>1</v>
      </c>
      <c r="E156" s="37"/>
      <c r="F156" s="37"/>
      <c r="G156" s="55"/>
    </row>
    <row r="157" spans="1:7" ht="12.5" x14ac:dyDescent="0.25">
      <c r="A157" s="25"/>
      <c r="B157" s="66"/>
      <c r="C157" s="52"/>
      <c r="D157" s="53"/>
      <c r="E157" s="37"/>
      <c r="F157" s="37"/>
      <c r="G157" s="55"/>
    </row>
    <row r="158" spans="1:7" ht="12.5" x14ac:dyDescent="0.25">
      <c r="A158" s="25"/>
      <c r="B158" s="51"/>
      <c r="C158" s="52"/>
      <c r="D158" s="53"/>
      <c r="E158" s="37"/>
      <c r="F158" s="37"/>
      <c r="G158" s="55"/>
    </row>
    <row r="159" spans="1:7" x14ac:dyDescent="0.25">
      <c r="A159" s="25"/>
      <c r="B159" s="57" t="s">
        <v>55</v>
      </c>
      <c r="C159" s="52"/>
      <c r="D159" s="53"/>
      <c r="E159" s="37"/>
      <c r="F159" s="37"/>
      <c r="G159" s="56"/>
    </row>
    <row r="160" spans="1:7" ht="12.5" x14ac:dyDescent="0.25">
      <c r="A160" s="25"/>
      <c r="B160" s="51" t="s">
        <v>69</v>
      </c>
      <c r="C160" s="52" t="s">
        <v>54</v>
      </c>
      <c r="D160" s="53">
        <v>31</v>
      </c>
      <c r="E160" s="37"/>
      <c r="F160" s="37"/>
      <c r="G160" s="55"/>
    </row>
    <row r="161" spans="1:7" ht="12.5" x14ac:dyDescent="0.25">
      <c r="A161" s="25"/>
      <c r="B161" s="51" t="s">
        <v>207</v>
      </c>
      <c r="C161" s="52" t="s">
        <v>54</v>
      </c>
      <c r="D161" s="53">
        <v>1</v>
      </c>
      <c r="E161" s="37"/>
      <c r="F161" s="37"/>
      <c r="G161" s="55"/>
    </row>
    <row r="162" spans="1:7" ht="12.5" x14ac:dyDescent="0.25">
      <c r="A162" s="25"/>
      <c r="B162" s="51"/>
      <c r="C162" s="52"/>
      <c r="D162" s="53"/>
      <c r="E162" s="37"/>
      <c r="F162" s="37"/>
      <c r="G162" s="55"/>
    </row>
    <row r="163" spans="1:7" x14ac:dyDescent="0.25">
      <c r="A163" s="25"/>
      <c r="B163" s="57" t="s">
        <v>56</v>
      </c>
      <c r="C163" s="52"/>
      <c r="D163" s="53"/>
      <c r="E163" s="37"/>
      <c r="F163" s="37"/>
      <c r="G163" s="56"/>
    </row>
    <row r="164" spans="1:7" ht="12.5" x14ac:dyDescent="0.25">
      <c r="A164" s="25"/>
      <c r="B164" s="51" t="s">
        <v>210</v>
      </c>
      <c r="C164" s="52" t="s">
        <v>54</v>
      </c>
      <c r="D164" s="53">
        <v>70</v>
      </c>
      <c r="E164" s="37"/>
      <c r="F164" s="37"/>
      <c r="G164" s="55"/>
    </row>
    <row r="165" spans="1:7" ht="12.5" x14ac:dyDescent="0.25">
      <c r="A165" s="25"/>
      <c r="B165" s="51" t="s">
        <v>211</v>
      </c>
      <c r="C165" s="52" t="s">
        <v>54</v>
      </c>
      <c r="D165" s="53">
        <v>3</v>
      </c>
      <c r="E165" s="37"/>
      <c r="F165" s="37"/>
      <c r="G165" s="55"/>
    </row>
    <row r="166" spans="1:7" ht="12.5" x14ac:dyDescent="0.25">
      <c r="A166" s="25"/>
      <c r="B166" s="51" t="s">
        <v>243</v>
      </c>
      <c r="C166" s="52" t="s">
        <v>54</v>
      </c>
      <c r="D166" s="53">
        <v>3</v>
      </c>
      <c r="E166" s="37"/>
      <c r="F166" s="37"/>
      <c r="G166" s="55"/>
    </row>
    <row r="167" spans="1:7" ht="25" x14ac:dyDescent="0.25">
      <c r="A167" s="25"/>
      <c r="B167" s="51" t="s">
        <v>208</v>
      </c>
      <c r="C167" s="52" t="s">
        <v>54</v>
      </c>
      <c r="D167" s="53">
        <v>34</v>
      </c>
      <c r="E167" s="37"/>
      <c r="F167" s="37"/>
      <c r="G167" s="55"/>
    </row>
    <row r="168" spans="1:7" ht="12.5" x14ac:dyDescent="0.25">
      <c r="A168" s="25"/>
      <c r="B168" s="51" t="s">
        <v>209</v>
      </c>
      <c r="C168" s="52" t="s">
        <v>54</v>
      </c>
      <c r="D168" s="53">
        <v>19</v>
      </c>
      <c r="E168" s="37"/>
      <c r="F168" s="37"/>
      <c r="G168" s="55"/>
    </row>
    <row r="169" spans="1:7" ht="12.5" x14ac:dyDescent="0.25">
      <c r="A169" s="25"/>
      <c r="B169" s="51" t="s">
        <v>86</v>
      </c>
      <c r="C169" s="52" t="s">
        <v>54</v>
      </c>
      <c r="D169" s="53">
        <v>3</v>
      </c>
      <c r="E169" s="37"/>
      <c r="F169" s="37"/>
      <c r="G169" s="55"/>
    </row>
    <row r="170" spans="1:7" ht="12.5" x14ac:dyDescent="0.25">
      <c r="A170" s="25"/>
      <c r="B170" s="51" t="s">
        <v>212</v>
      </c>
      <c r="C170" s="52" t="s">
        <v>54</v>
      </c>
      <c r="D170" s="53">
        <v>3</v>
      </c>
      <c r="E170" s="37"/>
      <c r="F170" s="37"/>
      <c r="G170" s="55"/>
    </row>
    <row r="171" spans="1:7" ht="12.5" x14ac:dyDescent="0.25">
      <c r="A171" s="25"/>
      <c r="B171" s="51"/>
      <c r="C171" s="52"/>
      <c r="D171" s="53"/>
      <c r="E171" s="37"/>
      <c r="F171" s="37"/>
      <c r="G171" s="55"/>
    </row>
    <row r="172" spans="1:7" x14ac:dyDescent="0.25">
      <c r="A172" s="25"/>
      <c r="B172" s="57" t="s">
        <v>251</v>
      </c>
      <c r="C172" s="52"/>
      <c r="D172" s="53"/>
      <c r="E172" s="37"/>
      <c r="F172" s="37"/>
      <c r="G172" s="56"/>
    </row>
    <row r="173" spans="1:7" ht="12.5" x14ac:dyDescent="0.25">
      <c r="A173" s="25"/>
      <c r="B173" s="51" t="s">
        <v>252</v>
      </c>
      <c r="C173" s="52" t="s">
        <v>54</v>
      </c>
      <c r="D173" s="53">
        <v>3</v>
      </c>
      <c r="E173" s="37"/>
      <c r="F173" s="37"/>
      <c r="G173" s="55"/>
    </row>
    <row r="174" spans="1:7" ht="12.5" x14ac:dyDescent="0.25">
      <c r="A174" s="25"/>
      <c r="B174" s="51" t="s">
        <v>253</v>
      </c>
      <c r="C174" s="52" t="s">
        <v>54</v>
      </c>
      <c r="D174" s="53">
        <v>3</v>
      </c>
      <c r="E174" s="37"/>
      <c r="F174" s="37"/>
      <c r="G174" s="55"/>
    </row>
    <row r="175" spans="1:7" ht="12.5" x14ac:dyDescent="0.25">
      <c r="A175" s="25"/>
      <c r="B175" s="51"/>
      <c r="C175" s="52"/>
      <c r="D175" s="53"/>
      <c r="E175" s="37"/>
      <c r="F175" s="37"/>
      <c r="G175" s="55"/>
    </row>
    <row r="176" spans="1:7" x14ac:dyDescent="0.25">
      <c r="A176" s="25"/>
      <c r="B176" s="59" t="s">
        <v>73</v>
      </c>
      <c r="C176" s="52"/>
      <c r="D176" s="53"/>
      <c r="E176" s="37"/>
      <c r="F176" s="37"/>
      <c r="G176" s="56"/>
    </row>
    <row r="177" spans="1:7" x14ac:dyDescent="0.25">
      <c r="A177" s="25"/>
      <c r="B177" s="57" t="s">
        <v>57</v>
      </c>
      <c r="C177" s="52"/>
      <c r="D177" s="53"/>
      <c r="E177" s="37"/>
      <c r="F177" s="37"/>
      <c r="G177" s="56"/>
    </row>
    <row r="178" spans="1:7" ht="12.5" x14ac:dyDescent="0.25">
      <c r="A178" s="25"/>
      <c r="B178" s="51" t="s">
        <v>221</v>
      </c>
      <c r="C178" s="52" t="s">
        <v>54</v>
      </c>
      <c r="D178" s="53">
        <v>19</v>
      </c>
      <c r="E178" s="37"/>
      <c r="F178" s="37"/>
      <c r="G178" s="55"/>
    </row>
    <row r="179" spans="1:7" ht="12.5" x14ac:dyDescent="0.25">
      <c r="A179" s="25"/>
      <c r="B179" s="51" t="s">
        <v>229</v>
      </c>
      <c r="C179" s="52" t="s">
        <v>54</v>
      </c>
      <c r="D179" s="53">
        <f>34*2</f>
        <v>68</v>
      </c>
      <c r="E179" s="37"/>
      <c r="F179" s="37"/>
      <c r="G179" s="55"/>
    </row>
    <row r="180" spans="1:7" ht="12.5" x14ac:dyDescent="0.25">
      <c r="A180" s="25"/>
      <c r="B180" s="51" t="s">
        <v>230</v>
      </c>
      <c r="C180" s="52" t="s">
        <v>54</v>
      </c>
      <c r="D180" s="53">
        <v>19</v>
      </c>
      <c r="E180" s="37"/>
      <c r="F180" s="37"/>
      <c r="G180" s="55"/>
    </row>
    <row r="181" spans="1:7" ht="12.5" x14ac:dyDescent="0.25">
      <c r="A181" s="25"/>
      <c r="B181" s="51" t="s">
        <v>222</v>
      </c>
      <c r="C181" s="52" t="s">
        <v>54</v>
      </c>
      <c r="D181" s="53">
        <v>4</v>
      </c>
      <c r="E181" s="37"/>
      <c r="F181" s="37"/>
      <c r="G181" s="55"/>
    </row>
    <row r="182" spans="1:7" ht="12.5" x14ac:dyDescent="0.25">
      <c r="A182" s="25"/>
      <c r="B182" s="51" t="s">
        <v>223</v>
      </c>
      <c r="C182" s="52" t="s">
        <v>54</v>
      </c>
      <c r="D182" s="53">
        <v>4</v>
      </c>
      <c r="E182" s="37"/>
      <c r="F182" s="37"/>
      <c r="G182" s="55"/>
    </row>
    <row r="183" spans="1:7" ht="12.5" x14ac:dyDescent="0.25">
      <c r="A183" s="25"/>
      <c r="B183" s="51" t="s">
        <v>224</v>
      </c>
      <c r="C183" s="52" t="s">
        <v>54</v>
      </c>
      <c r="D183" s="53">
        <v>4</v>
      </c>
      <c r="E183" s="37"/>
      <c r="F183" s="37"/>
      <c r="G183" s="55"/>
    </row>
    <row r="184" spans="1:7" ht="12.5" x14ac:dyDescent="0.25">
      <c r="A184" s="25"/>
      <c r="B184" s="51" t="s">
        <v>228</v>
      </c>
      <c r="C184" s="52" t="s">
        <v>54</v>
      </c>
      <c r="D184" s="53">
        <v>4</v>
      </c>
      <c r="E184" s="37"/>
      <c r="F184" s="37"/>
      <c r="G184" s="55"/>
    </row>
    <row r="185" spans="1:7" ht="12.5" x14ac:dyDescent="0.25">
      <c r="A185" s="25"/>
      <c r="B185" s="51" t="s">
        <v>213</v>
      </c>
      <c r="C185" s="52" t="s">
        <v>41</v>
      </c>
      <c r="D185" s="53">
        <f>SUM(D178:D184)</f>
        <v>122</v>
      </c>
      <c r="E185" s="37"/>
      <c r="F185" s="37"/>
      <c r="G185" s="55"/>
    </row>
    <row r="186" spans="1:7" ht="12.5" x14ac:dyDescent="0.25">
      <c r="A186" s="25"/>
      <c r="B186" s="51" t="s">
        <v>58</v>
      </c>
      <c r="C186" s="52" t="s">
        <v>41</v>
      </c>
      <c r="D186" s="53">
        <v>6</v>
      </c>
      <c r="E186" s="37"/>
      <c r="F186" s="37"/>
      <c r="G186" s="55"/>
    </row>
    <row r="187" spans="1:7" ht="12.5" x14ac:dyDescent="0.25">
      <c r="A187" s="25"/>
      <c r="B187" s="51" t="s">
        <v>59</v>
      </c>
      <c r="C187" s="52" t="s">
        <v>54</v>
      </c>
      <c r="D187" s="53">
        <v>6</v>
      </c>
      <c r="E187" s="37"/>
      <c r="F187" s="37"/>
      <c r="G187" s="55"/>
    </row>
    <row r="188" spans="1:7" ht="12.5" x14ac:dyDescent="0.25">
      <c r="A188" s="25"/>
      <c r="B188" s="51" t="s">
        <v>93</v>
      </c>
      <c r="C188" s="52" t="s">
        <v>54</v>
      </c>
      <c r="D188" s="53">
        <f>SUM(D178:D184)*2</f>
        <v>244</v>
      </c>
      <c r="E188" s="37"/>
      <c r="F188" s="37"/>
      <c r="G188" s="55"/>
    </row>
    <row r="189" spans="1:7" ht="12.5" x14ac:dyDescent="0.25">
      <c r="A189" s="25"/>
      <c r="B189" s="51" t="s">
        <v>60</v>
      </c>
      <c r="C189" s="52" t="s">
        <v>54</v>
      </c>
      <c r="D189" s="53">
        <f>D185</f>
        <v>122</v>
      </c>
      <c r="E189" s="37"/>
      <c r="F189" s="37"/>
      <c r="G189" s="55"/>
    </row>
    <row r="190" spans="1:7" ht="12.5" x14ac:dyDescent="0.25">
      <c r="A190" s="25"/>
      <c r="B190" s="51"/>
      <c r="C190" s="52"/>
      <c r="D190" s="53"/>
      <c r="E190" s="37"/>
      <c r="F190" s="37"/>
      <c r="G190" s="55"/>
    </row>
    <row r="191" spans="1:7" x14ac:dyDescent="0.25">
      <c r="A191" s="25"/>
      <c r="B191" s="57" t="s">
        <v>219</v>
      </c>
      <c r="C191" s="52"/>
      <c r="D191" s="53"/>
      <c r="E191" s="37"/>
      <c r="F191" s="37"/>
      <c r="G191" s="56"/>
    </row>
    <row r="192" spans="1:7" ht="12.5" x14ac:dyDescent="0.25">
      <c r="A192" s="25"/>
      <c r="B192" s="51" t="s">
        <v>236</v>
      </c>
      <c r="C192" s="52" t="s">
        <v>54</v>
      </c>
      <c r="D192" s="53">
        <v>1</v>
      </c>
      <c r="E192" s="37"/>
      <c r="F192" s="37"/>
      <c r="G192" s="55"/>
    </row>
    <row r="193" spans="1:7" ht="12.5" x14ac:dyDescent="0.25">
      <c r="A193" s="25"/>
      <c r="B193" s="51" t="s">
        <v>215</v>
      </c>
      <c r="C193" s="52" t="s">
        <v>54</v>
      </c>
      <c r="D193" s="53">
        <v>3</v>
      </c>
      <c r="E193" s="37"/>
      <c r="F193" s="37"/>
      <c r="G193" s="55"/>
    </row>
    <row r="194" spans="1:7" ht="12.5" x14ac:dyDescent="0.25">
      <c r="A194" s="25"/>
      <c r="B194" s="51" t="s">
        <v>216</v>
      </c>
      <c r="C194" s="52" t="s">
        <v>41</v>
      </c>
      <c r="D194" s="53">
        <v>1</v>
      </c>
      <c r="E194" s="37"/>
      <c r="F194" s="37"/>
      <c r="G194" s="55"/>
    </row>
    <row r="195" spans="1:7" ht="12.5" x14ac:dyDescent="0.25">
      <c r="A195" s="25"/>
      <c r="B195" s="51"/>
      <c r="C195" s="52"/>
      <c r="D195" s="53"/>
      <c r="E195" s="37"/>
      <c r="F195" s="37"/>
      <c r="G195" s="55"/>
    </row>
    <row r="196" spans="1:7" x14ac:dyDescent="0.25">
      <c r="A196" s="25"/>
      <c r="B196" s="57" t="s">
        <v>237</v>
      </c>
      <c r="C196" s="52"/>
      <c r="D196" s="53"/>
      <c r="E196" s="37"/>
      <c r="F196" s="37"/>
      <c r="G196" s="56"/>
    </row>
    <row r="197" spans="1:7" ht="12.5" x14ac:dyDescent="0.25">
      <c r="A197" s="25"/>
      <c r="B197" s="51" t="s">
        <v>238</v>
      </c>
      <c r="C197" s="52" t="s">
        <v>54</v>
      </c>
      <c r="D197" s="53">
        <v>1</v>
      </c>
      <c r="E197" s="37"/>
      <c r="F197" s="37"/>
      <c r="G197" s="55"/>
    </row>
    <row r="198" spans="1:7" ht="12.5" x14ac:dyDescent="0.25">
      <c r="A198" s="25"/>
      <c r="B198" s="51" t="s">
        <v>239</v>
      </c>
      <c r="C198" s="52" t="s">
        <v>54</v>
      </c>
      <c r="D198" s="53">
        <v>3</v>
      </c>
      <c r="E198" s="37"/>
      <c r="F198" s="37"/>
      <c r="G198" s="55"/>
    </row>
    <row r="199" spans="1:7" ht="12.5" x14ac:dyDescent="0.25">
      <c r="A199" s="25"/>
      <c r="B199" s="51" t="s">
        <v>240</v>
      </c>
      <c r="C199" s="52" t="s">
        <v>41</v>
      </c>
      <c r="D199" s="53">
        <v>1</v>
      </c>
      <c r="E199" s="37"/>
      <c r="F199" s="37"/>
      <c r="G199" s="55"/>
    </row>
    <row r="200" spans="1:7" ht="12.5" x14ac:dyDescent="0.25">
      <c r="A200" s="25"/>
      <c r="B200" s="51"/>
      <c r="C200" s="52"/>
      <c r="D200" s="53"/>
      <c r="E200" s="37"/>
      <c r="F200" s="37"/>
      <c r="G200" s="55"/>
    </row>
    <row r="201" spans="1:7" x14ac:dyDescent="0.25">
      <c r="A201" s="25"/>
      <c r="B201" s="57" t="s">
        <v>214</v>
      </c>
      <c r="C201" s="52"/>
      <c r="D201" s="53"/>
      <c r="E201" s="37"/>
      <c r="F201" s="37"/>
      <c r="G201" s="55"/>
    </row>
    <row r="202" spans="1:7" ht="12.5" x14ac:dyDescent="0.25">
      <c r="A202" s="25"/>
      <c r="B202" s="51" t="s">
        <v>174</v>
      </c>
      <c r="C202" s="52" t="s">
        <v>54</v>
      </c>
      <c r="D202" s="53">
        <v>6</v>
      </c>
      <c r="E202" s="37"/>
      <c r="F202" s="37"/>
      <c r="G202" s="55"/>
    </row>
    <row r="203" spans="1:7" ht="12.5" x14ac:dyDescent="0.25">
      <c r="A203" s="25"/>
      <c r="B203" s="51" t="s">
        <v>213</v>
      </c>
      <c r="C203" s="52" t="s">
        <v>41</v>
      </c>
      <c r="D203" s="53">
        <f>D202</f>
        <v>6</v>
      </c>
      <c r="E203" s="37"/>
      <c r="F203" s="37"/>
      <c r="G203" s="55"/>
    </row>
    <row r="204" spans="1:7" ht="12.5" x14ac:dyDescent="0.25">
      <c r="A204" s="25"/>
      <c r="B204" s="51" t="s">
        <v>232</v>
      </c>
      <c r="C204" s="52" t="s">
        <v>41</v>
      </c>
      <c r="D204" s="53">
        <v>1</v>
      </c>
      <c r="E204" s="37"/>
      <c r="F204" s="37"/>
      <c r="G204" s="55"/>
    </row>
    <row r="205" spans="1:7" ht="12.5" x14ac:dyDescent="0.25">
      <c r="A205" s="25"/>
      <c r="B205" s="51" t="s">
        <v>220</v>
      </c>
      <c r="C205" s="52" t="s">
        <v>41</v>
      </c>
      <c r="D205" s="53">
        <v>1</v>
      </c>
      <c r="E205" s="37"/>
      <c r="F205" s="37"/>
      <c r="G205" s="55"/>
    </row>
    <row r="206" spans="1:7" ht="12.5" x14ac:dyDescent="0.25">
      <c r="A206" s="25"/>
      <c r="B206" s="51" t="s">
        <v>88</v>
      </c>
      <c r="C206" s="52" t="s">
        <v>41</v>
      </c>
      <c r="D206" s="53">
        <v>1</v>
      </c>
      <c r="E206" s="37"/>
      <c r="F206" s="37"/>
      <c r="G206" s="55"/>
    </row>
    <row r="207" spans="1:7" ht="12.5" x14ac:dyDescent="0.25">
      <c r="A207" s="25"/>
      <c r="B207" s="51"/>
      <c r="C207" s="52"/>
      <c r="D207" s="53"/>
      <c r="E207" s="37"/>
      <c r="F207" s="37"/>
      <c r="G207" s="55"/>
    </row>
    <row r="208" spans="1:7" x14ac:dyDescent="0.25">
      <c r="A208" s="25"/>
      <c r="B208" s="57" t="s">
        <v>63</v>
      </c>
      <c r="C208" s="52"/>
      <c r="D208" s="53"/>
      <c r="E208" s="37"/>
      <c r="F208" s="37"/>
      <c r="G208" s="55"/>
    </row>
    <row r="209" spans="1:7" ht="12.5" x14ac:dyDescent="0.25">
      <c r="A209" s="25"/>
      <c r="B209" s="51" t="s">
        <v>244</v>
      </c>
      <c r="C209" s="52" t="s">
        <v>41</v>
      </c>
      <c r="D209" s="53">
        <v>1</v>
      </c>
      <c r="E209" s="37"/>
      <c r="F209" s="37"/>
      <c r="G209" s="55"/>
    </row>
    <row r="210" spans="1:7" ht="12.5" x14ac:dyDescent="0.25">
      <c r="A210" s="25"/>
      <c r="B210" s="51" t="s">
        <v>76</v>
      </c>
      <c r="C210" s="52" t="s">
        <v>41</v>
      </c>
      <c r="D210" s="53">
        <v>1</v>
      </c>
      <c r="E210" s="37"/>
      <c r="F210" s="37"/>
      <c r="G210" s="55"/>
    </row>
    <row r="211" spans="1:7" ht="12.5" x14ac:dyDescent="0.25">
      <c r="A211" s="25"/>
      <c r="B211" s="51" t="s">
        <v>217</v>
      </c>
      <c r="C211" s="52" t="s">
        <v>54</v>
      </c>
      <c r="D211" s="53">
        <v>10</v>
      </c>
      <c r="E211" s="37"/>
      <c r="F211" s="37"/>
      <c r="G211" s="55"/>
    </row>
    <row r="212" spans="1:7" ht="12.5" x14ac:dyDescent="0.25">
      <c r="A212" s="25"/>
      <c r="B212" s="51" t="s">
        <v>77</v>
      </c>
      <c r="C212" s="52" t="s">
        <v>41</v>
      </c>
      <c r="D212" s="53">
        <v>10</v>
      </c>
      <c r="E212" s="37"/>
      <c r="F212" s="37"/>
      <c r="G212" s="55"/>
    </row>
    <row r="213" spans="1:7" ht="12.5" x14ac:dyDescent="0.25">
      <c r="A213" s="25"/>
      <c r="B213" s="51" t="s">
        <v>226</v>
      </c>
      <c r="C213" s="52" t="s">
        <v>41</v>
      </c>
      <c r="D213" s="53">
        <v>11</v>
      </c>
      <c r="E213" s="37"/>
      <c r="F213" s="37"/>
      <c r="G213" s="55"/>
    </row>
    <row r="214" spans="1:7" ht="12.5" x14ac:dyDescent="0.25">
      <c r="A214" s="25"/>
      <c r="B214" s="51" t="s">
        <v>176</v>
      </c>
      <c r="C214" s="52" t="s">
        <v>41</v>
      </c>
      <c r="D214" s="53">
        <v>6</v>
      </c>
      <c r="E214" s="37"/>
      <c r="F214" s="37"/>
      <c r="G214" s="55"/>
    </row>
    <row r="215" spans="1:7" ht="12.5" x14ac:dyDescent="0.25">
      <c r="A215" s="25"/>
      <c r="B215" s="51" t="s">
        <v>87</v>
      </c>
      <c r="C215" s="52" t="s">
        <v>41</v>
      </c>
      <c r="D215" s="53">
        <v>8</v>
      </c>
      <c r="E215" s="37"/>
      <c r="F215" s="37"/>
      <c r="G215" s="55"/>
    </row>
    <row r="216" spans="1:7" ht="12.5" x14ac:dyDescent="0.25">
      <c r="A216" s="25"/>
      <c r="B216" s="51" t="s">
        <v>218</v>
      </c>
      <c r="C216" s="52" t="s">
        <v>54</v>
      </c>
      <c r="D216" s="53">
        <v>9</v>
      </c>
      <c r="E216" s="37"/>
      <c r="F216" s="60"/>
      <c r="G216" s="55"/>
    </row>
    <row r="217" spans="1:7" ht="12.5" x14ac:dyDescent="0.25">
      <c r="A217" s="25"/>
      <c r="B217" s="51" t="s">
        <v>78</v>
      </c>
      <c r="C217" s="52" t="s">
        <v>41</v>
      </c>
      <c r="D217" s="53">
        <v>14</v>
      </c>
      <c r="E217" s="37"/>
      <c r="F217" s="37"/>
      <c r="G217" s="55"/>
    </row>
    <row r="218" spans="1:7" ht="12.5" x14ac:dyDescent="0.25">
      <c r="A218" s="25"/>
      <c r="B218" s="51" t="s">
        <v>75</v>
      </c>
      <c r="C218" s="52" t="s">
        <v>41</v>
      </c>
      <c r="D218" s="53">
        <v>1</v>
      </c>
      <c r="E218" s="37"/>
      <c r="F218" s="37"/>
      <c r="G218" s="55"/>
    </row>
    <row r="219" spans="1:7" ht="12.5" x14ac:dyDescent="0.25">
      <c r="A219" s="25"/>
      <c r="B219" s="51" t="s">
        <v>88</v>
      </c>
      <c r="C219" s="52" t="s">
        <v>41</v>
      </c>
      <c r="D219" s="53">
        <v>1</v>
      </c>
      <c r="E219" s="37"/>
      <c r="F219" s="37"/>
      <c r="G219" s="55"/>
    </row>
    <row r="220" spans="1:7" ht="12.5" x14ac:dyDescent="0.25">
      <c r="A220" s="25"/>
      <c r="B220" s="51"/>
      <c r="C220" s="52"/>
      <c r="D220" s="53"/>
      <c r="E220" s="37"/>
      <c r="F220" s="37"/>
      <c r="G220" s="55"/>
    </row>
    <row r="221" spans="1:7" x14ac:dyDescent="0.25">
      <c r="A221" s="25"/>
      <c r="B221" s="57" t="s">
        <v>90</v>
      </c>
      <c r="C221" s="52"/>
      <c r="D221" s="53"/>
      <c r="E221" s="37"/>
      <c r="F221" s="37"/>
      <c r="G221" s="56"/>
    </row>
    <row r="222" spans="1:7" ht="25" x14ac:dyDescent="0.25">
      <c r="A222" s="25"/>
      <c r="B222" s="51" t="s">
        <v>245</v>
      </c>
      <c r="C222" s="52" t="s">
        <v>41</v>
      </c>
      <c r="D222" s="53">
        <v>1</v>
      </c>
      <c r="E222" s="37"/>
      <c r="F222" s="37"/>
      <c r="G222" s="55"/>
    </row>
    <row r="223" spans="1:7" ht="12.5" x14ac:dyDescent="0.25">
      <c r="A223" s="25"/>
      <c r="B223" s="51" t="s">
        <v>79</v>
      </c>
      <c r="C223" s="52" t="s">
        <v>41</v>
      </c>
      <c r="D223" s="53">
        <v>42</v>
      </c>
      <c r="E223" s="37"/>
      <c r="F223" s="37"/>
      <c r="G223" s="55"/>
    </row>
    <row r="224" spans="1:7" ht="12.5" x14ac:dyDescent="0.25">
      <c r="A224" s="25"/>
      <c r="B224" s="51" t="s">
        <v>94</v>
      </c>
      <c r="C224" s="52" t="s">
        <v>41</v>
      </c>
      <c r="D224" s="53">
        <v>9</v>
      </c>
      <c r="E224" s="37"/>
      <c r="F224" s="37"/>
      <c r="G224" s="55"/>
    </row>
    <row r="225" spans="1:7" ht="12.5" x14ac:dyDescent="0.25">
      <c r="A225" s="25"/>
      <c r="B225" s="51" t="s">
        <v>95</v>
      </c>
      <c r="C225" s="52" t="s">
        <v>41</v>
      </c>
      <c r="D225" s="53">
        <v>5</v>
      </c>
      <c r="E225" s="37"/>
      <c r="F225" s="37"/>
      <c r="G225" s="55"/>
    </row>
    <row r="226" spans="1:7" ht="25" x14ac:dyDescent="0.25">
      <c r="A226" s="25"/>
      <c r="B226" s="51" t="s">
        <v>235</v>
      </c>
      <c r="C226" s="52" t="s">
        <v>41</v>
      </c>
      <c r="D226" s="53">
        <v>1</v>
      </c>
      <c r="E226" s="37"/>
      <c r="F226" s="37"/>
      <c r="G226" s="55"/>
    </row>
    <row r="227" spans="1:7" ht="12.5" x14ac:dyDescent="0.25">
      <c r="A227" s="25"/>
      <c r="B227" s="51" t="s">
        <v>175</v>
      </c>
      <c r="C227" s="52" t="s">
        <v>41</v>
      </c>
      <c r="D227" s="53">
        <v>1</v>
      </c>
      <c r="E227" s="37"/>
      <c r="F227" s="37"/>
      <c r="G227" s="55"/>
    </row>
    <row r="228" spans="1:7" ht="12.5" x14ac:dyDescent="0.25">
      <c r="A228" s="25"/>
      <c r="B228" s="51" t="s">
        <v>71</v>
      </c>
      <c r="C228" s="52" t="s">
        <v>41</v>
      </c>
      <c r="D228" s="53">
        <v>5</v>
      </c>
      <c r="E228" s="37"/>
      <c r="F228" s="37"/>
      <c r="G228" s="55"/>
    </row>
    <row r="229" spans="1:7" ht="12.5" x14ac:dyDescent="0.25">
      <c r="A229" s="25"/>
      <c r="B229" s="51" t="s">
        <v>89</v>
      </c>
      <c r="C229" s="52" t="s">
        <v>41</v>
      </c>
      <c r="D229" s="53">
        <v>1</v>
      </c>
      <c r="E229" s="37"/>
      <c r="F229" s="37"/>
      <c r="G229" s="55"/>
    </row>
    <row r="230" spans="1:7" ht="12.5" x14ac:dyDescent="0.25">
      <c r="A230" s="25"/>
      <c r="B230" s="51" t="s">
        <v>80</v>
      </c>
      <c r="C230" s="52" t="s">
        <v>41</v>
      </c>
      <c r="D230" s="53">
        <v>1</v>
      </c>
      <c r="E230" s="37"/>
      <c r="F230" s="37"/>
      <c r="G230" s="55"/>
    </row>
    <row r="231" spans="1:7" ht="12.5" x14ac:dyDescent="0.25">
      <c r="A231" s="25"/>
      <c r="B231" s="51" t="s">
        <v>88</v>
      </c>
      <c r="C231" s="52" t="s">
        <v>41</v>
      </c>
      <c r="D231" s="53">
        <v>1</v>
      </c>
      <c r="E231" s="37"/>
      <c r="F231" s="37"/>
      <c r="G231" s="55"/>
    </row>
    <row r="232" spans="1:7" ht="13" thickBot="1" x14ac:dyDescent="0.3">
      <c r="A232" s="25"/>
      <c r="B232" s="51"/>
      <c r="C232" s="52"/>
      <c r="D232" s="53"/>
      <c r="E232" s="37"/>
      <c r="F232" s="37"/>
      <c r="G232" s="55"/>
    </row>
    <row r="233" spans="1:7" ht="15.5" thickBot="1" x14ac:dyDescent="0.35">
      <c r="A233" s="150" t="s">
        <v>61</v>
      </c>
      <c r="B233" s="151"/>
      <c r="C233" s="151"/>
      <c r="D233" s="151"/>
      <c r="E233" s="151"/>
      <c r="F233" s="151"/>
      <c r="G233" s="152"/>
    </row>
    <row r="234" spans="1:7" ht="13" thickBot="1" x14ac:dyDescent="0.3">
      <c r="A234" s="153" t="s">
        <v>62</v>
      </c>
      <c r="B234" s="154"/>
      <c r="C234" s="154"/>
      <c r="D234" s="154"/>
      <c r="E234" s="154"/>
      <c r="F234" s="155"/>
      <c r="G234" s="58">
        <f>SUM(G5:G232)</f>
        <v>0</v>
      </c>
    </row>
    <row r="235" spans="1:7" x14ac:dyDescent="0.25">
      <c r="A235" s="2"/>
      <c r="B235" s="2"/>
      <c r="C235" s="2"/>
      <c r="D235" s="2"/>
      <c r="E235" s="2"/>
      <c r="F235" s="2"/>
      <c r="G235" s="2"/>
    </row>
    <row r="236" spans="1:7" x14ac:dyDescent="0.25">
      <c r="A236" s="2"/>
      <c r="B236" s="2"/>
      <c r="C236" s="2"/>
      <c r="D236" s="2"/>
      <c r="E236" s="2"/>
      <c r="F236" s="2"/>
      <c r="G236" s="2"/>
    </row>
    <row r="237" spans="1:7" x14ac:dyDescent="0.25">
      <c r="A237" s="2"/>
      <c r="B237" s="2"/>
      <c r="C237" s="2"/>
      <c r="D237" s="2"/>
      <c r="E237" s="2"/>
      <c r="F237" s="2"/>
      <c r="G237" s="2"/>
    </row>
    <row r="238" spans="1:7" x14ac:dyDescent="0.25">
      <c r="A238" s="2"/>
      <c r="B238" s="2"/>
      <c r="C238" s="2"/>
      <c r="D238" s="2"/>
      <c r="E238" s="2"/>
      <c r="F238" s="2"/>
      <c r="G238" s="2"/>
    </row>
    <row r="239" spans="1:7" x14ac:dyDescent="0.25">
      <c r="A239" s="2"/>
      <c r="B239" s="2"/>
      <c r="C239" s="2"/>
      <c r="D239" s="2"/>
      <c r="E239" s="2"/>
      <c r="F239" s="2"/>
      <c r="G239" s="2"/>
    </row>
    <row r="240" spans="1:7" x14ac:dyDescent="0.25">
      <c r="A240" s="2"/>
      <c r="B240" s="2"/>
      <c r="C240" s="2"/>
      <c r="D240" s="2"/>
      <c r="E240" s="2"/>
      <c r="F240" s="2"/>
      <c r="G240" s="2"/>
    </row>
    <row r="241" s="2" customFormat="1" ht="16.5" customHeight="1" x14ac:dyDescent="0.25"/>
    <row r="242" s="2" customFormat="1" ht="36.4" customHeight="1" x14ac:dyDescent="0.25"/>
    <row r="243" s="2" customFormat="1" x14ac:dyDescent="0.25"/>
    <row r="244" s="2" customFormat="1" x14ac:dyDescent="0.25"/>
    <row r="245" s="2" customFormat="1" ht="35.15" customHeigh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7" spans="2:7" ht="22.5" x14ac:dyDescent="0.25">
      <c r="B257" s="148"/>
      <c r="C257" s="149"/>
      <c r="D257" s="149"/>
      <c r="E257" s="149"/>
      <c r="F257" s="149"/>
      <c r="G257" s="40"/>
    </row>
  </sheetData>
  <mergeCells count="3">
    <mergeCell ref="B257:F257"/>
    <mergeCell ref="A233:G233"/>
    <mergeCell ref="A234:F234"/>
  </mergeCells>
  <phoneticPr fontId="6" type="noConversion"/>
  <printOptions horizontalCentered="1"/>
  <pageMargins left="0.55118110236220474" right="0.59055118110236227" top="0.82677165354330717" bottom="0.47244094488188981" header="0.51181102362204722" footer="0.27559055118110237"/>
  <pageSetup paperSize="9" scale="69" fitToHeight="0" orientation="portrait" r:id="rId1"/>
  <headerFooter alignWithMargins="0">
    <oddHeader xml:space="preserve">&amp;R&amp;14
</oddHeader>
    <oddFooter>&amp;R&amp;14&amp;D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garde</vt:lpstr>
      <vt:lpstr>Note importante</vt:lpstr>
      <vt:lpstr>DPGF</vt:lpstr>
      <vt:lpstr>DPGF!Impression_des_titres</vt:lpstr>
      <vt:lpstr>DPGF!Zone_d_impression</vt:lpstr>
      <vt:lpstr>'Page garde'!Zone_d_impression</vt:lpstr>
    </vt:vector>
  </TitlesOfParts>
  <Company>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605_DCE_DPGF_04-C-DPGF-Elec</dc:title>
  <dc:creator>HNN</dc:creator>
  <cp:lastModifiedBy>Rémi MOUSSET</cp:lastModifiedBy>
  <cp:lastPrinted>2024-10-17T14:39:09Z</cp:lastPrinted>
  <dcterms:created xsi:type="dcterms:W3CDTF">2010-03-23T10:06:29Z</dcterms:created>
  <dcterms:modified xsi:type="dcterms:W3CDTF">2024-10-17T15:11:14Z</dcterms:modified>
</cp:coreProperties>
</file>