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65\S24B00704- Equipements pour embarcation\3-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'!$A$1:$P$22</definedName>
  </definedNames>
  <calcPr calcId="162913"/>
</workbook>
</file>

<file path=xl/calcChain.xml><?xml version="1.0" encoding="utf-8"?>
<calcChain xmlns="http://schemas.openxmlformats.org/spreadsheetml/2006/main">
  <c r="P21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4" i="1"/>
  <c r="P19" i="1"/>
</calcChain>
</file>

<file path=xl/sharedStrings.xml><?xml version="1.0" encoding="utf-8"?>
<sst xmlns="http://schemas.openxmlformats.org/spreadsheetml/2006/main" count="99" uniqueCount="76">
  <si>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</si>
  <si>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</si>
  <si>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</si>
  <si>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</si>
  <si>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</si>
  <si>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</si>
  <si>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</si>
  <si>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</si>
  <si>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</si>
  <si>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</si>
  <si>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</si>
  <si>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</si>
  <si>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</si>
  <si>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</si>
  <si>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</si>
  <si>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</si>
  <si>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</si>
  <si>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</si>
  <si>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</si>
  <si>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</si>
  <si>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</si>
  <si>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</si>
  <si>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</si>
  <si>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</si>
  <si>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</si>
  <si>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4030</t>
  </si>
  <si>
    <t>142732991</t>
  </si>
  <si>
    <t>CROC ECHAPPEMENT CAL 20 ACIER</t>
  </si>
  <si>
    <t>143799244</t>
  </si>
  <si>
    <t>COSSE POIRE CAL 24 POUR CORDAGE</t>
  </si>
  <si>
    <t>4020</t>
  </si>
  <si>
    <t>CORDAGE,FIBRE,EQUIPE</t>
  </si>
  <si>
    <t>3990</t>
  </si>
  <si>
    <t>SAISINE SANGLE NYLON LG 2M</t>
  </si>
  <si>
    <t>4220</t>
  </si>
  <si>
    <t>BOUEE COURONNE SYRESTHOMME EQUIPEE</t>
  </si>
  <si>
    <t>2540</t>
  </si>
  <si>
    <t>BALAI ESSUIE-GLACE TYPE C ET D 800 MM</t>
  </si>
  <si>
    <t>MANILLE CAL 6-12C INOX</t>
  </si>
  <si>
    <t>EMBOUT CABL A02791-01-4110P001</t>
  </si>
  <si>
    <t>4010</t>
  </si>
  <si>
    <t>CABLE ACIER 6X36 TEXTILE GALVA CROISE DROITE DIAMETRE 24MM - 50ML</t>
  </si>
  <si>
    <t>LINGUET POUR CROC DE HISSAGE 800DAN</t>
  </si>
  <si>
    <t>2520</t>
  </si>
  <si>
    <t>SOUFFLET RENFORCE</t>
  </si>
  <si>
    <t>4930</t>
  </si>
  <si>
    <t>PREFILTRE ESSENCE 227L/H POUR MOTEUR HORS-BORD (ZODIAC)</t>
  </si>
  <si>
    <t>2590</t>
  </si>
  <si>
    <t>CHARIOT COMPLET AVEC GALETS-K5163/W1588-005</t>
  </si>
  <si>
    <t>DOUILLE OUVERTE 12,3 BN339-506</t>
  </si>
  <si>
    <t>3950</t>
  </si>
  <si>
    <t>TREUIL AUTO FREINE INOX</t>
  </si>
  <si>
    <t>BERRA MARINE SERVICE</t>
  </si>
  <si>
    <t>RM01403</t>
  </si>
  <si>
    <t>SA-ALO-2M</t>
  </si>
  <si>
    <t>ASSISTANCE LOGISTIQUE TECHNIQUE</t>
  </si>
  <si>
    <t>BSOLAS610</t>
  </si>
  <si>
    <t>SEIMI</t>
  </si>
  <si>
    <t>1279-233-800</t>
  </si>
  <si>
    <t>B. HEPWORTH &amp; CO LTD</t>
  </si>
  <si>
    <t>A02791-01-4110P001</t>
  </si>
  <si>
    <t>G.FARGAMEL SAS</t>
  </si>
  <si>
    <t>C0636TG18CD24</t>
  </si>
  <si>
    <t>CABLES BARCIET</t>
  </si>
  <si>
    <t>CMT20L6013-2</t>
  </si>
  <si>
    <t>SLB</t>
  </si>
  <si>
    <t>ERCSO15100010</t>
  </si>
  <si>
    <t>MAUCOUR NANTES FRANCE</t>
  </si>
  <si>
    <t>RA321</t>
  </si>
  <si>
    <t>KENT MARINE EQUIPEMENT</t>
  </si>
  <si>
    <t>SP1588-005-M (ONLY SUPPLYING MA-</t>
  </si>
  <si>
    <t>BN339-506D02-0-012</t>
  </si>
  <si>
    <t>NAVAL GROUP</t>
  </si>
  <si>
    <t>TIREX 300</t>
  </si>
  <si>
    <t>HUCHEZ TREUILS</t>
  </si>
  <si>
    <r>
      <t xml:space="preserve">ANNEXE FINANCIERE </t>
    </r>
    <r>
      <rPr>
        <b/>
        <sz val="12"/>
        <color rgb="FFFF0000"/>
        <rFont val="Arial"/>
        <family val="2"/>
      </rPr>
      <t>S24B00704000</t>
    </r>
    <r>
      <rPr>
        <b/>
        <sz val="12"/>
        <rFont val="Arial"/>
        <family val="2"/>
      </rPr>
      <t xml:space="preserve">
Consultation N° 00035896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</si>
</sst>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3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9" fillId="0" borderId="3" xfId="0" applyFont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zoomScale="90" zoomScaleNormal="90" workbookViewId="0">
      <selection activeCell="G2" sqref="G2:G3"/>
    </sheetView>
  </sheetViews>
  <sheetFormatPr baseColWidth="10" defaultColWidth="9.140625" defaultRowHeight="12.75" x14ac:dyDescent="0.2"/>
  <cols>
    <col min="1" max="1" width="7.7109375" style="6" customWidth="1"/>
    <col min="2" max="2" width="8.28515625" style="7" customWidth="1"/>
    <col min="3" max="3" width="17" style="8" customWidth="1"/>
    <col min="4" max="4" width="43.28515625" style="7" customWidth="1"/>
    <col min="5" max="5" width="34.7109375" style="9" customWidth="1"/>
    <col min="6" max="6" width="35.7109375" style="10" customWidth="1"/>
    <col min="7" max="7" width="18.7109375" style="10" customWidth="1"/>
    <col min="8" max="10" width="12.7109375" style="7" customWidth="1"/>
    <col min="11" max="11" width="19.5703125" style="7" bestFit="1" customWidth="1"/>
    <col min="12" max="12" width="5.7109375" style="7" customWidth="1"/>
    <col min="13" max="13" width="6.7109375" style="11" bestFit="1" customWidth="1"/>
    <col min="14" max="14" width="15.7109375" style="11" customWidth="1"/>
    <col min="15" max="15" width="13.7109375" style="7" customWidth="1"/>
    <col min="16" max="16" width="14.28515625" style="7" customWidth="1"/>
    <col min="17" max="16384" width="9.140625" style="7"/>
  </cols>
  <sheetData>
    <row r="1" spans="1:16" s="1" customFormat="1" ht="40.9" customHeight="1" x14ac:dyDescent="0.2">
      <c r="A1" s="17" t="s">
        <v>75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9"/>
    </row>
    <row r="2" spans="1:16" s="1" customFormat="1" ht="31.5" customHeight="1" x14ac:dyDescent="0.2">
      <c r="A2" s="23" t="s">
        <v>0</v>
      </c>
      <c r="B2" s="33" t="s">
        <v>10</v>
      </c>
      <c r="C2" s="34"/>
      <c r="D2" s="28" t="s">
        <v>11</v>
      </c>
      <c r="E2" s="23" t="s">
        <v>21</v>
      </c>
      <c r="F2" s="23" t="s">
        <v>16</v>
      </c>
      <c r="G2" s="23" t="s">
        <v>17</v>
      </c>
      <c r="H2" s="20" t="s">
        <v>14</v>
      </c>
      <c r="I2" s="21"/>
      <c r="J2" s="21"/>
      <c r="K2" s="22"/>
      <c r="L2" s="25" t="s">
        <v>2</v>
      </c>
      <c r="M2" s="23" t="s">
        <v>6</v>
      </c>
      <c r="N2" s="23" t="s">
        <v>18</v>
      </c>
      <c r="O2" s="31" t="s">
        <v>7</v>
      </c>
      <c r="P2" s="25" t="s">
        <v>8</v>
      </c>
    </row>
    <row r="3" spans="1:16" s="1" customFormat="1" ht="140.25" customHeight="1" x14ac:dyDescent="0.2">
      <c r="A3" s="27"/>
      <c r="B3" s="2" t="s">
        <v>1</v>
      </c>
      <c r="C3" s="3" t="s">
        <v>5</v>
      </c>
      <c r="D3" s="29"/>
      <c r="E3" s="26"/>
      <c r="F3" s="27"/>
      <c r="G3" s="24"/>
      <c r="H3" s="4" t="s">
        <v>22</v>
      </c>
      <c r="I3" s="4" t="s">
        <v>19</v>
      </c>
      <c r="J3" s="4" t="s">
        <v>23</v>
      </c>
      <c r="K3" s="4" t="s">
        <v>20</v>
      </c>
      <c r="L3" s="24"/>
      <c r="M3" s="30"/>
      <c r="N3" s="30"/>
      <c r="O3" s="32"/>
      <c r="P3" s="26"/>
    </row>
    <row r="4" spans="1:16" s="1" customFormat="1" ht="15" x14ac:dyDescent="0.2">
      <c r="A4" s="15">
        <v>1</v>
      </c>
      <c r="B4" s="15" t="s">
        <v>25</v>
      </c>
      <c r="C4" s="15" t="s">
        <v>26</v>
      </c>
      <c r="D4" s="50" t="s">
        <v>27</v>
      </c>
      <c r="E4" s="50">
        <v>303420</v>
      </c>
      <c r="F4" s="50" t="s">
        <v>52</v>
      </c>
      <c r="G4" s="16"/>
      <c r="H4" s="4"/>
      <c r="I4" s="4"/>
      <c r="J4" s="4"/>
      <c r="K4" s="4"/>
      <c r="L4" s="16">
        <v>6</v>
      </c>
      <c r="M4" s="16" t="s">
        <v>15</v>
      </c>
      <c r="N4" s="16"/>
      <c r="O4" s="51"/>
      <c r="P4" s="15">
        <f>N4*L4</f>
        <v>0</v>
      </c>
    </row>
    <row r="5" spans="1:16" s="1" customFormat="1" ht="15" x14ac:dyDescent="0.2">
      <c r="A5" s="15">
        <v>2</v>
      </c>
      <c r="B5" s="15" t="s">
        <v>25</v>
      </c>
      <c r="C5" s="15" t="s">
        <v>28</v>
      </c>
      <c r="D5" s="50" t="s">
        <v>29</v>
      </c>
      <c r="E5" s="50">
        <v>400324</v>
      </c>
      <c r="F5" s="50" t="s">
        <v>52</v>
      </c>
      <c r="G5" s="16"/>
      <c r="H5" s="4"/>
      <c r="I5" s="4"/>
      <c r="J5" s="4"/>
      <c r="K5" s="4"/>
      <c r="L5" s="16">
        <v>10</v>
      </c>
      <c r="M5" s="16" t="s">
        <v>15</v>
      </c>
      <c r="N5" s="16"/>
      <c r="O5" s="51"/>
      <c r="P5" s="15">
        <f t="shared" ref="P5:P18" si="0">N5*L5</f>
        <v>0</v>
      </c>
    </row>
    <row r="6" spans="1:16" s="1" customFormat="1" ht="15" x14ac:dyDescent="0.2">
      <c r="A6" s="15">
        <v>3</v>
      </c>
      <c r="B6" s="15" t="s">
        <v>30</v>
      </c>
      <c r="C6" s="15">
        <v>146071618</v>
      </c>
      <c r="D6" s="50" t="s">
        <v>31</v>
      </c>
      <c r="E6" s="50" t="s">
        <v>53</v>
      </c>
      <c r="F6" s="50" t="s">
        <v>52</v>
      </c>
      <c r="G6" s="16"/>
      <c r="H6" s="4"/>
      <c r="I6" s="4"/>
      <c r="J6" s="4"/>
      <c r="K6" s="4"/>
      <c r="L6" s="16">
        <v>5</v>
      </c>
      <c r="M6" s="16" t="s">
        <v>15</v>
      </c>
      <c r="N6" s="16"/>
      <c r="O6" s="51"/>
      <c r="P6" s="15">
        <f t="shared" si="0"/>
        <v>0</v>
      </c>
    </row>
    <row r="7" spans="1:16" s="1" customFormat="1" ht="28.5" x14ac:dyDescent="0.2">
      <c r="A7" s="15">
        <v>4</v>
      </c>
      <c r="B7" s="15" t="s">
        <v>32</v>
      </c>
      <c r="C7" s="15">
        <v>142841667</v>
      </c>
      <c r="D7" s="50" t="s">
        <v>33</v>
      </c>
      <c r="E7" s="50" t="s">
        <v>54</v>
      </c>
      <c r="F7" s="50" t="s">
        <v>55</v>
      </c>
      <c r="G7" s="16"/>
      <c r="H7" s="4"/>
      <c r="I7" s="4"/>
      <c r="J7" s="4"/>
      <c r="K7" s="4"/>
      <c r="L7" s="16">
        <v>40</v>
      </c>
      <c r="M7" s="16" t="s">
        <v>15</v>
      </c>
      <c r="N7" s="16"/>
      <c r="O7" s="51"/>
      <c r="P7" s="15">
        <f t="shared" si="0"/>
        <v>0</v>
      </c>
    </row>
    <row r="8" spans="1:16" s="1" customFormat="1" ht="28.5" x14ac:dyDescent="0.2">
      <c r="A8" s="15">
        <v>5</v>
      </c>
      <c r="B8" s="15" t="s">
        <v>34</v>
      </c>
      <c r="C8" s="15">
        <v>145552310</v>
      </c>
      <c r="D8" s="50" t="s">
        <v>35</v>
      </c>
      <c r="E8" s="50" t="s">
        <v>56</v>
      </c>
      <c r="F8" s="50" t="s">
        <v>57</v>
      </c>
      <c r="G8" s="16"/>
      <c r="H8" s="4"/>
      <c r="I8" s="4"/>
      <c r="J8" s="4"/>
      <c r="K8" s="4"/>
      <c r="L8" s="16">
        <v>30</v>
      </c>
      <c r="M8" s="16" t="s">
        <v>15</v>
      </c>
      <c r="N8" s="16"/>
      <c r="O8" s="51"/>
      <c r="P8" s="15">
        <f t="shared" si="0"/>
        <v>0</v>
      </c>
    </row>
    <row r="9" spans="1:16" s="1" customFormat="1" ht="28.5" x14ac:dyDescent="0.2">
      <c r="A9" s="15">
        <v>6</v>
      </c>
      <c r="B9" s="15" t="s">
        <v>36</v>
      </c>
      <c r="C9" s="15">
        <v>991261692</v>
      </c>
      <c r="D9" s="50" t="s">
        <v>37</v>
      </c>
      <c r="E9" s="50" t="s">
        <v>58</v>
      </c>
      <c r="F9" s="50" t="s">
        <v>59</v>
      </c>
      <c r="G9" s="16"/>
      <c r="H9" s="4"/>
      <c r="I9" s="4"/>
      <c r="J9" s="4"/>
      <c r="K9" s="4"/>
      <c r="L9" s="16">
        <v>50</v>
      </c>
      <c r="M9" s="16" t="s">
        <v>15</v>
      </c>
      <c r="N9" s="16"/>
      <c r="O9" s="51"/>
      <c r="P9" s="15">
        <f t="shared" si="0"/>
        <v>0</v>
      </c>
    </row>
    <row r="10" spans="1:16" s="1" customFormat="1" ht="15" x14ac:dyDescent="0.2">
      <c r="A10" s="15">
        <v>7</v>
      </c>
      <c r="B10" s="15" t="s">
        <v>25</v>
      </c>
      <c r="C10" s="15">
        <v>143319825</v>
      </c>
      <c r="D10" s="50" t="s">
        <v>38</v>
      </c>
      <c r="E10" s="50">
        <v>1001203</v>
      </c>
      <c r="F10" s="50" t="s">
        <v>52</v>
      </c>
      <c r="G10" s="16"/>
      <c r="H10" s="4"/>
      <c r="I10" s="4"/>
      <c r="J10" s="4"/>
      <c r="K10" s="4"/>
      <c r="L10" s="16">
        <v>20</v>
      </c>
      <c r="M10" s="16" t="s">
        <v>15</v>
      </c>
      <c r="N10" s="16"/>
      <c r="O10" s="51"/>
      <c r="P10" s="15">
        <f t="shared" si="0"/>
        <v>0</v>
      </c>
    </row>
    <row r="11" spans="1:16" s="1" customFormat="1" ht="15" x14ac:dyDescent="0.2">
      <c r="A11" s="15">
        <v>8</v>
      </c>
      <c r="B11" s="15" t="s">
        <v>25</v>
      </c>
      <c r="C11" s="15">
        <v>144146190</v>
      </c>
      <c r="D11" s="50" t="s">
        <v>39</v>
      </c>
      <c r="E11" s="50" t="s">
        <v>60</v>
      </c>
      <c r="F11" s="50" t="s">
        <v>61</v>
      </c>
      <c r="G11" s="16"/>
      <c r="H11" s="4"/>
      <c r="I11" s="4"/>
      <c r="J11" s="4"/>
      <c r="K11" s="4"/>
      <c r="L11" s="16">
        <v>5</v>
      </c>
      <c r="M11" s="16" t="s">
        <v>15</v>
      </c>
      <c r="N11" s="16"/>
      <c r="O11" s="51"/>
      <c r="P11" s="15">
        <f t="shared" si="0"/>
        <v>0</v>
      </c>
    </row>
    <row r="12" spans="1:16" s="1" customFormat="1" ht="28.5" x14ac:dyDescent="0.2">
      <c r="A12" s="15">
        <v>9</v>
      </c>
      <c r="B12" s="15" t="s">
        <v>40</v>
      </c>
      <c r="C12" s="15">
        <v>145968546</v>
      </c>
      <c r="D12" s="50" t="s">
        <v>41</v>
      </c>
      <c r="E12" s="50" t="s">
        <v>62</v>
      </c>
      <c r="F12" s="50" t="s">
        <v>63</v>
      </c>
      <c r="G12" s="16"/>
      <c r="H12" s="4"/>
      <c r="I12" s="4"/>
      <c r="J12" s="4"/>
      <c r="K12" s="4"/>
      <c r="L12" s="16">
        <v>8</v>
      </c>
      <c r="M12" s="16" t="s">
        <v>15</v>
      </c>
      <c r="N12" s="16"/>
      <c r="O12" s="51"/>
      <c r="P12" s="15">
        <f t="shared" si="0"/>
        <v>0</v>
      </c>
    </row>
    <row r="13" spans="1:16" s="1" customFormat="1" ht="28.5" x14ac:dyDescent="0.2">
      <c r="A13" s="15">
        <v>10</v>
      </c>
      <c r="B13" s="15" t="s">
        <v>25</v>
      </c>
      <c r="C13" s="15">
        <v>145710071</v>
      </c>
      <c r="D13" s="50" t="s">
        <v>42</v>
      </c>
      <c r="E13" s="50" t="s">
        <v>64</v>
      </c>
      <c r="F13" s="50" t="s">
        <v>65</v>
      </c>
      <c r="G13" s="16"/>
      <c r="H13" s="4"/>
      <c r="I13" s="4"/>
      <c r="J13" s="4"/>
      <c r="K13" s="4"/>
      <c r="L13" s="16">
        <v>8</v>
      </c>
      <c r="M13" s="16" t="s">
        <v>15</v>
      </c>
      <c r="N13" s="16"/>
      <c r="O13" s="51"/>
      <c r="P13" s="15">
        <f t="shared" si="0"/>
        <v>0</v>
      </c>
    </row>
    <row r="14" spans="1:16" s="1" customFormat="1" ht="15" x14ac:dyDescent="0.2">
      <c r="A14" s="15">
        <v>11</v>
      </c>
      <c r="B14" s="15" t="s">
        <v>43</v>
      </c>
      <c r="C14" s="15">
        <v>145646111</v>
      </c>
      <c r="D14" s="50" t="s">
        <v>44</v>
      </c>
      <c r="E14" s="50" t="s">
        <v>66</v>
      </c>
      <c r="F14" s="50" t="s">
        <v>67</v>
      </c>
      <c r="G14" s="16"/>
      <c r="H14" s="4"/>
      <c r="I14" s="4"/>
      <c r="J14" s="4"/>
      <c r="K14" s="4"/>
      <c r="L14" s="16">
        <v>5</v>
      </c>
      <c r="M14" s="16" t="s">
        <v>15</v>
      </c>
      <c r="N14" s="16"/>
      <c r="O14" s="51"/>
      <c r="P14" s="15">
        <f t="shared" si="0"/>
        <v>0</v>
      </c>
    </row>
    <row r="15" spans="1:16" s="1" customFormat="1" ht="28.5" x14ac:dyDescent="0.2">
      <c r="A15" s="15">
        <v>12</v>
      </c>
      <c r="B15" s="15" t="s">
        <v>45</v>
      </c>
      <c r="C15" s="15">
        <v>145676772</v>
      </c>
      <c r="D15" s="50" t="s">
        <v>46</v>
      </c>
      <c r="E15" s="50" t="s">
        <v>68</v>
      </c>
      <c r="F15" s="50" t="s">
        <v>69</v>
      </c>
      <c r="G15" s="16"/>
      <c r="H15" s="4"/>
      <c r="I15" s="4"/>
      <c r="J15" s="4"/>
      <c r="K15" s="4"/>
      <c r="L15" s="16">
        <v>5</v>
      </c>
      <c r="M15" s="16" t="s">
        <v>15</v>
      </c>
      <c r="N15" s="16"/>
      <c r="O15" s="51"/>
      <c r="P15" s="15">
        <f t="shared" si="0"/>
        <v>0</v>
      </c>
    </row>
    <row r="16" spans="1:16" s="1" customFormat="1" ht="28.5" x14ac:dyDescent="0.2">
      <c r="A16" s="15">
        <v>13</v>
      </c>
      <c r="B16" s="15" t="s">
        <v>47</v>
      </c>
      <c r="C16" s="15">
        <v>991922055</v>
      </c>
      <c r="D16" s="54" t="s">
        <v>48</v>
      </c>
      <c r="E16" s="50" t="s">
        <v>70</v>
      </c>
      <c r="F16" s="50" t="s">
        <v>59</v>
      </c>
      <c r="G16" s="13"/>
      <c r="H16" s="52"/>
      <c r="I16" s="52"/>
      <c r="J16" s="52"/>
      <c r="K16" s="52"/>
      <c r="L16" s="53">
        <v>100</v>
      </c>
      <c r="M16" s="14" t="s">
        <v>15</v>
      </c>
      <c r="N16" s="14"/>
      <c r="O16" s="14"/>
      <c r="P16" s="15">
        <f t="shared" si="0"/>
        <v>0</v>
      </c>
    </row>
    <row r="17" spans="1:16" s="1" customFormat="1" ht="15" x14ac:dyDescent="0.2">
      <c r="A17" s="15">
        <v>14</v>
      </c>
      <c r="B17" s="15" t="s">
        <v>25</v>
      </c>
      <c r="C17" s="15">
        <v>142863104</v>
      </c>
      <c r="D17" s="54" t="s">
        <v>49</v>
      </c>
      <c r="E17" s="50" t="s">
        <v>71</v>
      </c>
      <c r="F17" s="50" t="s">
        <v>72</v>
      </c>
      <c r="G17" s="13"/>
      <c r="H17" s="52"/>
      <c r="I17" s="52"/>
      <c r="J17" s="52"/>
      <c r="K17" s="52"/>
      <c r="L17" s="53">
        <v>60</v>
      </c>
      <c r="M17" s="14" t="s">
        <v>15</v>
      </c>
      <c r="N17" s="14"/>
      <c r="O17" s="14"/>
      <c r="P17" s="15">
        <f t="shared" si="0"/>
        <v>0</v>
      </c>
    </row>
    <row r="18" spans="1:16" s="1" customFormat="1" ht="15" x14ac:dyDescent="0.2">
      <c r="A18" s="15">
        <v>15</v>
      </c>
      <c r="B18" s="15" t="s">
        <v>50</v>
      </c>
      <c r="C18" s="15">
        <v>145874441</v>
      </c>
      <c r="D18" s="54" t="s">
        <v>51</v>
      </c>
      <c r="E18" s="50" t="s">
        <v>73</v>
      </c>
      <c r="F18" s="50" t="s">
        <v>74</v>
      </c>
      <c r="G18" s="13"/>
      <c r="H18" s="52"/>
      <c r="I18" s="52"/>
      <c r="J18" s="52"/>
      <c r="K18" s="52"/>
      <c r="L18" s="53">
        <v>5</v>
      </c>
      <c r="M18" s="14" t="s">
        <v>15</v>
      </c>
      <c r="N18" s="14"/>
      <c r="O18" s="14"/>
      <c r="P18" s="15">
        <f t="shared" si="0"/>
        <v>0</v>
      </c>
    </row>
    <row r="19" spans="1:16" s="1" customFormat="1" ht="17.25" customHeight="1" x14ac:dyDescent="0.2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40" t="s">
        <v>3</v>
      </c>
      <c r="O19" s="41"/>
      <c r="P19" s="12">
        <f>SUM(P4:P18)</f>
        <v>0</v>
      </c>
    </row>
    <row r="20" spans="1:16" s="1" customFormat="1" ht="21" customHeight="1" x14ac:dyDescent="0.2">
      <c r="A20" s="42" t="s">
        <v>12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4" t="s">
        <v>9</v>
      </c>
      <c r="O20" s="45"/>
      <c r="P20" s="5">
        <v>0.2</v>
      </c>
    </row>
    <row r="21" spans="1:16" s="1" customFormat="1" ht="21" customHeight="1" x14ac:dyDescent="0.2">
      <c r="A21" s="46" t="s">
        <v>13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8" t="s">
        <v>4</v>
      </c>
      <c r="O21" s="49"/>
      <c r="P21" s="5">
        <f>P19+P19*P20</f>
        <v>0</v>
      </c>
    </row>
    <row r="22" spans="1:16" s="1" customFormat="1" ht="75" customHeight="1" x14ac:dyDescent="0.2">
      <c r="A22" s="35" t="s">
        <v>24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7"/>
    </row>
  </sheetData>
  <mergeCells count="20">
    <mergeCell ref="A22:P22"/>
    <mergeCell ref="A19:M19"/>
    <mergeCell ref="N19:O19"/>
    <mergeCell ref="A20:M20"/>
    <mergeCell ref="N20:O20"/>
    <mergeCell ref="A21:M21"/>
    <mergeCell ref="N21:O21"/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RIPERT Benjamin CR1</cp:lastModifiedBy>
  <cp:lastPrinted>2024-09-25T14:42:28Z</cp:lastPrinted>
  <dcterms:created xsi:type="dcterms:W3CDTF">2009-01-22T13:30:08Z</dcterms:created>
  <dcterms:modified xsi:type="dcterms:W3CDTF">2024-11-15T12:21:44Z</dcterms:modified>
</cp:coreProperties>
</file>