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P:\SAI\COMMUN\BAM\AC MASSIFIES\BAM2\TRAVAUX\DAF_2024_001193- AC BDC PLOMBERIE\CONSULTATION\1_DCE\DCE INITIAL\LOTS 01-02 - SDZ\lot 02\"/>
    </mc:Choice>
  </mc:AlternateContent>
  <bookViews>
    <workbookView xWindow="0" yWindow="0" windowWidth="28800" windowHeight="11700"/>
  </bookViews>
  <sheets>
    <sheet name="Page de garde" sheetId="2" r:id="rId1"/>
    <sheet name="DQEO Quantitatif" sheetId="1" r:id="rId2"/>
  </sheets>
  <definedNames>
    <definedName name="_xlnm._FilterDatabase" localSheetId="1" hidden="1">'DQEO Quantitatif'!$A$6:$M$389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85" i="1" l="1"/>
  <c r="F383" i="1"/>
  <c r="F382" i="1"/>
  <c r="F380" i="1"/>
  <c r="F379" i="1"/>
  <c r="F378" i="1"/>
  <c r="F376" i="1"/>
  <c r="F375" i="1"/>
  <c r="F374" i="1"/>
  <c r="F373" i="1"/>
  <c r="F372" i="1"/>
  <c r="F371" i="1"/>
  <c r="F370" i="1"/>
  <c r="F369" i="1"/>
  <c r="F368" i="1"/>
  <c r="F367" i="1"/>
  <c r="F364" i="1"/>
  <c r="F363" i="1"/>
  <c r="F362" i="1"/>
  <c r="F361" i="1"/>
  <c r="F359" i="1"/>
  <c r="F358" i="1"/>
  <c r="F357" i="1"/>
  <c r="F355" i="1"/>
  <c r="F354" i="1"/>
  <c r="F353" i="1"/>
  <c r="F352" i="1"/>
  <c r="F351" i="1"/>
  <c r="F350" i="1"/>
  <c r="F349" i="1"/>
  <c r="F348" i="1"/>
  <c r="F347" i="1"/>
  <c r="F345" i="1"/>
  <c r="F344" i="1"/>
  <c r="F343" i="1"/>
  <c r="F342" i="1"/>
  <c r="F341" i="1"/>
  <c r="F340" i="1"/>
  <c r="F338" i="1"/>
  <c r="F337" i="1"/>
  <c r="F336" i="1"/>
  <c r="F334" i="1"/>
  <c r="F332" i="1"/>
  <c r="F331" i="1"/>
  <c r="F330" i="1"/>
  <c r="F329" i="1"/>
  <c r="F328" i="1"/>
  <c r="F327" i="1"/>
  <c r="F324" i="1"/>
  <c r="F323" i="1"/>
  <c r="F322" i="1"/>
  <c r="F321" i="1"/>
  <c r="F320" i="1"/>
  <c r="F318" i="1"/>
  <c r="F317" i="1"/>
  <c r="F316" i="1"/>
  <c r="F315" i="1"/>
  <c r="F314" i="1"/>
  <c r="F313" i="1"/>
  <c r="F312" i="1"/>
  <c r="F310" i="1"/>
  <c r="F309" i="1"/>
  <c r="F308" i="1"/>
  <c r="F307" i="1"/>
  <c r="F306" i="1"/>
  <c r="F305" i="1"/>
  <c r="F302" i="1"/>
  <c r="F301" i="1"/>
  <c r="F300" i="1"/>
  <c r="F299" i="1"/>
  <c r="F296" i="1"/>
  <c r="F295" i="1"/>
  <c r="F294" i="1"/>
  <c r="F293" i="1"/>
  <c r="F292" i="1"/>
  <c r="F289" i="1"/>
  <c r="F288" i="1"/>
  <c r="F287" i="1"/>
  <c r="F285" i="1"/>
  <c r="F284" i="1"/>
  <c r="F283" i="1"/>
  <c r="F281" i="1"/>
  <c r="F280" i="1"/>
  <c r="F278" i="1"/>
  <c r="F277" i="1"/>
  <c r="F276" i="1"/>
  <c r="F274" i="1"/>
  <c r="F273" i="1"/>
  <c r="F272" i="1"/>
  <c r="F270" i="1"/>
  <c r="F268" i="1"/>
  <c r="F267" i="1"/>
  <c r="F264" i="1"/>
  <c r="F263" i="1"/>
  <c r="F262" i="1"/>
  <c r="F261" i="1"/>
  <c r="F260" i="1"/>
  <c r="F258" i="1"/>
  <c r="F257" i="1"/>
  <c r="F256" i="1"/>
  <c r="F255" i="1"/>
  <c r="F253" i="1"/>
  <c r="F252" i="1"/>
  <c r="F251" i="1"/>
  <c r="F250" i="1"/>
  <c r="F249" i="1"/>
  <c r="F248" i="1"/>
  <c r="F246" i="1"/>
  <c r="F245" i="1"/>
  <c r="F244" i="1"/>
  <c r="F243" i="1"/>
  <c r="F242" i="1"/>
  <c r="F241" i="1"/>
  <c r="F240" i="1"/>
  <c r="F239" i="1"/>
  <c r="F238" i="1"/>
  <c r="F237" i="1"/>
  <c r="F236" i="1"/>
  <c r="F235" i="1"/>
  <c r="F233" i="1"/>
  <c r="F232" i="1"/>
  <c r="F231" i="1"/>
  <c r="F230" i="1"/>
  <c r="F229" i="1"/>
  <c r="F228" i="1"/>
  <c r="F225" i="1"/>
  <c r="F224" i="1"/>
  <c r="F223" i="1"/>
  <c r="F221" i="1"/>
  <c r="F220" i="1"/>
  <c r="F219" i="1"/>
  <c r="F218" i="1"/>
  <c r="F217" i="1"/>
  <c r="F216" i="1"/>
  <c r="F215" i="1"/>
  <c r="F214" i="1"/>
  <c r="F213" i="1"/>
  <c r="F212" i="1"/>
  <c r="F211" i="1"/>
  <c r="F210" i="1"/>
  <c r="F207" i="1"/>
  <c r="F206" i="1"/>
  <c r="F205" i="1"/>
  <c r="F204" i="1"/>
  <c r="F201" i="1"/>
  <c r="F200" i="1"/>
  <c r="F198" i="1"/>
  <c r="F197" i="1"/>
  <c r="F195" i="1"/>
  <c r="F194" i="1"/>
  <c r="F193" i="1"/>
  <c r="F192" i="1"/>
  <c r="F191" i="1"/>
  <c r="F190" i="1"/>
  <c r="F189" i="1"/>
  <c r="F188" i="1"/>
  <c r="F187" i="1"/>
  <c r="F186" i="1"/>
  <c r="F185" i="1"/>
  <c r="F184" i="1"/>
  <c r="F183" i="1"/>
  <c r="F182" i="1"/>
  <c r="F181" i="1"/>
  <c r="F180" i="1"/>
  <c r="F177" i="1"/>
  <c r="F176" i="1"/>
  <c r="F174" i="1"/>
  <c r="F173" i="1"/>
  <c r="F172" i="1"/>
  <c r="F171" i="1"/>
  <c r="F170" i="1"/>
  <c r="F169" i="1"/>
  <c r="F168" i="1"/>
  <c r="F167" i="1"/>
  <c r="F166" i="1"/>
  <c r="F165" i="1"/>
  <c r="F163" i="1"/>
  <c r="F162" i="1"/>
  <c r="F161" i="1"/>
  <c r="F160" i="1"/>
  <c r="F159" i="1"/>
  <c r="F158" i="1"/>
  <c r="F156" i="1"/>
  <c r="F155" i="1"/>
  <c r="F154" i="1"/>
  <c r="F153" i="1"/>
  <c r="F152" i="1"/>
  <c r="F150" i="1"/>
  <c r="F149" i="1"/>
  <c r="F148" i="1"/>
  <c r="F147" i="1"/>
  <c r="F146" i="1"/>
  <c r="F144" i="1"/>
  <c r="F143" i="1"/>
  <c r="F142" i="1"/>
  <c r="F141" i="1"/>
  <c r="F140" i="1"/>
  <c r="F137" i="1"/>
  <c r="F136" i="1"/>
  <c r="F135" i="1"/>
  <c r="F134" i="1"/>
  <c r="F133" i="1"/>
  <c r="F132" i="1"/>
  <c r="F130" i="1"/>
  <c r="F129" i="1"/>
  <c r="F128" i="1"/>
  <c r="F127" i="1"/>
  <c r="F126" i="1"/>
  <c r="F125" i="1"/>
  <c r="F124" i="1"/>
  <c r="F123" i="1"/>
  <c r="F122" i="1"/>
  <c r="F121" i="1"/>
  <c r="F120" i="1"/>
  <c r="F119" i="1"/>
  <c r="F118" i="1"/>
  <c r="F117" i="1"/>
  <c r="F115" i="1"/>
  <c r="F114" i="1"/>
  <c r="F113" i="1"/>
  <c r="F112" i="1"/>
  <c r="F111" i="1"/>
  <c r="F110" i="1"/>
  <c r="F109" i="1"/>
  <c r="F108" i="1"/>
  <c r="F107" i="1"/>
  <c r="F106" i="1"/>
  <c r="F105" i="1"/>
  <c r="F104" i="1"/>
  <c r="F103" i="1"/>
  <c r="F101" i="1"/>
  <c r="F100" i="1"/>
  <c r="F99" i="1"/>
  <c r="F98" i="1"/>
  <c r="F97" i="1"/>
  <c r="F95" i="1"/>
  <c r="F94" i="1"/>
  <c r="F93" i="1"/>
  <c r="F92" i="1"/>
  <c r="F91" i="1"/>
  <c r="F90" i="1"/>
  <c r="F89" i="1"/>
  <c r="F88" i="1"/>
  <c r="F87" i="1"/>
  <c r="F86" i="1"/>
  <c r="F84" i="1"/>
  <c r="F83" i="1"/>
  <c r="F82" i="1"/>
  <c r="F81" i="1"/>
  <c r="F80" i="1"/>
  <c r="F79" i="1"/>
  <c r="F78" i="1"/>
  <c r="F77" i="1"/>
  <c r="F75" i="1"/>
  <c r="F74" i="1"/>
  <c r="F73" i="1"/>
  <c r="F72" i="1"/>
  <c r="F71" i="1"/>
  <c r="F70" i="1"/>
  <c r="F69" i="1"/>
  <c r="F68" i="1"/>
  <c r="F67" i="1"/>
  <c r="F64" i="1"/>
  <c r="F63" i="1"/>
  <c r="F62" i="1"/>
  <c r="F61" i="1"/>
  <c r="F59" i="1"/>
  <c r="F58" i="1"/>
  <c r="F57" i="1"/>
  <c r="F56" i="1"/>
  <c r="F54" i="1"/>
  <c r="F53" i="1"/>
  <c r="F52" i="1"/>
  <c r="F51" i="1"/>
  <c r="F50" i="1"/>
  <c r="F47" i="1"/>
  <c r="F46" i="1"/>
  <c r="F45" i="1"/>
  <c r="F44" i="1"/>
  <c r="F43" i="1"/>
  <c r="F42" i="1"/>
  <c r="F41" i="1"/>
  <c r="F40" i="1"/>
  <c r="F38" i="1"/>
  <c r="F36" i="1"/>
  <c r="F35" i="1"/>
  <c r="F34" i="1"/>
  <c r="F33" i="1"/>
  <c r="F32" i="1"/>
  <c r="F31" i="1"/>
  <c r="F30" i="1"/>
  <c r="F29" i="1"/>
  <c r="F28" i="1"/>
  <c r="F27" i="1"/>
  <c r="F26" i="1"/>
  <c r="F24" i="1"/>
  <c r="F23" i="1"/>
  <c r="F22" i="1"/>
  <c r="F21" i="1"/>
  <c r="F20" i="1"/>
  <c r="F19" i="1"/>
  <c r="F18" i="1"/>
  <c r="F16" i="1"/>
  <c r="F15" i="1"/>
  <c r="F13" i="1"/>
  <c r="F12" i="1"/>
  <c r="F11" i="1"/>
  <c r="F10" i="1"/>
  <c r="F9" i="1"/>
  <c r="F8" i="1"/>
  <c r="F387" i="1" l="1"/>
  <c r="F388" i="1" s="1"/>
  <c r="F389" i="1" s="1"/>
</calcChain>
</file>

<file path=xl/sharedStrings.xml><?xml version="1.0" encoding="utf-8"?>
<sst xmlns="http://schemas.openxmlformats.org/spreadsheetml/2006/main" count="1127" uniqueCount="772">
  <si>
    <t>Montant TTC</t>
  </si>
  <si>
    <t>TVA 20,00%</t>
  </si>
  <si>
    <t>Montant HT</t>
  </si>
  <si>
    <t/>
  </si>
  <si>
    <t>U</t>
  </si>
  <si>
    <t>"Pieces hors forfait"</t>
  </si>
  <si>
    <t>14.01</t>
  </si>
  <si>
    <t>COEFFICIENT K</t>
  </si>
  <si>
    <t>un</t>
  </si>
  <si>
    <t>Séparation d'urinoir en stratifié haut 70 large 40 y compris fixations</t>
  </si>
  <si>
    <t>13.03.02</t>
  </si>
  <si>
    <t>Séparation d'urinoir en verre trempé translucide haut 70 large 40 cm y compris fixations</t>
  </si>
  <si>
    <t>13.03.01</t>
  </si>
  <si>
    <t xml:space="preserve">Séparations d'urinoirs </t>
  </si>
  <si>
    <t>13.03</t>
  </si>
  <si>
    <t>Robinet temporisé pour urinoir en remplacement y compris adaptation aux canalisations existantes</t>
  </si>
  <si>
    <t>13.02.03</t>
  </si>
  <si>
    <t>Urinoir d'angle à action siphonique en porcelaine vitrifiée, robinet poussoir à fermeture retardée</t>
  </si>
  <si>
    <t>13.02.02</t>
  </si>
  <si>
    <t>Urinoir de face à action siphonique en porcelaine vitrifiée, robinet poussoir à fermeture retardée</t>
  </si>
  <si>
    <t>13.02.01</t>
  </si>
  <si>
    <t xml:space="preserve">Urinoirs </t>
  </si>
  <si>
    <t>13.02</t>
  </si>
  <si>
    <t>Robinet temporisé pour chasse WC en remplacement y compris adaptation aux canalisations existantes</t>
  </si>
  <si>
    <t>13.01.10</t>
  </si>
  <si>
    <t>Réservoir de chasse en remplacement pour WC à l'anglaise y compris adaptation raccordement et joints</t>
  </si>
  <si>
    <t>13.01.09</t>
  </si>
  <si>
    <t>Dévidoir à papier hygiénique (rouleaux diam. 240mm) fermeture à clef</t>
  </si>
  <si>
    <t>13.01.08</t>
  </si>
  <si>
    <t>WC handicapé comprenant cuvette,réservoir, couvercle poignée de relèvement, distributeur papier WC.</t>
  </si>
  <si>
    <t>13.01.07</t>
  </si>
  <si>
    <t>Cuvette de W-C type hospitalier avec robinet de chasse à fermeture temporisé y compris accessoires</t>
  </si>
  <si>
    <t>13.01.06</t>
  </si>
  <si>
    <t>Cuvette de W-C type hospitalier avec réservoir de chasse porcelaine attenant, robinet d'arrêt</t>
  </si>
  <si>
    <t>13.01.05</t>
  </si>
  <si>
    <t>Fourniture et pose  WC à broyeur incorporé avec abattant et branchements électriques sur prise existante</t>
  </si>
  <si>
    <t>13.01.04</t>
  </si>
  <si>
    <t xml:space="preserve">W-C siège à l'anglaise sur bâti-support autoportant y compris réservoir et commande intégrée </t>
  </si>
  <si>
    <t>13.01.03</t>
  </si>
  <si>
    <r>
      <t xml:space="preserve">W-C siège à l'anglaise en porcelaine vitrifiée série confort, muni d'un abattant et couvercle </t>
    </r>
    <r>
      <rPr>
        <b/>
        <sz val="11"/>
        <rFont val="Arial"/>
        <family val="2"/>
      </rPr>
      <t>-réservoir</t>
    </r>
    <r>
      <rPr>
        <sz val="11"/>
        <rFont val="Arial"/>
        <family val="2"/>
      </rPr>
      <t xml:space="preserve"> attenant assorti à la cuvette alimentation silencieuse commande permettant limiter la quantité d'eau - robinet d'arrêt chromé </t>
    </r>
  </si>
  <si>
    <t>13.01.02</t>
  </si>
  <si>
    <r>
      <t xml:space="preserve">W-C siège à l'anglaise en porcelaine vitrifiée série confort, muni d'un abattant et couvercle, y compris </t>
    </r>
    <r>
      <rPr>
        <b/>
        <sz val="11"/>
        <rFont val="Arial"/>
        <family val="2"/>
      </rPr>
      <t>robinetterie de chasse</t>
    </r>
    <r>
      <rPr>
        <sz val="11"/>
        <rFont val="Arial"/>
        <family val="2"/>
      </rPr>
      <t>, tuyau d'alimentation eau et branchements divers</t>
    </r>
  </si>
  <si>
    <t>13.01.01</t>
  </si>
  <si>
    <t xml:space="preserve">W-C </t>
  </si>
  <si>
    <t>13.01</t>
  </si>
  <si>
    <r>
      <t>W-C  URINOIRS ET EQUIPEMENTS</t>
    </r>
    <r>
      <rPr>
        <b/>
        <sz val="11"/>
        <rFont val="Arial"/>
        <family val="2"/>
      </rPr>
      <t xml:space="preserve">
Toutes les prestations comprennent la fourniture, la pose, la fixation, les raccordements, branchements et toutes sujétions éventuelles </t>
    </r>
  </si>
  <si>
    <t>13</t>
  </si>
  <si>
    <t>Robinet d'arrêt équerre filtre 3/8 ou 1/2"</t>
  </si>
  <si>
    <t>12.07.04</t>
  </si>
  <si>
    <t>Robinet d'arrêt en ligne joint, filtre, avec clapet anti-retour, 1/2"</t>
  </si>
  <si>
    <t>12.07.03</t>
  </si>
  <si>
    <t>Fourniture et pose siphon à culot démontable en laiton chromé, pour lavabo ou vidoir</t>
  </si>
  <si>
    <t>12.07.02</t>
  </si>
  <si>
    <t>Fourniture et pose siphon PVC pour lavabo ou vidoir</t>
  </si>
  <si>
    <t>12.07.01</t>
  </si>
  <si>
    <t>Divers</t>
  </si>
  <si>
    <t>12.07</t>
  </si>
  <si>
    <t>Robinet simple mural temporisé à système anti-blocage</t>
  </si>
  <si>
    <t>12.06.03</t>
  </si>
  <si>
    <t>Robinetterie mélangeuse à bec mobile pour poste d'eau</t>
  </si>
  <si>
    <t>12.06.02</t>
  </si>
  <si>
    <t>Poste d'eau, vidoir mural en grès céramique fin émaillé, équipé grille porte seau chromée et amovible - Dimensios 450 x 350mm - siphon  et grille amovible pour bonde</t>
  </si>
  <si>
    <t>12.06.01</t>
  </si>
  <si>
    <t>Poste d'eau</t>
  </si>
  <si>
    <t>12.06</t>
  </si>
  <si>
    <t>Robinet mitigeur optoélectronique monobloc sur plage pour lavabo, alimentation par pile lithium intégrée dans le robinet</t>
  </si>
  <si>
    <t>12.05.09</t>
  </si>
  <si>
    <t>Robinet mitigeur optoélectronique monobloc sur plage pour lavabo, alimentation par transformateur 230v AC/6 à 12v DC, y compris branchement</t>
  </si>
  <si>
    <t>12.05.08</t>
  </si>
  <si>
    <t>Régulateur thermostatique de sécurité réglable de 30 à 65 °C avec blocage interne de la température - diamètre 30x40</t>
  </si>
  <si>
    <t>12.05.07</t>
  </si>
  <si>
    <t>Régulateur thermostatique de sécurité réglable de 30 à 65 °C avec blocage interne de la température - diamètre 26x32</t>
  </si>
  <si>
    <t>12.05.06</t>
  </si>
  <si>
    <t>Régulateur thermostatique de sécurité réglable de 30 à 65 °C avec blocage interne de la température - diamètre 15x21 ou 20x27</t>
  </si>
  <si>
    <t>12.05.05</t>
  </si>
  <si>
    <t>Bec fixe en laiton chromé à fixation sur plage avec aérateur et rosace (pour robinets ci-desus)</t>
  </si>
  <si>
    <t>12.05.04</t>
  </si>
  <si>
    <t>Robinet temporisé à commande au genou</t>
  </si>
  <si>
    <t>12.05.03</t>
  </si>
  <si>
    <t>Robinet temporisé à commande au pied mono-pédale, fixation murale ou au sol</t>
  </si>
  <si>
    <t>12.05.02</t>
  </si>
  <si>
    <t>Robinet temporisé à commande au pied encastrée</t>
  </si>
  <si>
    <t>12.05.01</t>
  </si>
  <si>
    <t>Robinetterie particulière</t>
  </si>
  <si>
    <t>12.05</t>
  </si>
  <si>
    <t>Robinet simple temporisé sur plage à système anti-blocage</t>
  </si>
  <si>
    <t>12.04.06</t>
  </si>
  <si>
    <t>Robinet mitigeur monocommande, en remplacement, sur plage temporisé chromé à bec fixe avec aérateur y compris adaptation à l'installation existante (robinets d'arrêt, flexibles, clapets anti retour, etc…)</t>
  </si>
  <si>
    <t>12.04.05</t>
  </si>
  <si>
    <t>Robinet mitigeur monocommande temporisé chromé à bec fixe avec aérateur y compris vidage avec bonde à clapet en laiton chromé</t>
  </si>
  <si>
    <t>12.04.04</t>
  </si>
  <si>
    <t>Robinet temporisé sur plage chromé à bec fixe avec aérateur y compris vidage avec bonde à clapet en laiton chromé</t>
  </si>
  <si>
    <t>12.04.03</t>
  </si>
  <si>
    <t>Robinet mitigeur chromé sur plage à tête céramique  et bec coulé y compris vidage avec bonde à clapet en laiton chromé</t>
  </si>
  <si>
    <t>12.04.02</t>
  </si>
  <si>
    <t>Robinet mélangeur chromé monotrou à tête céramique  et bec coulé y compris vidage avec bonde à clapet en laiton chromé compris montage et façon de joints</t>
  </si>
  <si>
    <t>12.04.01</t>
  </si>
  <si>
    <t>Robinetterie de lavabo</t>
  </si>
  <si>
    <t>12.04</t>
  </si>
  <si>
    <t>Miroir de dimension 800mm x 800mm mini y compris fixations</t>
  </si>
  <si>
    <t>12.03.03</t>
  </si>
  <si>
    <t>Miroir de 5mm dimensions mini 60x42 y compris fixations</t>
  </si>
  <si>
    <t>12.03.02</t>
  </si>
  <si>
    <t>Tablette de lavabo en céramique</t>
  </si>
  <si>
    <t>12.03.01</t>
  </si>
  <si>
    <t>Accessoires</t>
  </si>
  <si>
    <t>12.03</t>
  </si>
  <si>
    <t>Lave-mains en porcelaine vitrifiée jusqu'à 46 cm de largeur avec siphon à culot démontable en laiton chromé</t>
  </si>
  <si>
    <t>12.02.01</t>
  </si>
  <si>
    <t>Lave mains</t>
  </si>
  <si>
    <t>12.02</t>
  </si>
  <si>
    <t>Lavabo handicapé amovible d'après la norme NF D 11 201</t>
  </si>
  <si>
    <t>12.01.06</t>
  </si>
  <si>
    <t>Lavabo posé en bande type "Plurial" y compris recouvrement et tablette</t>
  </si>
  <si>
    <t>12.01.05</t>
  </si>
  <si>
    <t>Lavabo sur colonne en porcelaine vitrifiée de 55 ou 60 cm de largeur série confort avec siphon à culot démontable en laiton chromé compris fixations</t>
  </si>
  <si>
    <t>12.01.04</t>
  </si>
  <si>
    <t xml:space="preserve">Colonne pour lavabo </t>
  </si>
  <si>
    <t>12.01.03</t>
  </si>
  <si>
    <t>Lavabo en porcelaine vitrifiée de 55 cm ou 60 cm de largeur série économique, pose sur consoles avec siphon à culot démontable en laiton chromé</t>
  </si>
  <si>
    <t>12.01.02</t>
  </si>
  <si>
    <t>Lavabo en porcelaine vitrifiée jusqu'à 50 cm de largeur série économique, pose sur consoles avec siphon à culot démontable en laiton chromé</t>
  </si>
  <si>
    <t>12.01.01</t>
  </si>
  <si>
    <t>Lavabos</t>
  </si>
  <si>
    <t>12.01</t>
  </si>
  <si>
    <r>
      <t>LAVABOS - LAVE MAINS - VIDOIRS ET EQUIPEMENTS</t>
    </r>
    <r>
      <rPr>
        <b/>
        <sz val="11"/>
        <rFont val="Arial"/>
        <family val="2"/>
      </rPr>
      <t xml:space="preserve">
Toutes les prestations comprennent la fourniture, la pose, la fixation, les raccordements, branchements et toutes sujétions éventuelles </t>
    </r>
  </si>
  <si>
    <t>12</t>
  </si>
  <si>
    <t>Douche sécurité combinée avec lave-yeux commande à manette</t>
  </si>
  <si>
    <t>11.03.05</t>
  </si>
  <si>
    <t>Lave-yeux commande à manette</t>
  </si>
  <si>
    <t>11.03.04</t>
  </si>
  <si>
    <t>Cabine de douche PVC complète de 0,80x0,80 avec douchette, mitigeur, porte battante ou coulissante, siphon bonde</t>
  </si>
  <si>
    <t>11.03.03</t>
  </si>
  <si>
    <t>Parois de douche, accès une face par porte battante ou coulissante à panneaux en vitrage synthétique sur cadre alu, profilés argent de 0,90 x 1,75 m</t>
  </si>
  <si>
    <t>11.03.02</t>
  </si>
  <si>
    <t>Parois de douche, accès une face par porte battante ou coulissante à panneaux en vitrage synthétique sur cadre alu, profilés argent jusqu'à 0,80 x 1,75 m</t>
  </si>
  <si>
    <t>11.03.01</t>
  </si>
  <si>
    <t>Parois et cabines de douche</t>
  </si>
  <si>
    <t>11.03</t>
  </si>
  <si>
    <t xml:space="preserve">Pomme de douche VR 20 </t>
  </si>
  <si>
    <t>11.02.07</t>
  </si>
  <si>
    <t>Flexible double agrafage avec pomme de douche et barre</t>
  </si>
  <si>
    <t>11.02.06</t>
  </si>
  <si>
    <t>Mitigeur en remplacement sur panneau de douche</t>
  </si>
  <si>
    <t>11.02.05</t>
  </si>
  <si>
    <t>Panneau de douche à chasse automatique, avec pomme de douche anti-calcaire et mitigeur à poussoir temporisé</t>
  </si>
  <si>
    <t>11.02.04</t>
  </si>
  <si>
    <t>Mitigeur douche mono-commande, avec tuyau souple ou rigide et pomme de douche orientable ou douchette, montage en apparent</t>
  </si>
  <si>
    <t>11.02.03</t>
  </si>
  <si>
    <t>Panneau de douche en acier finition époxy avec douchette à main coulissante sur barre chromée, mitigeur à poussoir temporisé, alimentation  eau chaude eau froide</t>
  </si>
  <si>
    <t>11.02.02</t>
  </si>
  <si>
    <t>Panneau de douche en acier finition époxy avec pomme de douche anti-calcaire, mitigeur à poussoir temporisé, alimentation  eau chaude eau froide</t>
  </si>
  <si>
    <t>11.02.01</t>
  </si>
  <si>
    <t xml:space="preserve">Combiné et panneaux </t>
  </si>
  <si>
    <t>11.02</t>
  </si>
  <si>
    <t xml:space="preserve">Receveur de douche en céramique à poser de 90x90 y compris vidage et siphon visitable </t>
  </si>
  <si>
    <t>11.01.06</t>
  </si>
  <si>
    <t xml:space="preserve">Receveur de douche en céramique à poser de 80x80 y compris vidage et siphon visitable </t>
  </si>
  <si>
    <t>11.01.05</t>
  </si>
  <si>
    <t xml:space="preserve">Receveur de douche en céramique à poser de 70x70 y compris vidage et siphon visitable </t>
  </si>
  <si>
    <t>11.01.04</t>
  </si>
  <si>
    <t xml:space="preserve">Receveur de douche extra-plat en céramique à encastrer de 80x80 y compris vidage et siphon visitable </t>
  </si>
  <si>
    <t>11.01.03</t>
  </si>
  <si>
    <t>Receveur de douche en céramique à encastrer de 80x80 y compris vidage et siphon visitable</t>
  </si>
  <si>
    <t>11.01.02</t>
  </si>
  <si>
    <t xml:space="preserve">Receveur de douche en céramique à encastrer de 70x70 y compris vidage et siphon visitable </t>
  </si>
  <si>
    <t>11.01.01</t>
  </si>
  <si>
    <t xml:space="preserve">Receveur de douches </t>
  </si>
  <si>
    <t>11.01</t>
  </si>
  <si>
    <r>
      <t>DOUCHES - EQUIPEMENTS</t>
    </r>
    <r>
      <rPr>
        <b/>
        <sz val="11"/>
        <rFont val="Arial"/>
        <family val="2"/>
      </rPr>
      <t xml:space="preserve">
Toutes les prestations comprennent la fourniture, la pose, la fixation, les raccordements, branchements et toutes sujétions éventuelles </t>
    </r>
  </si>
  <si>
    <t>11</t>
  </si>
  <si>
    <r>
      <t xml:space="preserve">Pompe submersible de relevage pour eaux chargées, corps en </t>
    </r>
    <r>
      <rPr>
        <b/>
        <sz val="11"/>
        <rFont val="Arial"/>
        <family val="2"/>
      </rPr>
      <t>fonte,</t>
    </r>
    <r>
      <rPr>
        <sz val="11"/>
        <rFont val="Arial"/>
        <family val="2"/>
      </rPr>
      <t xml:space="preserve"> débit Jusqu'à 16m3/h, hauteur manométrique jusqu'à 8 mCE avec flotteur de commande automatique, branchement électrique à 3,00 m maxi, refoulement par tuyau souple ou rigide</t>
    </r>
  </si>
  <si>
    <t>10.01.04</t>
  </si>
  <si>
    <t>Alarme sonore de trop plein comprenant flotteur et câble de liaison électrique long maxi 3,00 m</t>
  </si>
  <si>
    <t>10.01.03</t>
  </si>
  <si>
    <r>
      <t xml:space="preserve">Pompe submersible de relevage pour eaux claires ou faiblement chargées, corps en </t>
    </r>
    <r>
      <rPr>
        <b/>
        <sz val="11"/>
        <rFont val="Arial"/>
        <family val="2"/>
      </rPr>
      <t>inox,</t>
    </r>
    <r>
      <rPr>
        <sz val="11"/>
        <rFont val="Arial"/>
        <family val="2"/>
      </rPr>
      <t xml:space="preserve"> débit Jusqu'à 8m3/h, hauteur manométrique jusqu'à 10 mCE avec flotteur de commande automatique, branchement électrique à 3,00 m maxi, refoulement par tuyau souple ou rigide</t>
    </r>
  </si>
  <si>
    <t>10.01.02</t>
  </si>
  <si>
    <r>
      <t xml:space="preserve">Pompe submersible de relevage pour eaux claires ou faiblement chargées, corps en </t>
    </r>
    <r>
      <rPr>
        <b/>
        <sz val="11"/>
        <rFont val="Arial"/>
        <family val="2"/>
      </rPr>
      <t>polypropylène,</t>
    </r>
    <r>
      <rPr>
        <sz val="11"/>
        <rFont val="Arial"/>
        <family val="2"/>
      </rPr>
      <t xml:space="preserve"> débit jusqu'à 6 m3/h, hauteur manométrique jusqu'à 9 mCE avec flotteur de commande automatique, branchement électrique à 3,00 m maxi, refoulement par tuyau souple ou rigide</t>
    </r>
  </si>
  <si>
    <t>10.01.01</t>
  </si>
  <si>
    <t>Pompes</t>
  </si>
  <si>
    <t>10.01</t>
  </si>
  <si>
    <r>
      <t>POMPES</t>
    </r>
    <r>
      <rPr>
        <b/>
        <sz val="11"/>
        <rFont val="Arial"/>
        <family val="2"/>
      </rPr>
      <t xml:space="preserve">
Toutes les prestations comprennent la fourniture, la pose, les raccordements aux canalisations, les branchements électriques et toutes sujetions éventuelles </t>
    </r>
  </si>
  <si>
    <t>Fourniture et pose module de relevage de condensats jusqu'à 0,5 m3/h et 5m CE</t>
  </si>
  <si>
    <t>09.01.05</t>
  </si>
  <si>
    <t>Fourniture et pose de conduites frigorifiques entre groupe et unités climatiques</t>
  </si>
  <si>
    <t>09.01.04</t>
  </si>
  <si>
    <t>Climatisation 5 kW de puissance froid</t>
  </si>
  <si>
    <t>09.01.03</t>
  </si>
  <si>
    <t>Climatisation 3,5 kW de puissance froid</t>
  </si>
  <si>
    <t>09.01.02</t>
  </si>
  <si>
    <t>Climatisation 2,5 kW de puissance froid</t>
  </si>
  <si>
    <t>09.01.01</t>
  </si>
  <si>
    <t>Climatisation murale split réversible Inverter, y compris supports, fixation, et évacuation des condensats, branchement sur alimentation électrique disponible à 3m.</t>
  </si>
  <si>
    <t>09.01</t>
  </si>
  <si>
    <t xml:space="preserve">CLIMATISATION
Toutes les prestations comprennent la fourniture, la pose, les raccordements, les branchements y compris  fixations et toutes sujétions éventuelles </t>
  </si>
  <si>
    <t>ml</t>
  </si>
  <si>
    <t>F + P de tous accessoires et fixations compris conduit en tôle d'aluminium de 250  mm</t>
  </si>
  <si>
    <t>08.07.03</t>
  </si>
  <si>
    <t>F + P de tous accessoires et fixations compris conduit en tôle d'aluminium de 200  mm</t>
  </si>
  <si>
    <t>08.07.02</t>
  </si>
  <si>
    <t>F + P de tous accessoires et fixations compris conduit en tôle d'aluminium de 125 à 160 mm</t>
  </si>
  <si>
    <t>08.07.01</t>
  </si>
  <si>
    <t xml:space="preserve">Conduit rigide en tôle d'aluminium </t>
  </si>
  <si>
    <t>08.07</t>
  </si>
  <si>
    <t>Conduit en aluminium de 250 à 315 mm, tous accessoires et fixations compris</t>
  </si>
  <si>
    <t>08.06.03</t>
  </si>
  <si>
    <t xml:space="preserve">Conduit en aluminium  de 160 à 200 mm, tous accessoires et fixations compris </t>
  </si>
  <si>
    <t>08.06.02</t>
  </si>
  <si>
    <t>Conduit en aluminium  de 100 à 125 mm, tous accessoires et fixations compris</t>
  </si>
  <si>
    <t>08.06.01</t>
  </si>
  <si>
    <t>Conduit flexible en aluminium</t>
  </si>
  <si>
    <t>08.06</t>
  </si>
  <si>
    <t>Diamètre 125 mm</t>
  </si>
  <si>
    <t>08.05.02</t>
  </si>
  <si>
    <t>Diamètre 100 mm</t>
  </si>
  <si>
    <t>08.05.01</t>
  </si>
  <si>
    <t>Conduit flexible isolé acoustique M0/M1</t>
  </si>
  <si>
    <t>08.05</t>
  </si>
  <si>
    <t>Diamètre 200 mm</t>
  </si>
  <si>
    <t>08.04.03</t>
  </si>
  <si>
    <t>Diamètre 160 mm</t>
  </si>
  <si>
    <t>08.04.02</t>
  </si>
  <si>
    <t>Diamètre 100 et 125 mm</t>
  </si>
  <si>
    <t>08.04.01</t>
  </si>
  <si>
    <t>Conduit flexible métallique M0</t>
  </si>
  <si>
    <t>08.04</t>
  </si>
  <si>
    <t>Acier galvanisé de 250  mm</t>
  </si>
  <si>
    <t>08.03.03</t>
  </si>
  <si>
    <t>Acier galvanisé de 200  mm</t>
  </si>
  <si>
    <t>08.03.02</t>
  </si>
  <si>
    <t>Acier galvanisé de 125 à 160 mm</t>
  </si>
  <si>
    <t>08.03.01</t>
  </si>
  <si>
    <t>Conduit rigide en acier galvanisé</t>
  </si>
  <si>
    <t>08.03</t>
  </si>
  <si>
    <t>F + P et raccordement bouche d'extraction à débit fixe pour sanitaires, de 30 m3/h, diamètre  80 mm y compris raccordement au collecteur par conduit flexible  diamètre  80 mm à 125 mm et étanchéité</t>
  </si>
  <si>
    <t>08.01.01</t>
  </si>
  <si>
    <t xml:space="preserve">Bouches d'extraction </t>
  </si>
  <si>
    <t>08.02</t>
  </si>
  <si>
    <t>Installation kit VMC simple flux à 5 à 6 entrées et une sortie, débit 100 à 300 m3/h  avec bouches, manchettes et 4 liaisons acoustiques</t>
  </si>
  <si>
    <t>08.01.02</t>
  </si>
  <si>
    <t>Installation kit VMC simple flux à 3 à 4 entrées et une sortie, débit 90 à 260 m3/h avec bouches, manchettes et 3 liaisons acoustiques</t>
  </si>
  <si>
    <t xml:space="preserve">Caissons </t>
  </si>
  <si>
    <t>08.01</t>
  </si>
  <si>
    <t xml:space="preserve">VENTILATION
Toutes les prestations comprennent la fourniture, la pose, les raccordements, les branchements y compris  fixations et toutes sujétions éventuelles </t>
  </si>
  <si>
    <t>Fourniture et pose de ventilo-convecteur pour eau chaude et eau glacée , avec filtre à air, bac à condensats, pieds de fixations et thermostat à action sur le moteur d'une puissance de 1000 W</t>
  </si>
  <si>
    <t>07.05.05</t>
  </si>
  <si>
    <t>Fourniture et pose de ventilo-convecteur pour eau chaude, avec filtre à air, pieds de fixations et thermostat à action sur le moteur d'une puissance de 2500 W</t>
  </si>
  <si>
    <t>07.05.04</t>
  </si>
  <si>
    <t>Fourniture et pose de ventilo-convecteur pour eau chaude, avec filtre à air, pieds de fixations et thermostat à action sur le moteur d'une puissance de 2000 W</t>
  </si>
  <si>
    <t>07.05.03</t>
  </si>
  <si>
    <t>Fourniture et pose de ventilo-convecteur pour eau chaude, avec filtre à air, pieds de fixations et thermostat à action sur le moteur d'une puissance de 1500 W</t>
  </si>
  <si>
    <t>07.05.02</t>
  </si>
  <si>
    <t>Fourniture et pose de ventilo-convecteur pour eau chaude, avec filtre à air, pieds de fixations et thermostat à action sur le moteur d'une puissance de 1000 W</t>
  </si>
  <si>
    <t>07.05.01</t>
  </si>
  <si>
    <t>Ventilos convecteurs</t>
  </si>
  <si>
    <t>07.05</t>
  </si>
  <si>
    <t>Isolement de réseau de chauffage enterré en acier galvanisé par bouchonnage, fouille non comprise</t>
  </si>
  <si>
    <t>07.04.04</t>
  </si>
  <si>
    <t>Isolement de réseau de chauffage enterré en fer par bouchonnage, fouille non comprise</t>
  </si>
  <si>
    <t>07.04.03</t>
  </si>
  <si>
    <t>Désembouage de l'installation y compris canalisations</t>
  </si>
  <si>
    <t>07.04.02</t>
  </si>
  <si>
    <t>Désembouage d'un radiateur de 20 éléments</t>
  </si>
  <si>
    <t>07.04.01</t>
  </si>
  <si>
    <t>Desembouage et isolement de réseaux</t>
  </si>
  <si>
    <t>07.04</t>
  </si>
  <si>
    <t>Paire de pieds réglables sur radiateur en acier à lames</t>
  </si>
  <si>
    <t>07.02.06</t>
  </si>
  <si>
    <t>Remplacement de purgeur de radiateur</t>
  </si>
  <si>
    <t>07.02.05</t>
  </si>
  <si>
    <t>Remplacement de robinet de radiateur par un robinet thermostatique à bulbe incorporé</t>
  </si>
  <si>
    <t>07.02.04</t>
  </si>
  <si>
    <t>Remplacement de robinet de radiateur simple réglage</t>
  </si>
  <si>
    <t>07.02.03</t>
  </si>
  <si>
    <t>Fourniture et pose de Té de réglage de radiateur, en bronze, avec réalisation des joints, 20/27mm</t>
  </si>
  <si>
    <t>07.02.02</t>
  </si>
  <si>
    <t>Fourniture et pose de Té de réglage de radiateur, en bronze, avec réalisation des joints, jusqu'à 15/21mm</t>
  </si>
  <si>
    <t>07.02.01</t>
  </si>
  <si>
    <t>07.03</t>
  </si>
  <si>
    <t xml:space="preserve">Radiateur à plis en acier à panneaux horizontaux double ou à lames verticales doubles, puissance 3000 W </t>
  </si>
  <si>
    <t>07.02.12</t>
  </si>
  <si>
    <t xml:space="preserve">Radiateur à plis en acier à panneaux horizontaux double ou à lames verticales doubles, puissance 2500 W </t>
  </si>
  <si>
    <t>07.02.11</t>
  </si>
  <si>
    <t xml:space="preserve">Radiateur à plis en acier à panneaux horizontaux double ou à lames verticales doubles, puissance 2000 W </t>
  </si>
  <si>
    <t>07.02.10</t>
  </si>
  <si>
    <t xml:space="preserve">Radiateur à plis en acier à panneaux horizontaux double ou à lames verticales doubles, puissance 1500 W </t>
  </si>
  <si>
    <t>07.02.09</t>
  </si>
  <si>
    <t xml:space="preserve">Radiateur à plis en acier à panneaux horizontaux double ou à lames verticales doubles, puissance 1000 W </t>
  </si>
  <si>
    <t>07.02.08</t>
  </si>
  <si>
    <t xml:space="preserve">Radiateur à plis en acier à panneaux horizontaux double ou à lames verticales doubles, puissance 500 W </t>
  </si>
  <si>
    <t>07.02.07</t>
  </si>
  <si>
    <t xml:space="preserve">Radiateur à plis en acier à panneau horizontal ou à lames verticales simples, puissance 3000 W </t>
  </si>
  <si>
    <t xml:space="preserve">Radiateur à plis en acier à panneau horizontal ou à lames verticales simples, puissance 2500 W </t>
  </si>
  <si>
    <t>Radiateur à plis en acier à panneau horizontal ou à lames verticales simples, puissance 2000 W</t>
  </si>
  <si>
    <t xml:space="preserve">Radiateur à plis en acier à panneau horizontal ou à lames verticales simples, puissance 1500 W </t>
  </si>
  <si>
    <t xml:space="preserve">Radiateur à plis en acier à panneau horizontal ou à lames verticales simples, puissance 1000 W </t>
  </si>
  <si>
    <t xml:space="preserve">Radiateur à plis en acier à panneau horizontal ou à lames verticales simples, puissance 500 W </t>
  </si>
  <si>
    <t>Radiateurs acier</t>
  </si>
  <si>
    <t>07.02</t>
  </si>
  <si>
    <t xml:space="preserve">Radiateur en fonte type rideau, puissance 3000 W </t>
  </si>
  <si>
    <t>07.01.06</t>
  </si>
  <si>
    <t>Radiateur en fonte type rideau, puissance 2500 W</t>
  </si>
  <si>
    <t>07.01.05</t>
  </si>
  <si>
    <t>Radiateur en fonte type rideau, puissance 2000 W</t>
  </si>
  <si>
    <t>07.01.04</t>
  </si>
  <si>
    <t xml:space="preserve">Radiateur en fonte type rideau, puissance 1500 W </t>
  </si>
  <si>
    <t>07.01.03</t>
  </si>
  <si>
    <t xml:space="preserve">Radiateur en fonte type rideau, puissance 1000 W </t>
  </si>
  <si>
    <t>07.01.02</t>
  </si>
  <si>
    <t xml:space="preserve">Radiateur en fonte type rideau, puissance 500 W </t>
  </si>
  <si>
    <t>07.01.01</t>
  </si>
  <si>
    <t>Radiateurs fonte</t>
  </si>
  <si>
    <t>07.01</t>
  </si>
  <si>
    <t xml:space="preserve">Radiateurs
Toutes les prestations comprennent la fourniture, la pose, les raccordements, les branchements y compris raccords, joints, té de réglage,purgeur,robinet simple réglage, supports de consoles scéllés et toutes sujetions éventuelles </t>
  </si>
  <si>
    <t>Robinet d'arrêt gaz à boisseau sphérique - Diamètre 50 x 60 mm</t>
  </si>
  <si>
    <t>06.02.03</t>
  </si>
  <si>
    <t>Robinet d'arrêt gaz à boisseau sphérique - Diamètre 33 x 42 mm ou 40 x 49 mm</t>
  </si>
  <si>
    <t>06.02.02</t>
  </si>
  <si>
    <t>Robinet d'arrêt gaz à boisseau sphérique - Diamètre 20 x 27 mm ou 26 x 34 mm</t>
  </si>
  <si>
    <t>06.02.01</t>
  </si>
  <si>
    <t>Raccordement gaz</t>
  </si>
  <si>
    <t>06.02</t>
  </si>
  <si>
    <t>Réseau de distribution gaz en tube T3 de 80/90</t>
  </si>
  <si>
    <t>Réseau de distribution gaz en tube T3 de 66/76</t>
  </si>
  <si>
    <t xml:space="preserve">Réseau de distribution gaz en tube T3 de 50x60 </t>
  </si>
  <si>
    <t>06.01.12</t>
  </si>
  <si>
    <t xml:space="preserve">Réseau de distribution gaz en tube T3 de 40x49 </t>
  </si>
  <si>
    <t>06.01.11</t>
  </si>
  <si>
    <t xml:space="preserve">Réseau de distribution gaz en tube T3 de 33x42 </t>
  </si>
  <si>
    <t>06.01.10</t>
  </si>
  <si>
    <t xml:space="preserve">Réseau de distribution gaz en tube T3 15x21, 20x27 et 26x34 </t>
  </si>
  <si>
    <t>06.01.09</t>
  </si>
  <si>
    <t>Réseau de chauffage en tube T10 de 80/90</t>
  </si>
  <si>
    <t>06.01.06</t>
  </si>
  <si>
    <t>Réseau de chauffage en tube T10 de 66/76</t>
  </si>
  <si>
    <t>06.01.05</t>
  </si>
  <si>
    <t xml:space="preserve">Réseau de chauffage en tube T10 de 50x60 </t>
  </si>
  <si>
    <t>06.01.04</t>
  </si>
  <si>
    <t xml:space="preserve">Réseau de chauffage en tube T1 de 40x49 </t>
  </si>
  <si>
    <t>06.01.03</t>
  </si>
  <si>
    <t xml:space="preserve">Réseau de chauffage en tube T1de 33x42 </t>
  </si>
  <si>
    <t>06.01.02</t>
  </si>
  <si>
    <t xml:space="preserve">Réseau de chauffage en tube T1 15x21, 20x27 et 26x34 </t>
  </si>
  <si>
    <t>06.01.01</t>
  </si>
  <si>
    <t>Distribution intérieure en tube acier noir
Toutes les prestations comprennent la fourniture, la pose, coudes,  T,  manchons,  raccords,  façonnage,  fixations,  soudures,  vissages, collage et toutes sujetions éventuelles y compris 2 couches de peinture antirouille</t>
  </si>
  <si>
    <t>06.01</t>
  </si>
  <si>
    <t>CHAUFFAGE</t>
  </si>
  <si>
    <t>Désinfection aux ultras violets</t>
  </si>
  <si>
    <t>05.01.04</t>
  </si>
  <si>
    <t>Contrôle suite désinfection par analyse d'eau, y compris rapport et avis sur la potabilité.
Paramètres à mesurer : Bactéries coliformes - Entérocoques - Escherichia coli - Numération de germes aérobies revivifiables à 22°C et 37°C</t>
  </si>
  <si>
    <t>05.01.03</t>
  </si>
  <si>
    <t>l</t>
  </si>
  <si>
    <t>Solution désinfectante d'eau de permanganate avec rinçage (30 mg/l pour un temps de 24 heures mini)</t>
  </si>
  <si>
    <t>05.01.02</t>
  </si>
  <si>
    <t>Solution désinfectante d'eau de javel avec rinçage (10 mg/l pour un temps de 24 heures mini)</t>
  </si>
  <si>
    <t>05.01.01</t>
  </si>
  <si>
    <t>Désinfection (suivant circulaire du 15 mars 1962 annexe B et ultérieures si abrogation)</t>
  </si>
  <si>
    <t>05.01</t>
  </si>
  <si>
    <t>DESINFECTION</t>
  </si>
  <si>
    <t>Fourniture et pose de mitigeur collectif 26 x 34</t>
  </si>
  <si>
    <t>Fourniture et pose de mitigeur collectif 20 x 27</t>
  </si>
  <si>
    <t>Mitigeurs collectifs</t>
  </si>
  <si>
    <t>04.03</t>
  </si>
  <si>
    <t>Circulateur simple pour ECS à vitesse variable, débit jusqu'à 7 m3/h, hauteur mano. jusqu'à 8 m CE</t>
  </si>
  <si>
    <t>04.02.02</t>
  </si>
  <si>
    <t>Circulateur simple pour ECS à vitesse variable, débit jusqu'à 3 m3/h, hauteur mano. jusqu'à 5 m CE</t>
  </si>
  <si>
    <t>04.02.01</t>
  </si>
  <si>
    <t>Circulateurs ECS</t>
  </si>
  <si>
    <t>04.02</t>
  </si>
  <si>
    <t>Remplacement thermoplongeur électrique jusqu'à 12kW y compris thermostat pour ballon eau chaude 1000, 1500 ou 2000 litres</t>
  </si>
  <si>
    <t>04.01.16</t>
  </si>
  <si>
    <t>Remplacement groupe de sécurité diam. jusqu'à 26/34mm</t>
  </si>
  <si>
    <t>04.01.15</t>
  </si>
  <si>
    <t>Vidange de chauffe-eau électrique siphonnée PVC à entonnoir</t>
  </si>
  <si>
    <t>04.01.14</t>
  </si>
  <si>
    <t>Fourniture et pose anode pour ballon 1000, 1500 ou 2000 litres</t>
  </si>
  <si>
    <t>04.01.13</t>
  </si>
  <si>
    <t>Fourniture et pose purgeur automatique grand débit pour ballon ECS</t>
  </si>
  <si>
    <t>04.01.12</t>
  </si>
  <si>
    <t>Fourniture et pose d'un thermostat pour chauffe eau</t>
  </si>
  <si>
    <t>04.01.11</t>
  </si>
  <si>
    <t>Fourniture et pose ballon mixte ECS 2000 litres  avec échangeur tubulaire et résisitance électrique, thermomètre, purgeur d'air grand débit</t>
  </si>
  <si>
    <t>04.01.10</t>
  </si>
  <si>
    <t>Fourniture et pose ballon mixte ECS 1500 litres  avec échangeur tubulaire et résisitance électrique, thermomètre, purgeur d'air grand débit</t>
  </si>
  <si>
    <t>04.01.09</t>
  </si>
  <si>
    <t>Fourniture et pose ballon mixte ECS 1000 litres  avec échangeur tubulaire et résistance électrique, thermomètre, purgeur d'air grand débit</t>
  </si>
  <si>
    <t>04.01.08</t>
  </si>
  <si>
    <t xml:space="preserve">Chauffe-eau électrique horizontal de 100 litres à chauffe normale avec groupe de sécurité </t>
  </si>
  <si>
    <t>04.01.07</t>
  </si>
  <si>
    <t xml:space="preserve">Chauffe-eau électrique vertical de 300 litres à chauffe normale avec groupe de sécurité </t>
  </si>
  <si>
    <t>04.01.06</t>
  </si>
  <si>
    <t xml:space="preserve">Chauffe-eau électrique vertical de 200 litres à chauffe normale avec groupe de sécurité </t>
  </si>
  <si>
    <t>04.01.05</t>
  </si>
  <si>
    <t>Chauffe-eau électrique vertical de 150 litres à chauffe normale avec groupe de sécurité</t>
  </si>
  <si>
    <t>04.01.04</t>
  </si>
  <si>
    <t>Chauffe-eau électrique vertical de 100 litres à chauffe normale avec groupe de sécurité</t>
  </si>
  <si>
    <t>04.01.03</t>
  </si>
  <si>
    <t>Chauffe-eau électrique vertical de 50 litres à chauffe rapide avec groupe de sécurité</t>
  </si>
  <si>
    <t>04.01.02</t>
  </si>
  <si>
    <t xml:space="preserve">Chauffe-eau électrique vertical de 15 litres à chauffe rapide avec groupe de sécurité </t>
  </si>
  <si>
    <t>04.01.01</t>
  </si>
  <si>
    <t>Chauffe eau électrique-ballon ECS</t>
  </si>
  <si>
    <t>04.01</t>
  </si>
  <si>
    <t xml:space="preserve">E.C.S.
Toutes les prestations comprennent la fourniture, la pose, la fixation, les raccordements (arrivée, départ et évacuation), les branchements électriques et toutes sujétions éventuelles. </t>
  </si>
  <si>
    <t>Fourniture et pose siphon de sol en PVC diam. jusqu'à 100 mm</t>
  </si>
  <si>
    <t>03.06.02</t>
  </si>
  <si>
    <t>Fourniture et pose siphon de sol en fonte diam. jusqu'à 100 mm</t>
  </si>
  <si>
    <t>03.06.01</t>
  </si>
  <si>
    <t>03.06</t>
  </si>
  <si>
    <t>Culotte en PVC - DN 160</t>
  </si>
  <si>
    <t>03.05.10</t>
  </si>
  <si>
    <t>Culotte en PVC - DN 125</t>
  </si>
  <si>
    <t>03.05.09</t>
  </si>
  <si>
    <t>Culotte en PVC - DN 110</t>
  </si>
  <si>
    <t>03.05.08</t>
  </si>
  <si>
    <t>Culotte en PVC - DN 63 à DN 90</t>
  </si>
  <si>
    <t>03.05.07</t>
  </si>
  <si>
    <t>Culotte en PVC - DN 40 et DN 50</t>
  </si>
  <si>
    <t>03.05.06</t>
  </si>
  <si>
    <t>Canalisations en PVC - DN 160 mm</t>
  </si>
  <si>
    <t>03.05.05</t>
  </si>
  <si>
    <t>Canalisations en PVC - DN 125 mm</t>
  </si>
  <si>
    <t>03.05.04</t>
  </si>
  <si>
    <t>Canalisations en PVC - DN 110 mm</t>
  </si>
  <si>
    <t>03.05.03</t>
  </si>
  <si>
    <t>Canalisations en PVC - DN 63 à DN 90</t>
  </si>
  <si>
    <t>03.05.02</t>
  </si>
  <si>
    <t>Canalisations en PVC - DN 40 et DN 50</t>
  </si>
  <si>
    <t>03.05.01</t>
  </si>
  <si>
    <t>Canalisations en PVC-C spécifique haute température (100 °C)</t>
  </si>
  <si>
    <t>03.05</t>
  </si>
  <si>
    <t>Aérateur à membrane jusqu'à 50 &gt; diam. &lt; 110mm</t>
  </si>
  <si>
    <t>03.04.06</t>
  </si>
  <si>
    <t>Aérateur à membrane diam. jusqu'à 50mm</t>
  </si>
  <si>
    <t>03.04.05</t>
  </si>
  <si>
    <t>Canalisations en PVC diamètre de 140 à 200 mm</t>
  </si>
  <si>
    <t>03.04.04</t>
  </si>
  <si>
    <t>Canalisations en PVC diamètre de 110  à 125 mm</t>
  </si>
  <si>
    <t>03.04.03</t>
  </si>
  <si>
    <t>Canalisations en PVC diamètre de 75 à 100 mm</t>
  </si>
  <si>
    <t>03.04.02</t>
  </si>
  <si>
    <t>Canalisations en PVC jusqu'au diamètre 63 mm</t>
  </si>
  <si>
    <t>03.04.01</t>
  </si>
  <si>
    <t>Canalisations en PVC</t>
  </si>
  <si>
    <t>03.04</t>
  </si>
  <si>
    <t>Té ou culotte en fonte diamètre 200 mm</t>
  </si>
  <si>
    <t>03.03.05</t>
  </si>
  <si>
    <t>Té ou culotte en fonte diamètre 150 mm</t>
  </si>
  <si>
    <t>03.03.04</t>
  </si>
  <si>
    <t>Té ou culotte en fonte diamètre125 mm</t>
  </si>
  <si>
    <t>03.03.03</t>
  </si>
  <si>
    <t>Té ou culotte en fonte diamètre 100 mm</t>
  </si>
  <si>
    <t>03.03.02</t>
  </si>
  <si>
    <t>Té ou culotte en fonte diamètre 75 mm</t>
  </si>
  <si>
    <t>03.03.01</t>
  </si>
  <si>
    <t>Té ou culotte en fonte</t>
  </si>
  <si>
    <t>03.03</t>
  </si>
  <si>
    <t xml:space="preserve">Pièces de visite en fonte diamètre 200 mm </t>
  </si>
  <si>
    <t>03.02.05</t>
  </si>
  <si>
    <t xml:space="preserve">Pièces de visite en fonte diamètre 150 mm </t>
  </si>
  <si>
    <t>03.02.04</t>
  </si>
  <si>
    <t xml:space="preserve">Pièces de visite en fonte diamètre 125 mm </t>
  </si>
  <si>
    <t>03.02.03</t>
  </si>
  <si>
    <t xml:space="preserve">Pièces de visite en fonte diamètre 100 mm </t>
  </si>
  <si>
    <t>03.02.02</t>
  </si>
  <si>
    <t xml:space="preserve">Pièces de visite en fonte diamètre 75 mm </t>
  </si>
  <si>
    <t>03.02.01</t>
  </si>
  <si>
    <t xml:space="preserve">Pièces de visite en fonte </t>
  </si>
  <si>
    <t>03.02</t>
  </si>
  <si>
    <t xml:space="preserve">Canalisation fonte diamètre 200 mm </t>
  </si>
  <si>
    <t>03.01.05</t>
  </si>
  <si>
    <t xml:space="preserve">Canalisation fonte diamètre 150 mm </t>
  </si>
  <si>
    <t>03.01.04</t>
  </si>
  <si>
    <t xml:space="preserve">Canalisation fonte diamètre 125 mm </t>
  </si>
  <si>
    <t>03.01.03</t>
  </si>
  <si>
    <t xml:space="preserve">Canalisation fonte diamètre 100 mm </t>
  </si>
  <si>
    <t>03.01.02</t>
  </si>
  <si>
    <t xml:space="preserve">Canalisation fonte diamètre 75 mm </t>
  </si>
  <si>
    <t>03.01.01</t>
  </si>
  <si>
    <t xml:space="preserve">Canalisations en fonte </t>
  </si>
  <si>
    <t>03.01</t>
  </si>
  <si>
    <t>RESEAU D'EVACUATION
Toutes les prestations comprennent la fourniture, la pose, coudes, Tés,  manchons,  raccords, joints,  façonnage,  fixations,  soudures,  vissages, collage et toutes sujetions éventuelles (sauf pour les T et culottes fonte qui sont payés en sus)</t>
  </si>
  <si>
    <t>Emetteur à impulsion</t>
  </si>
  <si>
    <t>02.07.06</t>
  </si>
  <si>
    <t>Fourniture et pose compteur eau froide volumétrique émetteur d'impulsions DN 100</t>
  </si>
  <si>
    <t>02.07.05</t>
  </si>
  <si>
    <t>Fourniture et pose compteur eau froide volumétrique émetteur d'impulsions DN 80</t>
  </si>
  <si>
    <t>02.07.04</t>
  </si>
  <si>
    <t>Fourniture et pose compteur eau froide volumétrique émetteur d'impulsions DN 50 &amp; 65</t>
  </si>
  <si>
    <t>02.07.03</t>
  </si>
  <si>
    <t>Fourniture et pose compteur eau froide volumétrique émetteur d'impulsions DN 32 &amp; 40</t>
  </si>
  <si>
    <t>02.07.02</t>
  </si>
  <si>
    <t>Fourniture et pose compteur eau froide volumétrique émetteur d'impulsions DN 20 &amp; 25</t>
  </si>
  <si>
    <t>02.07.01</t>
  </si>
  <si>
    <t>Compteurs d'eau</t>
  </si>
  <si>
    <t>02.07</t>
  </si>
  <si>
    <t>Filtre à tamis pour disconnecteur de type BA. A visser de 40/49 à 50/60mm</t>
  </si>
  <si>
    <t>02.06.14</t>
  </si>
  <si>
    <t>Filtre à tamis pour disconnecteur de type BA.  A visser de 26/34 à 33/42mm</t>
  </si>
  <si>
    <t>02.06.13</t>
  </si>
  <si>
    <t>Filtre à tamis pour disconnecteur de type BA. A visser de 15/21 à 20/27mm</t>
  </si>
  <si>
    <t>02.06.12</t>
  </si>
  <si>
    <t>Disconnecteur non contrôlable de type CA. A visser de 40/49 à 50/60mm</t>
  </si>
  <si>
    <t>02.06.11</t>
  </si>
  <si>
    <t>Disconnecteur non contrôlable de type CA. A visser de 26/34 à 33/42mm</t>
  </si>
  <si>
    <t>02.06.10</t>
  </si>
  <si>
    <t>Disconnecteur non contrôlable de type CA. A visser de 15/21 à 20/27mm</t>
  </si>
  <si>
    <t>02.06.09</t>
  </si>
  <si>
    <t>Disconnecteur contrôlable de type BA. A brides 80 à 100mm</t>
  </si>
  <si>
    <t>02.06.08</t>
  </si>
  <si>
    <t>Disconnecteur contrôlable de type BA. A visser de 40/49 à 50/60mm</t>
  </si>
  <si>
    <t>02.06.07</t>
  </si>
  <si>
    <t>Disconnecteur contrôlable de type BA. A visser de 26/34 à 33/42mm</t>
  </si>
  <si>
    <t>02.06.06</t>
  </si>
  <si>
    <t>Disconnecteur contrôlable de type BA. A visser de 15/21 à 20/27mm</t>
  </si>
  <si>
    <t>02.06.05</t>
  </si>
  <si>
    <t>Clapet antipollution contrôlable de type EA. A brides 80 à 100mm</t>
  </si>
  <si>
    <t>02.06.04</t>
  </si>
  <si>
    <t>Clapet antipollution contrôlable de type EA. A visser de 40/49 à 50/60mm</t>
  </si>
  <si>
    <t>02.06.03</t>
  </si>
  <si>
    <t>Clapet antipollution contrôlable de type EA. A visser de 26/34 à 33/42mm</t>
  </si>
  <si>
    <t>02.06.02</t>
  </si>
  <si>
    <t>Clapet antipollution contrôlable de type EA. A visser de 15/21 à 20/27mm</t>
  </si>
  <si>
    <t>02.06.01</t>
  </si>
  <si>
    <t>Clapets antipollution et disconnecteurs en fourniture et pose y compris joints.
Conformes à la NF EN 1717 du 05.03.2001</t>
  </si>
  <si>
    <t>02.06</t>
  </si>
  <si>
    <t>Réducteur de pression sur canalisation jusqu'à 33/42</t>
  </si>
  <si>
    <t>02.05.13</t>
  </si>
  <si>
    <t>Réducteur de pression sur canalisation jusqu'à 20/27</t>
  </si>
  <si>
    <t>02.05.12</t>
  </si>
  <si>
    <t>Anti-bélier pneumatique  jusqu'à 33/42</t>
  </si>
  <si>
    <t>02.05.11</t>
  </si>
  <si>
    <t>Anti-bélier pneumatique  jusqu'à 20/27</t>
  </si>
  <si>
    <t>02.05.10</t>
  </si>
  <si>
    <t xml:space="preserve">Vanne d'arrêt tous types (minimun 8 bars) 33/42 à 50/60 </t>
  </si>
  <si>
    <t>02.05.09</t>
  </si>
  <si>
    <t xml:space="preserve">Vanne d'arrêt tous types (minimun 8 bars) 12/17 à 26/34 </t>
  </si>
  <si>
    <t>02.05.08</t>
  </si>
  <si>
    <t>Robinet à polyfuser de 63</t>
  </si>
  <si>
    <t>02.05.07</t>
  </si>
  <si>
    <t>Robinet à polyfuser de 50</t>
  </si>
  <si>
    <t>02.05.06</t>
  </si>
  <si>
    <t>Robinet à polyfuser de 40</t>
  </si>
  <si>
    <t>02.05.05</t>
  </si>
  <si>
    <t>Robinet à polyfuser de 32</t>
  </si>
  <si>
    <t>02.05.04</t>
  </si>
  <si>
    <t>Robinet à polyfuser de 20</t>
  </si>
  <si>
    <t>02.05.03</t>
  </si>
  <si>
    <t>Robinet tous types 33/42 à 50/60</t>
  </si>
  <si>
    <t>02.05.02</t>
  </si>
  <si>
    <t>Robinet tous types 12/17 à 26/34</t>
  </si>
  <si>
    <t>02.05.01</t>
  </si>
  <si>
    <t>Accessoires et équipements des réseaux</t>
  </si>
  <si>
    <t>02.05</t>
  </si>
  <si>
    <t>Canalisation polyéthylène/aluminium/polyéthylène diamètre 63 mm</t>
  </si>
  <si>
    <t>02.04.05</t>
  </si>
  <si>
    <t>Canalisation polyéthylène/aluminium/polyéthylène diamètre 50 mm</t>
  </si>
  <si>
    <t>02.04.04</t>
  </si>
  <si>
    <t>Canalisation polyéthylène/aluminium/polyéthylène diamètre 40 mm</t>
  </si>
  <si>
    <t>02.04.03</t>
  </si>
  <si>
    <t>Canalisation polyéthylène/aluminium/polyéthylène diamètre. 26 mm et 32 mm</t>
  </si>
  <si>
    <t>02.04.02</t>
  </si>
  <si>
    <t>Canalisation polyéthylène/aluminium/polyéthylène diamètre 14 mm, 16mm et 20 mm</t>
  </si>
  <si>
    <t>02.04.01</t>
  </si>
  <si>
    <t>Canalisation polyéthylène/aluminium/polyéthylène (MULTICOUCHES)                     Un mètre-linéaire (1 ml) de canalisation comprend la fourniture, la pose et le raccordement de la canalisation, y compris :
- 1 manchon
- les fixations
- 1 coude ou 1 Té</t>
  </si>
  <si>
    <t>02.04</t>
  </si>
  <si>
    <t>Réseau de distribution en polyéthylène à polyfuser de 63</t>
  </si>
  <si>
    <t>02.03.10</t>
  </si>
  <si>
    <t>Réseau de distribution en polyéthylène à polyfuser de 50</t>
  </si>
  <si>
    <t>02.03.09</t>
  </si>
  <si>
    <t>Réseau de distribution en polyéthylène à polyfuser de 40</t>
  </si>
  <si>
    <t>02.03.08</t>
  </si>
  <si>
    <t>Réseau de distribution en polyéthylène à polyfuser de 32</t>
  </si>
  <si>
    <t>02.03.07</t>
  </si>
  <si>
    <t>Réseau de distribution en polyéthylène à polyfuser de 20</t>
  </si>
  <si>
    <t>02.03.06</t>
  </si>
  <si>
    <t xml:space="preserve">Réseau de distribution en polyéthylène nu de 50/63  </t>
  </si>
  <si>
    <t>02.03.05</t>
  </si>
  <si>
    <t xml:space="preserve">Réseau de distribution en polyéthylène nu de 40/50 </t>
  </si>
  <si>
    <t>02.03.04</t>
  </si>
  <si>
    <t>Réseau de distribution en polyéthylène réticulé de 40 à 50 dans gaine annelée pour distribution EF et EC</t>
  </si>
  <si>
    <t>02.03.03</t>
  </si>
  <si>
    <t>Réseau de distribution en polyéthylène réticulé de 25 à 32 dans gaine annelée pour distribution EF et EC</t>
  </si>
  <si>
    <t>02.03.02</t>
  </si>
  <si>
    <t>Réseau de distribution en polyéthylène réticulé de 12 à 20 dans gaine annelée pour distribution EF et EC</t>
  </si>
  <si>
    <t>02.03.01</t>
  </si>
  <si>
    <t xml:space="preserve">Réseau en polyéthylène (PER et à polyfuser)                                                                     Un mètre-linéaire (1 ml) de canalisation comprend la fourniture, la pose et le raccordement de la canalisation, y compris :
- 1 manchon
- les fixations
- 1 coude ou 1 Té
</t>
  </si>
  <si>
    <t>02.03</t>
  </si>
  <si>
    <t>Réseau de distribution intérieure en tubes acier galvanisé de 82x89</t>
  </si>
  <si>
    <t>02.02.08</t>
  </si>
  <si>
    <t>Réseau de distribution intérieure en tubes acier galvanisé de 70x76</t>
  </si>
  <si>
    <t>02.02.07</t>
  </si>
  <si>
    <t>Réseau de distribution intérieure en tubes acier galvanisé de 50x60</t>
  </si>
  <si>
    <t>02.02.06</t>
  </si>
  <si>
    <t>Réseau de distribution intérieure en tubes acier galvanisé de 40x49</t>
  </si>
  <si>
    <t>02.02.05</t>
  </si>
  <si>
    <t>Réseau de distribution intérieure en tubes acier galvanisé de 33x42</t>
  </si>
  <si>
    <t>02.02.04</t>
  </si>
  <si>
    <t>Réseau de distribution intérieure en tubes acier galvanisé de 26x34</t>
  </si>
  <si>
    <t>02.02.03</t>
  </si>
  <si>
    <t>Réseau de distribution intérieure en tubes acier galvanisé de 20x27</t>
  </si>
  <si>
    <t>02.02.02</t>
  </si>
  <si>
    <t>Réseau de distribution intérieure en tubes acier galvanisé de 15x21</t>
  </si>
  <si>
    <t>02.02.01</t>
  </si>
  <si>
    <t>Réseau acier galvanisé</t>
  </si>
  <si>
    <t>02.02</t>
  </si>
  <si>
    <t>Fourniture et pose de réseau de distribution intérieur EF en tube recuit auto protégé, noyé en chape ou dallage compris façonnage, raccords et gaine - Diamètre 18x20 et 20x22</t>
  </si>
  <si>
    <t>02.01.09</t>
  </si>
  <si>
    <t>Fourniture et pose de réseau de distribution intérieur EF en tube recuit auto protégé, noyé en chape ou dallage compris façonnage, raccords et gaine - Diamètre 14x16 et 16x18</t>
  </si>
  <si>
    <t>02.01.08</t>
  </si>
  <si>
    <t>Fourniture et pose de réseau de distribution intérieur EF en tube recuit auto protégé, noyé en chape ou dallage compris façonnage, raccords et gaine - Diamètre 8x10 à 12x14</t>
  </si>
  <si>
    <t>02.01.07</t>
  </si>
  <si>
    <t>Réseau de distribution intérieure et raccordement d'appareils EC, EF en cuivre écroui de 50x52 et 52x54</t>
  </si>
  <si>
    <t>02.01.06</t>
  </si>
  <si>
    <t>Réseau de distribution intérieure et raccordement d'appareils EC, EF en cuivre écroui de 40x42</t>
  </si>
  <si>
    <t>02.01.05</t>
  </si>
  <si>
    <t>Réseau de distribution intérieure et raccordement d'appareils EC, EF en cuivre écroui de 30x32 et 34x36 et 38x40</t>
  </si>
  <si>
    <t>02.01.04</t>
  </si>
  <si>
    <t>Réseau de distribution intérieure et raccordement d'appareils EC, EF en cuivre écroui de 26x28</t>
  </si>
  <si>
    <t>02.01.03</t>
  </si>
  <si>
    <t>Réseau de distribution intérieure et raccordement d'appareils EC, EF en cuivre écroui de 16x18, 18x20 et 20x22</t>
  </si>
  <si>
    <t>02.01.02</t>
  </si>
  <si>
    <t xml:space="preserve">Réseau de distribution intérieure et raccordement d'appareils EC, EF en cuivre écroui de 8x10, 10x12, 12x14 et 14x16 </t>
  </si>
  <si>
    <t>02.01.01</t>
  </si>
  <si>
    <t xml:space="preserve">Réseau cuivre </t>
  </si>
  <si>
    <t>02.01</t>
  </si>
  <si>
    <t xml:space="preserve">RESEAU DE DISTRIBUTION
Toutes les prestations comprennent la fourniture, la pose, les coudes, tés, manchons, raccords, façonnage, soudures, collage et toutes prestations et sujétions éventuelles  </t>
  </si>
  <si>
    <t>Isolation en coquilles de laine de verre de 40 mm avec protection en PVC,  collerettes et repérage pour canalisations de plus de 76 mm jusqu'au diamètre 160 mm</t>
  </si>
  <si>
    <t>01.03.04</t>
  </si>
  <si>
    <t>Isolation en coquilles de laine de verre de 30 mm avec protection en PVC,  collerettes et repérage pour canalisations de plus de 50 mm jusqu'au diamètre 76 mm</t>
  </si>
  <si>
    <t>01.03.03</t>
  </si>
  <si>
    <t>Isolation en coquilles de laine de verre de 30 mm avec protection en PVC,  collerettes et repérage pour canalisations de plus de 28 mm jusqu'au diamètre 49 mm</t>
  </si>
  <si>
    <t>01.03.02</t>
  </si>
  <si>
    <t>Isolation en coquilles de laine de verre de 30 mm avec protection en PVC,  collerettes et repérage pour canalisations jusqu'à diamètre 28 mm</t>
  </si>
  <si>
    <t>01.03.01</t>
  </si>
  <si>
    <t>Coquille isolation habillage PVC</t>
  </si>
  <si>
    <t>01.03</t>
  </si>
  <si>
    <t>Isolation en coquilles de laine de verre de 40 mm avec tôle d'aluminium,  collerettes et repérage pour canalisations de plus de 76 mm jusqu'au diamètre 160 mm</t>
  </si>
  <si>
    <t>01.02.04</t>
  </si>
  <si>
    <t>Isolation en coquilles de laine de verre de 30 mm avec tôle d'aluminium,  collerettes et repérage pour canalisations de plus de 50 mm jusqu'au diamètre 76 mm</t>
  </si>
  <si>
    <t>01.02.03</t>
  </si>
  <si>
    <t>Isolation en coquilles de laine de verre de 30 mm avec tôle d'aluminium,  collerettes et repérage pour canalisations de plus de 28 mm jusqu'au diamètre 49 mm</t>
  </si>
  <si>
    <t>01.02.02</t>
  </si>
  <si>
    <t>Isolation en coquilles de laine de verre de 30 mm avec tôle d'aluminium,  collerettes et repérage pour canalisations jusqu'à diamètre 28 mm</t>
  </si>
  <si>
    <t>01.02.01</t>
  </si>
  <si>
    <t>Coquille isolation habillage aluminium</t>
  </si>
  <si>
    <t>01.02</t>
  </si>
  <si>
    <t>Gaines isolantes, flexibles, en mousse de polyuréthane de 32 mm d'épaisseur pour canalisation de diamètre extérieur supérieur à 56 mm et inférieur à 75 mm</t>
  </si>
  <si>
    <t>01.01.05</t>
  </si>
  <si>
    <t>Gaines isolantes, flexibles, en mousse de polyuréthane de 32 mm d'épaisseur pour canalisation de diamètre extérieur supérieur à 49 mm et inférieur à 56 mm</t>
  </si>
  <si>
    <t>01.01.04</t>
  </si>
  <si>
    <t>Gaines isolantes, flexibles, en mousse de polyuréthane de 19 mm d'épaisseur pour canalisation de diamètre extérieur supérieur à 32 mm et inférieur à 45 mm</t>
  </si>
  <si>
    <t>01.01.03</t>
  </si>
  <si>
    <t>Gaines isolantes, flexibles, en mousse de polyuréthane de 19 mm d'épaisseur pour canalisation de diamètre extérieur supérieur à 18 mm et inférieur à 32 mm</t>
  </si>
  <si>
    <t>01.01.02</t>
  </si>
  <si>
    <t>Gaines isolantes, flexibles, en mousse de polyuréthane de 19 mm d'épaisseur pour canalisation de diamètre extérieur jusqu'à 18 mm</t>
  </si>
  <si>
    <t>01.01.01</t>
  </si>
  <si>
    <t>Mousse de polyuréthane</t>
  </si>
  <si>
    <t>01.01</t>
  </si>
  <si>
    <t xml:space="preserve">ISOLATION THERMIQUE DES CANALISATIONS
Toutes les prestations comprennent la fourniture, la pose, les coudes, le façonnage, collage et toutes sujetions éventuelles  </t>
  </si>
  <si>
    <t>Rebouchage de saignées de tous types</t>
  </si>
  <si>
    <t>00.06.08</t>
  </si>
  <si>
    <t xml:space="preserve">Saignées par tranche de 5 cm supplémentaires dans dalles, murs et cloisons </t>
  </si>
  <si>
    <t>00.06.07</t>
  </si>
  <si>
    <t xml:space="preserve">Saignées (10 cm x 5 cm) dans dalles, murs et cloisons </t>
  </si>
  <si>
    <t>00.06.06</t>
  </si>
  <si>
    <t>Rebouchage de réservations de tous types</t>
  </si>
  <si>
    <t>00.06.05</t>
  </si>
  <si>
    <t>Percements de mur en maçonnerie tradionnelle d'épaisseur supérieur à 20 cm - Diamètre ≤ 20 cm</t>
  </si>
  <si>
    <t>00.06.04</t>
  </si>
  <si>
    <t>Percements de mur en maçonnerie traditionnelle d'épaisseur inférieure à 20 cm - Diamètre ≤ 20 cm</t>
  </si>
  <si>
    <t>00.06.03</t>
  </si>
  <si>
    <t>Percements de paroi en béton (dalle, voile) d'épaisseur supérieur à 20 cm - Diamètre ≤ 20 cm</t>
  </si>
  <si>
    <t>00.06.02</t>
  </si>
  <si>
    <t>Percements de paroi en béton (dalle, voile) d'épaisseur inférieure à 20 cm - Diamètre ≤ 20 cm</t>
  </si>
  <si>
    <t>00.06.01</t>
  </si>
  <si>
    <t>Percements, saignées et fouilles y compris enlèvement et évacuation des gravois</t>
  </si>
  <si>
    <t>00.06</t>
  </si>
  <si>
    <t>m²</t>
  </si>
  <si>
    <t>Dépose de faux plafonds pour le passage de canalisation ou de gaines, y compris la repose</t>
  </si>
  <si>
    <t>00.05.01</t>
  </si>
  <si>
    <t>Dépose et repose de faux plafonds pour réutilisation</t>
  </si>
  <si>
    <t>00.05</t>
  </si>
  <si>
    <t>Supplément dépose d'appareil sanitaire ou de radiateur quelque soit le type par étage courant (ou sous-sol)</t>
  </si>
  <si>
    <t>00.04.11</t>
  </si>
  <si>
    <t>Dépose de radiateurs tous types RDC</t>
  </si>
  <si>
    <t>00.04.10</t>
  </si>
  <si>
    <t>Dépose d'aérothermes tous types</t>
  </si>
  <si>
    <t>00.04.09</t>
  </si>
  <si>
    <t>Dépose de chaudière acier et fonte tous types jusqu'à 100 kW</t>
  </si>
  <si>
    <t>00.04.08</t>
  </si>
  <si>
    <t>Dépose d'appareils sanitaires tous types</t>
  </si>
  <si>
    <t>00.04.07</t>
  </si>
  <si>
    <t>Dépose de calorifuge tous types</t>
  </si>
  <si>
    <t>00.04.06</t>
  </si>
  <si>
    <t>Dépose de gaine aéraulique rectangulaire toutes sections</t>
  </si>
  <si>
    <t>00.04.05</t>
  </si>
  <si>
    <t>Dépose de gaines VMC quelque soit le type, métal, alu, plastique,etc… de tous diamètres</t>
  </si>
  <si>
    <t>00.04.04</t>
  </si>
  <si>
    <t>Dépose de canalisation de chauffage tous diamètres</t>
  </si>
  <si>
    <t>00.04.03</t>
  </si>
  <si>
    <t>Dépose canalisation cuivre, acier, fer, fonte, etc.. tous diamètres</t>
  </si>
  <si>
    <t>00.04.02</t>
  </si>
  <si>
    <t>Dépose canalisation PVC et polyéthylène tous diamètres</t>
  </si>
  <si>
    <t>00.04.01</t>
  </si>
  <si>
    <t xml:space="preserve">Dépose en démolition y compris arrêt des eaux, vidange et évacuation à la décharge </t>
  </si>
  <si>
    <t>00.04</t>
  </si>
  <si>
    <t>1/2 J</t>
  </si>
  <si>
    <t>Location d'engin de manutention type chariot élévateur y compris chauffeur</t>
  </si>
  <si>
    <t>00.03.07</t>
  </si>
  <si>
    <t>J</t>
  </si>
  <si>
    <t>Location de nacelle jusqu'à 15 m de hauteur y compris chauffeur</t>
  </si>
  <si>
    <t>00.03.06</t>
  </si>
  <si>
    <t>00.03.05</t>
  </si>
  <si>
    <t>Location de nacelle jusqu'à 6 m de hauteur y compris chauffeur</t>
  </si>
  <si>
    <t>00.03.04</t>
  </si>
  <si>
    <t>00.03.03</t>
  </si>
  <si>
    <t>Echafaudage : plus value par tranche supplémentaire de 1 m de hauteur</t>
  </si>
  <si>
    <t>00.03.02</t>
  </si>
  <si>
    <t>Echafaudage roulant jusqu'à 3 m de hauteur</t>
  </si>
  <si>
    <t>00.03.01</t>
  </si>
  <si>
    <t>Echafaudage et Nacelle
Installation, location, entretien et repliement en fin de chantier y compris double transport.</t>
  </si>
  <si>
    <t>00.03</t>
  </si>
  <si>
    <t>Transmission de plan de recollement</t>
  </si>
  <si>
    <t>00.02.02</t>
  </si>
  <si>
    <t>Installation de chantier, y compris amenée, signalétique, repli et nettoyage de la zone</t>
  </si>
  <si>
    <t>00.02.01</t>
  </si>
  <si>
    <t>Installations de chantier - Divers</t>
  </si>
  <si>
    <t>00.02</t>
  </si>
  <si>
    <t>he</t>
  </si>
  <si>
    <t>Manœuvre - Intervention le week-end et jour férié</t>
  </si>
  <si>
    <t>00.01.06</t>
  </si>
  <si>
    <t>Manœuvre - Intervention pendant les heures non ouvrées (HNO)</t>
  </si>
  <si>
    <t>00.01.05</t>
  </si>
  <si>
    <t>Manœuvre - Travaux pendant les heures ouvrées (HO)</t>
  </si>
  <si>
    <t>00.01.04</t>
  </si>
  <si>
    <t>Ouvrier spécialisé - Intervention le week-end et jour férié</t>
  </si>
  <si>
    <t>00.01.03</t>
  </si>
  <si>
    <t>Ouvrier spécialisé - Intervention pendant les heures non ouvrées (HNO)</t>
  </si>
  <si>
    <t>00.01.02</t>
  </si>
  <si>
    <t>Ouvrier spécialisé - Intervention pendant les heures ouvrées (HO)</t>
  </si>
  <si>
    <t>00.01.01</t>
  </si>
  <si>
    <t xml:space="preserve">Travaux à l'heure </t>
  </si>
  <si>
    <t>00.01</t>
  </si>
  <si>
    <t>PRESCRIPTIONS COMMUNES</t>
  </si>
  <si>
    <t>Montant (€ HT)</t>
  </si>
  <si>
    <t>Quantité</t>
  </si>
  <si>
    <t>Prix unitaire (€ HT) en chiffres</t>
  </si>
  <si>
    <t>Unité</t>
  </si>
  <si>
    <t>DÉSIGNATION DES OUVRAGES</t>
  </si>
  <si>
    <t>N°Bordereau</t>
  </si>
  <si>
    <t>Code GM   : 37.02.03</t>
  </si>
  <si>
    <t>Code CPV :  45330000-9</t>
  </si>
  <si>
    <t>04.03.01</t>
  </si>
  <si>
    <t>04.03.02</t>
  </si>
  <si>
    <t>06.01.07</t>
  </si>
  <si>
    <t>06.01.08</t>
  </si>
  <si>
    <t>07.03.01</t>
  </si>
  <si>
    <t>07.03.02</t>
  </si>
  <si>
    <t>07.03.03</t>
  </si>
  <si>
    <t>07.03.04</t>
  </si>
  <si>
    <t>07.03.05</t>
  </si>
  <si>
    <t>07.03.06</t>
  </si>
  <si>
    <t>08.02.01</t>
  </si>
  <si>
    <t>Projet DAF_2024_001193</t>
  </si>
  <si>
    <t>MINISTERE DES ARMEES</t>
  </si>
  <si>
    <t>SECRETARIAT GENERAL POUR L’ADMINISTRATION</t>
  </si>
  <si>
    <t>SERVICE D'INFRASTRUCTURE DE LA DEFENSE NORD-EST</t>
  </si>
  <si>
    <r>
      <t xml:space="preserve">   </t>
    </r>
    <r>
      <rPr>
        <b/>
        <u/>
        <sz val="14"/>
        <rFont val="Arial"/>
        <family val="2"/>
      </rPr>
      <t>Objet</t>
    </r>
    <r>
      <rPr>
        <b/>
        <sz val="14"/>
        <rFont val="Arial"/>
        <family val="2"/>
      </rPr>
      <t xml:space="preserve"> : Accord-cadre à bons de commande pour l’exécution des TRAVAUX de plomberie, chauffage et ventilation
Lot n°2 : CHAUMONT - VALDUC</t>
    </r>
  </si>
  <si>
    <t>DEVIS QUANTITATIF ESTIMATIF OUVERT (DQEO)</t>
  </si>
  <si>
    <t>ACCORD-CADRE POUR LA REALISATION DE TRAVAUX DE PLOMBERIE, CHAUFFAGE ET VENTILATION                                                                                                         Détail quantitatif estimatif ouvert (DQEO) Quantitatif                                                                                                                                                                                              Lot n°2 : CHAUMONT - VALDUC</t>
  </si>
  <si>
    <r>
      <rPr>
        <b/>
        <u/>
        <sz val="14"/>
        <rFont val="Arial"/>
        <family val="2"/>
      </rPr>
      <t>NOTA</t>
    </r>
    <r>
      <rPr>
        <b/>
        <sz val="14"/>
        <rFont val="Arial"/>
        <family val="2"/>
      </rPr>
      <t xml:space="preserve"> :</t>
    </r>
    <r>
      <rPr>
        <sz val="14"/>
        <rFont val="Arial"/>
        <family val="2"/>
      </rPr>
      <t xml:space="preserve">
</t>
    </r>
    <r>
      <rPr>
        <b/>
        <sz val="14"/>
        <rFont val="Arial"/>
        <family val="2"/>
      </rPr>
      <t>Les lignes grisées ne doivent pas être remplies.
Pour les autres lignes, ne sont pas admis :</t>
    </r>
    <r>
      <rPr>
        <sz val="14"/>
        <rFont val="Arial"/>
        <family val="2"/>
      </rPr>
      <t xml:space="preserve">
- Les postes « non chiffrés »
- Les postes « pour mémoire »
- Les postes « inclus »
- Les ajouts et modifications de postes
</t>
    </r>
    <r>
      <rPr>
        <b/>
        <sz val="16"/>
        <rFont val="Arial"/>
        <family val="2"/>
      </rPr>
      <t/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</si>
</sst>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#,##0.00\ _€"/>
    <numFmt numFmtId="165" formatCode="#,##0.00\ &quot;€&quot;"/>
    <numFmt numFmtId="166" formatCode="00"/>
    <numFmt numFmtId="167" formatCode="#,##0.00\ _F"/>
    <numFmt numFmtId="168" formatCode="_-* #,##0.00\ [$€-40C]_-;\-* #,##0.00\ [$€-40C]_-;_-* &quot;-&quot;??\ [$€-40C]_-;_-@_-"/>
  </numFmts>
  <fonts count="29" x14ac:knownFonts="1">
    <font>
      <sz val="10"/>
      <color rgb="FF00000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Arial"/>
      <family val="2"/>
    </font>
    <font>
      <sz val="8"/>
      <name val="Arial"/>
      <family val="2"/>
    </font>
    <font>
      <sz val="12"/>
      <name val="Arial"/>
      <family val="2"/>
    </font>
    <font>
      <sz val="10"/>
      <name val="Arial"/>
      <family val="2"/>
    </font>
    <font>
      <sz val="11"/>
      <name val="Arial"/>
      <family val="2"/>
    </font>
    <font>
      <sz val="12"/>
      <name val="Arial"/>
      <family val="2"/>
    </font>
    <font>
      <b/>
      <sz val="11"/>
      <name val="Arial"/>
      <family val="2"/>
    </font>
    <font>
      <sz val="12"/>
      <color theme="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1"/>
      <color indexed="8"/>
      <name val="Arial"/>
      <family val="2"/>
    </font>
    <font>
      <sz val="11"/>
      <color indexed="8"/>
      <name val="Arial"/>
      <family val="2"/>
    </font>
    <font>
      <b/>
      <sz val="12"/>
      <name val="Arial"/>
      <family val="2"/>
    </font>
    <font>
      <b/>
      <sz val="12"/>
      <color indexed="8"/>
      <name val="Times New Roman"/>
      <family val="1"/>
    </font>
    <font>
      <sz val="11"/>
      <color indexed="8"/>
      <name val="Times New Roman"/>
      <family val="1"/>
    </font>
    <font>
      <b/>
      <sz val="11"/>
      <color indexed="8"/>
      <name val="Times New Roman"/>
      <family val="1"/>
    </font>
    <font>
      <sz val="10"/>
      <color indexed="8"/>
      <name val="Arial"/>
      <family val="2"/>
    </font>
    <font>
      <b/>
      <sz val="14"/>
      <name val="Arial"/>
      <family val="2"/>
    </font>
    <font>
      <sz val="10"/>
      <color theme="1"/>
      <name val="Arial"/>
      <family val="2"/>
    </font>
    <font>
      <i/>
      <sz val="11"/>
      <name val="Times New Roman"/>
      <family val="1"/>
    </font>
    <font>
      <sz val="10"/>
      <name val="Arial Narrow"/>
      <family val="2"/>
    </font>
    <font>
      <b/>
      <sz val="11"/>
      <name val="Times New Roman"/>
      <family val="1"/>
    </font>
    <font>
      <i/>
      <sz val="9"/>
      <name val="Times New Roman"/>
      <family val="1"/>
    </font>
    <font>
      <b/>
      <u/>
      <sz val="14"/>
      <name val="Arial"/>
      <family val="2"/>
    </font>
    <font>
      <b/>
      <sz val="16"/>
      <name val="Arial"/>
      <family val="2"/>
    </font>
    <font>
      <sz val="14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 tint="0.14999847407452621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theme="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70C0"/>
      </left>
      <right style="thin">
        <color rgb="FF0070C0"/>
      </right>
      <top style="thin">
        <color rgb="FF0070C0"/>
      </top>
      <bottom/>
      <diagonal/>
    </border>
    <border>
      <left style="thin">
        <color rgb="FF0070C0"/>
      </left>
      <right style="thin">
        <color rgb="FF0070C0"/>
      </right>
      <top style="thin">
        <color rgb="FF0070C0"/>
      </top>
      <bottom style="thin">
        <color rgb="FF0070C0"/>
      </bottom>
      <diagonal/>
    </border>
    <border>
      <left style="medium">
        <color auto="1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0" fontId="2" fillId="0" borderId="0"/>
    <xf numFmtId="0" fontId="2" fillId="0" borderId="0"/>
    <xf numFmtId="0" fontId="1" fillId="0" borderId="0"/>
  </cellStyleXfs>
  <cellXfs count="108">
    <xf numFmtId="0" fontId="0" fillId="0" borderId="0" xfId="0"/>
    <xf numFmtId="0" fontId="3" fillId="0" borderId="0" xfId="1" applyFont="1" applyBorder="1" applyAlignment="1" applyProtection="1">
      <alignment vertical="center" wrapText="1"/>
    </xf>
    <xf numFmtId="0" fontId="3" fillId="0" borderId="0" xfId="1" applyFont="1" applyFill="1" applyBorder="1" applyAlignment="1" applyProtection="1">
      <alignment vertical="center" wrapText="1"/>
    </xf>
    <xf numFmtId="1" fontId="3" fillId="0" borderId="0" xfId="1" applyNumberFormat="1" applyFont="1" applyFill="1" applyBorder="1" applyAlignment="1" applyProtection="1">
      <alignment vertical="center" wrapText="1"/>
    </xf>
    <xf numFmtId="0" fontId="4" fillId="0" borderId="0" xfId="1" applyFont="1" applyFill="1" applyBorder="1" applyAlignment="1" applyProtection="1">
      <alignment horizontal="left" vertical="center" wrapText="1"/>
    </xf>
    <xf numFmtId="164" fontId="3" fillId="0" borderId="0" xfId="1" applyNumberFormat="1" applyFont="1" applyFill="1" applyBorder="1" applyAlignment="1" applyProtection="1">
      <alignment vertical="center" wrapText="1"/>
    </xf>
    <xf numFmtId="165" fontId="3" fillId="0" borderId="1" xfId="1" applyNumberFormat="1" applyFont="1" applyFill="1" applyBorder="1" applyAlignment="1" applyProtection="1">
      <alignment vertical="center" wrapText="1"/>
    </xf>
    <xf numFmtId="1" fontId="3" fillId="0" borderId="1" xfId="1" applyNumberFormat="1" applyFont="1" applyFill="1" applyBorder="1" applyAlignment="1" applyProtection="1">
      <alignment vertical="center" wrapText="1"/>
    </xf>
    <xf numFmtId="1" fontId="3" fillId="0" borderId="1" xfId="0" applyNumberFormat="1" applyFont="1" applyFill="1" applyBorder="1" applyAlignment="1" applyProtection="1">
      <alignment horizontal="left" vertical="center" wrapText="1"/>
      <protection locked="0"/>
    </xf>
    <xf numFmtId="164" fontId="3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0" xfId="0" applyNumberFormat="1" applyFont="1" applyFill="1" applyBorder="1" applyAlignment="1" applyProtection="1">
      <alignment horizontal="center" vertical="center" wrapText="1"/>
    </xf>
    <xf numFmtId="0" fontId="3" fillId="0" borderId="0" xfId="0" applyNumberFormat="1" applyFont="1" applyFill="1" applyBorder="1" applyAlignment="1" applyProtection="1">
      <alignment horizontal="left" vertical="center" wrapText="1"/>
    </xf>
    <xf numFmtId="166" fontId="3" fillId="0" borderId="0" xfId="0" applyNumberFormat="1" applyFont="1" applyFill="1" applyBorder="1" applyAlignment="1" applyProtection="1">
      <alignment horizontal="center" vertical="center" wrapText="1"/>
    </xf>
    <xf numFmtId="167" fontId="6" fillId="0" borderId="0" xfId="1" applyNumberFormat="1" applyFont="1" applyFill="1" applyAlignment="1" applyProtection="1">
      <alignment horizontal="left" vertical="center" wrapText="1"/>
      <protection locked="0"/>
    </xf>
    <xf numFmtId="1" fontId="7" fillId="0" borderId="0" xfId="1" applyNumberFormat="1" applyFont="1" applyFill="1" applyAlignment="1" applyProtection="1">
      <alignment horizontal="center" vertical="center" wrapText="1"/>
      <protection locked="0"/>
    </xf>
    <xf numFmtId="165" fontId="7" fillId="0" borderId="0" xfId="1" applyNumberFormat="1" applyFont="1" applyFill="1" applyAlignment="1" applyProtection="1">
      <alignment horizontal="center" vertical="center" wrapText="1"/>
      <protection locked="0"/>
    </xf>
    <xf numFmtId="0" fontId="8" fillId="0" borderId="0" xfId="1" applyFont="1" applyFill="1" applyAlignment="1" applyProtection="1">
      <alignment horizontal="center" vertical="center" wrapText="1"/>
    </xf>
    <xf numFmtId="0" fontId="7" fillId="0" borderId="0" xfId="1" applyFont="1" applyFill="1" applyAlignment="1" applyProtection="1">
      <alignment horizontal="left" vertical="center" wrapText="1"/>
    </xf>
    <xf numFmtId="166" fontId="7" fillId="0" borderId="0" xfId="1" applyNumberFormat="1" applyFont="1" applyFill="1" applyAlignment="1" applyProtection="1">
      <alignment horizontal="center" vertical="center" wrapText="1"/>
    </xf>
    <xf numFmtId="165" fontId="4" fillId="0" borderId="1" xfId="1" applyNumberFormat="1" applyFont="1" applyFill="1" applyBorder="1" applyAlignment="1" applyProtection="1">
      <alignment horizontal="right" vertical="center" wrapText="1"/>
      <protection locked="0"/>
    </xf>
    <xf numFmtId="1" fontId="3" fillId="0" borderId="1" xfId="1" applyNumberFormat="1" applyFont="1" applyFill="1" applyBorder="1" applyAlignment="1" applyProtection="1">
      <alignment horizontal="center" vertical="center" wrapText="1"/>
      <protection locked="0"/>
    </xf>
    <xf numFmtId="0" fontId="8" fillId="0" borderId="1" xfId="1" applyFont="1" applyFill="1" applyBorder="1" applyAlignment="1" applyProtection="1">
      <alignment horizontal="center" vertical="center" wrapText="1"/>
    </xf>
    <xf numFmtId="0" fontId="7" fillId="0" borderId="1" xfId="1" applyFont="1" applyFill="1" applyBorder="1" applyAlignment="1" applyProtection="1">
      <alignment horizontal="left" vertical="center" wrapText="1"/>
    </xf>
    <xf numFmtId="166" fontId="3" fillId="0" borderId="1" xfId="1" applyNumberFormat="1" applyFont="1" applyFill="1" applyBorder="1" applyAlignment="1" applyProtection="1">
      <alignment horizontal="center" vertical="center" wrapText="1"/>
    </xf>
    <xf numFmtId="167" fontId="2" fillId="2" borderId="1" xfId="1" applyNumberFormat="1" applyFont="1" applyFill="1" applyBorder="1" applyAlignment="1" applyProtection="1">
      <alignment horizontal="left" vertical="center" wrapText="1"/>
      <protection locked="0"/>
    </xf>
    <xf numFmtId="1" fontId="3" fillId="2" borderId="1" xfId="1" applyNumberFormat="1" applyFont="1" applyFill="1" applyBorder="1" applyAlignment="1" applyProtection="1">
      <alignment horizontal="center" vertical="center" wrapText="1"/>
      <protection locked="0"/>
    </xf>
    <xf numFmtId="168" fontId="3" fillId="2" borderId="1" xfId="1" applyNumberFormat="1" applyFont="1" applyFill="1" applyBorder="1" applyAlignment="1" applyProtection="1">
      <alignment horizontal="center" vertical="center" wrapText="1"/>
      <protection locked="0"/>
    </xf>
    <xf numFmtId="0" fontId="5" fillId="2" borderId="1" xfId="1" applyFont="1" applyFill="1" applyBorder="1" applyAlignment="1" applyProtection="1">
      <alignment horizontal="center" vertical="center" wrapText="1"/>
    </xf>
    <xf numFmtId="49" fontId="9" fillId="2" borderId="1" xfId="1" applyNumberFormat="1" applyFont="1" applyFill="1" applyBorder="1" applyAlignment="1" applyProtection="1">
      <alignment horizontal="left" vertical="center" wrapText="1"/>
    </xf>
    <xf numFmtId="166" fontId="3" fillId="2" borderId="1" xfId="1" applyNumberFormat="1" applyFont="1" applyFill="1" applyBorder="1" applyAlignment="1" applyProtection="1">
      <alignment horizontal="center" vertical="center" wrapText="1"/>
    </xf>
    <xf numFmtId="165" fontId="3" fillId="0" borderId="1" xfId="1" applyNumberFormat="1" applyFont="1" applyFill="1" applyBorder="1" applyAlignment="1" applyProtection="1">
      <alignment horizontal="center" vertical="center" wrapText="1"/>
      <protection locked="0"/>
    </xf>
    <xf numFmtId="0" fontId="10" fillId="0" borderId="1" xfId="2" applyNumberFormat="1" applyFont="1" applyBorder="1" applyAlignment="1">
      <alignment horizontal="center" vertical="center" wrapText="1"/>
    </xf>
    <xf numFmtId="0" fontId="11" fillId="0" borderId="1" xfId="2" applyNumberFormat="1" applyFont="1" applyBorder="1" applyAlignment="1">
      <alignment horizontal="left" vertical="center" wrapText="1"/>
    </xf>
    <xf numFmtId="0" fontId="12" fillId="3" borderId="1" xfId="2" applyNumberFormat="1" applyFont="1" applyFill="1" applyBorder="1" applyAlignment="1">
      <alignment horizontal="left" vertical="center" wrapText="1"/>
    </xf>
    <xf numFmtId="1" fontId="12" fillId="3" borderId="1" xfId="2" applyNumberFormat="1" applyFont="1" applyFill="1" applyBorder="1" applyAlignment="1">
      <alignment horizontal="left" vertical="center" wrapText="1"/>
    </xf>
    <xf numFmtId="0" fontId="12" fillId="3" borderId="1" xfId="2" applyNumberFormat="1" applyFont="1" applyFill="1" applyBorder="1" applyAlignment="1">
      <alignment horizontal="center" vertical="center" wrapText="1"/>
    </xf>
    <xf numFmtId="49" fontId="13" fillId="2" borderId="1" xfId="2" applyNumberFormat="1" applyFont="1" applyFill="1" applyBorder="1" applyAlignment="1">
      <alignment horizontal="left" vertical="center" wrapText="1"/>
    </xf>
    <xf numFmtId="1" fontId="13" fillId="2" borderId="1" xfId="2" applyNumberFormat="1" applyFont="1" applyFill="1" applyBorder="1" applyAlignment="1">
      <alignment horizontal="left" vertical="center" wrapText="1"/>
    </xf>
    <xf numFmtId="49" fontId="14" fillId="2" borderId="1" xfId="2" applyNumberFormat="1" applyFont="1" applyFill="1" applyBorder="1" applyAlignment="1">
      <alignment horizontal="center" vertical="center" wrapText="1"/>
    </xf>
    <xf numFmtId="0" fontId="10" fillId="0" borderId="2" xfId="2" applyNumberFormat="1" applyFont="1" applyBorder="1" applyAlignment="1">
      <alignment horizontal="center" vertical="center" wrapText="1"/>
    </xf>
    <xf numFmtId="166" fontId="3" fillId="0" borderId="2" xfId="1" applyNumberFormat="1" applyFont="1" applyFill="1" applyBorder="1" applyAlignment="1" applyProtection="1">
      <alignment horizontal="center" vertical="center" wrapText="1"/>
    </xf>
    <xf numFmtId="0" fontId="11" fillId="0" borderId="3" xfId="2" applyNumberFormat="1" applyFont="1" applyBorder="1" applyAlignment="1">
      <alignment horizontal="left" vertical="center" wrapText="1"/>
    </xf>
    <xf numFmtId="0" fontId="11" fillId="0" borderId="0" xfId="2" applyNumberFormat="1" applyFont="1" applyBorder="1" applyAlignment="1">
      <alignment horizontal="left" vertical="center" wrapText="1"/>
    </xf>
    <xf numFmtId="166" fontId="3" fillId="0" borderId="4" xfId="1" applyNumberFormat="1" applyFont="1" applyFill="1" applyBorder="1" applyAlignment="1" applyProtection="1">
      <alignment horizontal="center" vertical="center" wrapText="1"/>
    </xf>
    <xf numFmtId="0" fontId="12" fillId="3" borderId="3" xfId="2" applyNumberFormat="1" applyFont="1" applyFill="1" applyBorder="1" applyAlignment="1">
      <alignment horizontal="center" vertical="center" wrapText="1"/>
    </xf>
    <xf numFmtId="0" fontId="5" fillId="0" borderId="1" xfId="1" applyFont="1" applyFill="1" applyBorder="1" applyAlignment="1" applyProtection="1">
      <alignment horizontal="center" vertical="center" wrapText="1"/>
    </xf>
    <xf numFmtId="0" fontId="12" fillId="3" borderId="4" xfId="2" applyNumberFormat="1" applyFont="1" applyFill="1" applyBorder="1" applyAlignment="1">
      <alignment horizontal="center" vertical="center" wrapText="1"/>
    </xf>
    <xf numFmtId="49" fontId="14" fillId="2" borderId="3" xfId="2" applyNumberFormat="1" applyFont="1" applyFill="1" applyBorder="1" applyAlignment="1">
      <alignment horizontal="center" vertical="center" wrapText="1"/>
    </xf>
    <xf numFmtId="0" fontId="5" fillId="0" borderId="5" xfId="1" applyFont="1" applyFill="1" applyBorder="1" applyAlignment="1" applyProtection="1">
      <alignment horizontal="center" vertical="center" wrapText="1"/>
    </xf>
    <xf numFmtId="167" fontId="9" fillId="3" borderId="1" xfId="1" applyNumberFormat="1" applyFont="1" applyFill="1" applyBorder="1" applyAlignment="1" applyProtection="1">
      <alignment horizontal="center" vertical="center" wrapText="1"/>
      <protection locked="0"/>
    </xf>
    <xf numFmtId="1" fontId="9" fillId="3" borderId="1" xfId="1" applyNumberFormat="1" applyFont="1" applyFill="1" applyBorder="1" applyAlignment="1" applyProtection="1">
      <alignment horizontal="center" vertical="center" wrapText="1"/>
      <protection locked="0"/>
    </xf>
    <xf numFmtId="0" fontId="9" fillId="3" borderId="1" xfId="1" applyFont="1" applyFill="1" applyBorder="1" applyAlignment="1" applyProtection="1">
      <alignment horizontal="center" vertical="center" wrapText="1"/>
      <protection locked="0"/>
    </xf>
    <xf numFmtId="0" fontId="15" fillId="3" borderId="1" xfId="1" applyFont="1" applyFill="1" applyBorder="1" applyAlignment="1" applyProtection="1">
      <alignment horizontal="center" vertical="center" wrapText="1"/>
    </xf>
    <xf numFmtId="0" fontId="9" fillId="3" borderId="1" xfId="1" applyFont="1" applyFill="1" applyBorder="1" applyAlignment="1" applyProtection="1">
      <alignment horizontal="left" vertical="center" wrapText="1"/>
    </xf>
    <xf numFmtId="49" fontId="9" fillId="3" borderId="1" xfId="1" applyNumberFormat="1" applyFont="1" applyFill="1" applyBorder="1" applyAlignment="1" applyProtection="1">
      <alignment horizontal="center" vertical="center" wrapText="1"/>
    </xf>
    <xf numFmtId="0" fontId="3" fillId="0" borderId="1" xfId="1" applyFont="1" applyFill="1" applyBorder="1" applyAlignment="1" applyProtection="1">
      <alignment horizontal="left" vertical="center" wrapText="1"/>
    </xf>
    <xf numFmtId="49" fontId="3" fillId="0" borderId="1" xfId="1" applyNumberFormat="1" applyFont="1" applyFill="1" applyBorder="1" applyAlignment="1" applyProtection="1">
      <alignment horizontal="center" vertical="center" wrapText="1"/>
    </xf>
    <xf numFmtId="0" fontId="3" fillId="0" borderId="3" xfId="1" applyNumberFormat="1" applyFont="1" applyBorder="1" applyAlignment="1">
      <alignment horizontal="left" vertical="center" wrapText="1"/>
    </xf>
    <xf numFmtId="49" fontId="13" fillId="2" borderId="1" xfId="1" applyNumberFormat="1" applyFont="1" applyFill="1" applyBorder="1" applyAlignment="1" applyProtection="1">
      <alignment horizontal="left" vertical="center" wrapText="1"/>
    </xf>
    <xf numFmtId="1" fontId="15" fillId="3" borderId="1" xfId="1" applyNumberFormat="1" applyFont="1" applyFill="1" applyBorder="1" applyAlignment="1" applyProtection="1">
      <alignment horizontal="center" vertical="center" wrapText="1"/>
    </xf>
    <xf numFmtId="0" fontId="11" fillId="0" borderId="1" xfId="2" applyNumberFormat="1" applyFont="1" applyBorder="1" applyAlignment="1">
      <alignment horizontal="center" vertical="center" wrapText="1"/>
    </xf>
    <xf numFmtId="0" fontId="3" fillId="0" borderId="1" xfId="1" applyNumberFormat="1" applyFont="1" applyBorder="1" applyAlignment="1">
      <alignment horizontal="left" vertical="center" wrapText="1"/>
    </xf>
    <xf numFmtId="0" fontId="5" fillId="0" borderId="0" xfId="1" applyFont="1" applyBorder="1" applyAlignment="1" applyProtection="1">
      <alignment vertical="center" wrapText="1"/>
    </xf>
    <xf numFmtId="0" fontId="15" fillId="4" borderId="1" xfId="1" applyFont="1" applyFill="1" applyBorder="1" applyAlignment="1" applyProtection="1">
      <alignment horizontal="center" vertical="center" wrapText="1"/>
    </xf>
    <xf numFmtId="1" fontId="15" fillId="4" borderId="1" xfId="1" applyNumberFormat="1" applyFont="1" applyFill="1" applyBorder="1" applyAlignment="1" applyProtection="1">
      <alignment horizontal="center" vertical="center" wrapText="1"/>
    </xf>
    <xf numFmtId="49" fontId="15" fillId="4" borderId="1" xfId="1" applyNumberFormat="1" applyFont="1" applyFill="1" applyBorder="1" applyAlignment="1" applyProtection="1">
      <alignment horizontal="center" vertical="center" wrapText="1"/>
    </xf>
    <xf numFmtId="2" fontId="16" fillId="0" borderId="6" xfId="1" applyNumberFormat="1" applyFont="1" applyFill="1" applyBorder="1" applyAlignment="1" applyProtection="1">
      <alignment horizontal="center" vertical="center" wrapText="1"/>
    </xf>
    <xf numFmtId="1" fontId="17" fillId="0" borderId="0" xfId="1" applyNumberFormat="1" applyFont="1" applyFill="1" applyBorder="1" applyAlignment="1" applyProtection="1">
      <alignment horizontal="center" vertical="center" wrapText="1"/>
    </xf>
    <xf numFmtId="49" fontId="17" fillId="0" borderId="0" xfId="1" applyNumberFormat="1" applyFont="1" applyFill="1" applyBorder="1" applyAlignment="1" applyProtection="1">
      <alignment horizontal="center" vertical="center" wrapText="1"/>
    </xf>
    <xf numFmtId="49" fontId="18" fillId="0" borderId="0" xfId="1" applyNumberFormat="1" applyFont="1" applyFill="1" applyBorder="1" applyAlignment="1" applyProtection="1">
      <alignment horizontal="left" vertical="center" wrapText="1"/>
    </xf>
    <xf numFmtId="2" fontId="16" fillId="0" borderId="7" xfId="1" applyNumberFormat="1" applyFont="1" applyFill="1" applyBorder="1" applyAlignment="1" applyProtection="1">
      <alignment horizontal="center" vertical="center" wrapText="1"/>
    </xf>
    <xf numFmtId="1" fontId="16" fillId="0" borderId="0" xfId="1" applyNumberFormat="1" applyFont="1" applyFill="1" applyBorder="1" applyAlignment="1" applyProtection="1">
      <alignment horizontal="center" vertical="center" wrapText="1"/>
    </xf>
    <xf numFmtId="2" fontId="16" fillId="0" borderId="0" xfId="1" applyNumberFormat="1" applyFont="1" applyFill="1" applyBorder="1" applyAlignment="1" applyProtection="1">
      <alignment horizontal="center" vertical="center" wrapText="1"/>
    </xf>
    <xf numFmtId="0" fontId="16" fillId="0" borderId="0" xfId="1" applyFont="1" applyFill="1" applyBorder="1" applyAlignment="1" applyProtection="1">
      <alignment horizontal="center" vertical="center" wrapText="1"/>
    </xf>
    <xf numFmtId="0" fontId="18" fillId="0" borderId="0" xfId="1" applyFont="1" applyFill="1" applyBorder="1" applyAlignment="1" applyProtection="1">
      <alignment horizontal="left" vertical="center" wrapText="1"/>
    </xf>
    <xf numFmtId="0" fontId="19" fillId="0" borderId="0" xfId="1" applyFont="1" applyFill="1" applyBorder="1" applyAlignment="1" applyProtection="1">
      <alignment horizontal="center" vertical="center" wrapText="1"/>
    </xf>
    <xf numFmtId="2" fontId="16" fillId="5" borderId="7" xfId="1" applyNumberFormat="1" applyFont="1" applyFill="1" applyBorder="1" applyAlignment="1" applyProtection="1">
      <alignment horizontal="center" vertical="center" wrapText="1"/>
    </xf>
    <xf numFmtId="0" fontId="22" fillId="0" borderId="8" xfId="3" applyFont="1" applyBorder="1" applyAlignment="1"/>
    <xf numFmtId="1" fontId="23" fillId="0" borderId="0" xfId="3" applyNumberFormat="1" applyFont="1" applyBorder="1"/>
    <xf numFmtId="0" fontId="23" fillId="0" borderId="0" xfId="3" applyFont="1" applyBorder="1"/>
    <xf numFmtId="0" fontId="2" fillId="0" borderId="0" xfId="3" applyBorder="1"/>
    <xf numFmtId="1" fontId="23" fillId="0" borderId="0" xfId="3" applyNumberFormat="1" applyFont="1" applyBorder="1" applyAlignment="1">
      <alignment horizontal="center"/>
    </xf>
    <xf numFmtId="0" fontId="24" fillId="0" borderId="0" xfId="1" applyFont="1" applyAlignment="1">
      <alignment horizontal="left" vertical="center"/>
    </xf>
    <xf numFmtId="0" fontId="23" fillId="0" borderId="0" xfId="3" applyFont="1" applyBorder="1" applyAlignment="1">
      <alignment horizontal="center"/>
    </xf>
    <xf numFmtId="0" fontId="24" fillId="0" borderId="0" xfId="1" applyFont="1" applyAlignment="1">
      <alignment horizontal="center" vertical="center"/>
    </xf>
    <xf numFmtId="0" fontId="22" fillId="0" borderId="8" xfId="3" applyFont="1" applyBorder="1" applyAlignment="1">
      <alignment horizontal="left"/>
    </xf>
    <xf numFmtId="0" fontId="22" fillId="0" borderId="0" xfId="3" applyFont="1" applyBorder="1" applyAlignment="1">
      <alignment horizontal="left"/>
    </xf>
    <xf numFmtId="0" fontId="25" fillId="0" borderId="0" xfId="3" applyFont="1" applyBorder="1" applyAlignment="1">
      <alignment horizontal="left"/>
    </xf>
    <xf numFmtId="0" fontId="21" fillId="0" borderId="0" xfId="4" applyFont="1" applyBorder="1" applyAlignment="1">
      <alignment horizontal="center" vertical="center" wrapText="1"/>
    </xf>
    <xf numFmtId="165" fontId="3" fillId="6" borderId="1" xfId="1" applyNumberFormat="1" applyFont="1" applyFill="1" applyBorder="1" applyAlignment="1" applyProtection="1">
      <alignment horizontal="center" vertical="center" wrapText="1"/>
      <protection locked="0"/>
    </xf>
    <xf numFmtId="1" fontId="3" fillId="6" borderId="1" xfId="1" applyNumberFormat="1" applyFont="1" applyFill="1" applyBorder="1" applyAlignment="1" applyProtection="1">
      <alignment horizontal="center" vertical="center" wrapText="1"/>
      <protection locked="0"/>
    </xf>
    <xf numFmtId="165" fontId="4" fillId="6" borderId="1" xfId="1" applyNumberFormat="1" applyFont="1" applyFill="1" applyBorder="1" applyAlignment="1" applyProtection="1">
      <alignment horizontal="right" vertical="center" wrapText="1"/>
      <protection locked="0"/>
    </xf>
    <xf numFmtId="165" fontId="2" fillId="6" borderId="1" xfId="1" applyNumberFormat="1" applyFont="1" applyFill="1" applyBorder="1" applyAlignment="1" applyProtection="1">
      <alignment horizontal="right" vertical="center" wrapText="1"/>
      <protection locked="0"/>
    </xf>
    <xf numFmtId="1" fontId="3" fillId="6" borderId="5" xfId="1" applyNumberFormat="1" applyFont="1" applyFill="1" applyBorder="1" applyAlignment="1" applyProtection="1">
      <alignment horizontal="center" vertical="center" wrapText="1"/>
      <protection locked="0"/>
    </xf>
    <xf numFmtId="165" fontId="3" fillId="6" borderId="2" xfId="1" applyNumberFormat="1" applyFont="1" applyFill="1" applyBorder="1" applyAlignment="1" applyProtection="1">
      <alignment horizontal="center" vertical="center" wrapText="1"/>
      <protection locked="0"/>
    </xf>
    <xf numFmtId="1" fontId="3" fillId="6" borderId="2" xfId="1" applyNumberFormat="1" applyFont="1" applyFill="1" applyBorder="1" applyAlignment="1" applyProtection="1">
      <alignment horizontal="center" vertical="center" wrapText="1"/>
      <protection locked="0"/>
    </xf>
    <xf numFmtId="2" fontId="3" fillId="6" borderId="1" xfId="1" applyNumberFormat="1" applyFont="1" applyFill="1" applyBorder="1" applyAlignment="1" applyProtection="1">
      <alignment horizontal="center" vertical="center" wrapText="1"/>
      <protection locked="0"/>
    </xf>
    <xf numFmtId="0" fontId="20" fillId="0" borderId="4" xfId="3" applyNumberFormat="1" applyFont="1" applyBorder="1" applyAlignment="1">
      <alignment horizontal="center" vertical="center" wrapText="1"/>
    </xf>
    <xf numFmtId="0" fontId="20" fillId="0" borderId="9" xfId="3" applyNumberFormat="1" applyFont="1" applyBorder="1" applyAlignment="1">
      <alignment horizontal="center" vertical="center" wrapText="1"/>
    </xf>
    <xf numFmtId="0" fontId="20" fillId="0" borderId="10" xfId="3" applyNumberFormat="1" applyFont="1" applyBorder="1" applyAlignment="1">
      <alignment horizontal="center" vertical="center" wrapText="1"/>
    </xf>
    <xf numFmtId="0" fontId="27" fillId="0" borderId="4" xfId="3" applyNumberFormat="1" applyFont="1" applyBorder="1" applyAlignment="1">
      <alignment horizontal="center" vertical="center" wrapText="1"/>
    </xf>
    <xf numFmtId="0" fontId="27" fillId="0" borderId="9" xfId="3" applyNumberFormat="1" applyFont="1" applyBorder="1" applyAlignment="1">
      <alignment horizontal="center" vertical="center" wrapText="1"/>
    </xf>
    <xf numFmtId="0" fontId="27" fillId="0" borderId="10" xfId="3" applyNumberFormat="1" applyFont="1" applyBorder="1" applyAlignment="1">
      <alignment horizontal="center" vertical="center" wrapText="1"/>
    </xf>
    <xf numFmtId="0" fontId="28" fillId="0" borderId="4" xfId="3" quotePrefix="1" applyFont="1" applyBorder="1" applyAlignment="1">
      <alignment horizontal="left" vertical="top" wrapText="1"/>
    </xf>
    <xf numFmtId="0" fontId="28" fillId="0" borderId="9" xfId="3" quotePrefix="1" applyFont="1" applyBorder="1" applyAlignment="1">
      <alignment horizontal="left" vertical="top" wrapText="1"/>
    </xf>
    <xf numFmtId="0" fontId="28" fillId="0" borderId="10" xfId="3" quotePrefix="1" applyFont="1" applyBorder="1" applyAlignment="1">
      <alignment horizontal="left" vertical="top" wrapText="1"/>
    </xf>
    <xf numFmtId="0" fontId="20" fillId="0" borderId="0" xfId="1" applyFont="1" applyFill="1" applyBorder="1" applyAlignment="1" applyProtection="1">
      <alignment horizontal="center" vertical="center" wrapText="1"/>
    </xf>
    <xf numFmtId="0" fontId="3" fillId="0" borderId="0" xfId="1" applyFont="1" applyBorder="1" applyAlignment="1" applyProtection="1">
      <alignment horizontal="center" vertical="center" wrapText="1"/>
    </xf>
  </cellXfs>
  <cellStyles count="5">
    <cellStyle name="Normal" xfId="0" builtinId="0"/>
    <cellStyle name="Normal 2 3" xfId="4"/>
    <cellStyle name="Normal 3" xfId="1"/>
    <cellStyle name="Normal 3 2" xfId="2"/>
    <cellStyle name="Normal_DE Mbc LOT 4 Couvertures, Charpentes, Etanchéité terrasse, bardages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91108</xdr:rowOff>
    </xdr:from>
    <xdr:to>
      <xdr:col>1</xdr:col>
      <xdr:colOff>847727</xdr:colOff>
      <xdr:row>4</xdr:row>
      <xdr:rowOff>44726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91108"/>
          <a:ext cx="1609727" cy="68704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"/>
  <sheetViews>
    <sheetView tabSelected="1" topLeftCell="A4" workbookViewId="0">
      <selection activeCell="A9" sqref="A9:H9"/>
    </sheetView>
  </sheetViews>
  <sheetFormatPr baseColWidth="10" defaultRowHeight="12.75" x14ac:dyDescent="0.2"/>
  <cols>
    <col min="2" max="2" width="14.5703125" customWidth="1"/>
  </cols>
  <sheetData>
    <row r="1" spans="1:8" ht="15" x14ac:dyDescent="0.25">
      <c r="A1" s="77"/>
      <c r="B1" s="78"/>
      <c r="C1" s="79"/>
      <c r="D1" s="79"/>
      <c r="E1" s="79"/>
      <c r="F1" s="79"/>
      <c r="G1" s="80"/>
      <c r="H1" s="80"/>
    </row>
    <row r="2" spans="1:8" ht="15" x14ac:dyDescent="0.25">
      <c r="A2" s="77"/>
      <c r="B2" s="81"/>
      <c r="C2" s="82" t="s">
        <v>765</v>
      </c>
      <c r="D2" s="83"/>
      <c r="E2" s="83"/>
      <c r="F2" s="84"/>
      <c r="G2" s="80"/>
      <c r="H2" s="80"/>
    </row>
    <row r="3" spans="1:8" ht="15" x14ac:dyDescent="0.25">
      <c r="A3" s="77"/>
      <c r="B3" s="81"/>
      <c r="C3" s="82" t="s">
        <v>766</v>
      </c>
      <c r="D3" s="83"/>
      <c r="E3" s="83"/>
      <c r="F3" s="84"/>
      <c r="G3" s="80"/>
      <c r="H3" s="80"/>
    </row>
    <row r="4" spans="1:8" ht="15" x14ac:dyDescent="0.25">
      <c r="A4" s="77"/>
      <c r="B4" s="81"/>
      <c r="C4" s="82" t="s">
        <v>767</v>
      </c>
      <c r="D4" s="83"/>
      <c r="E4" s="83"/>
      <c r="F4" s="84"/>
      <c r="G4" s="80"/>
      <c r="H4" s="80"/>
    </row>
    <row r="5" spans="1:8" ht="15" x14ac:dyDescent="0.25">
      <c r="A5" s="85"/>
      <c r="B5" s="86"/>
      <c r="C5" s="86"/>
      <c r="D5" s="86"/>
      <c r="E5" s="86"/>
      <c r="F5" s="79"/>
      <c r="G5" s="80"/>
      <c r="H5" s="80"/>
    </row>
    <row r="6" spans="1:8" x14ac:dyDescent="0.2">
      <c r="A6" s="87"/>
      <c r="B6" s="88"/>
      <c r="C6" s="88"/>
      <c r="D6" s="88"/>
      <c r="E6" s="88"/>
      <c r="F6" s="88"/>
      <c r="G6" s="80"/>
      <c r="H6" s="80"/>
    </row>
    <row r="7" spans="1:8" ht="90" customHeight="1" x14ac:dyDescent="0.2">
      <c r="A7" s="97" t="s">
        <v>768</v>
      </c>
      <c r="B7" s="98"/>
      <c r="C7" s="98"/>
      <c r="D7" s="98"/>
      <c r="E7" s="98"/>
      <c r="F7" s="98"/>
      <c r="G7" s="98"/>
      <c r="H7" s="99"/>
    </row>
    <row r="8" spans="1:8" ht="20.25" x14ac:dyDescent="0.2">
      <c r="A8" s="100" t="s">
        <v>769</v>
      </c>
      <c r="B8" s="101"/>
      <c r="C8" s="101"/>
      <c r="D8" s="101"/>
      <c r="E8" s="101"/>
      <c r="F8" s="101"/>
      <c r="G8" s="101"/>
      <c r="H8" s="102"/>
    </row>
    <row r="9" spans="1:8" ht="409.5" customHeight="1" x14ac:dyDescent="0.2">
      <c r="A9" s="103" t="s">
        <v>771</v>
      </c>
      <c r="B9" s="104"/>
      <c r="C9" s="104"/>
      <c r="D9" s="104"/>
      <c r="E9" s="104"/>
      <c r="F9" s="104"/>
      <c r="G9" s="104"/>
      <c r="H9" s="105"/>
    </row>
  </sheetData>
  <mergeCells count="3">
    <mergeCell ref="A7:H7"/>
    <mergeCell ref="A8:H8"/>
    <mergeCell ref="A9:H9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89"/>
  <sheetViews>
    <sheetView zoomScale="80" zoomScaleNormal="80" workbookViewId="0">
      <selection activeCell="F6" sqref="F6"/>
    </sheetView>
  </sheetViews>
  <sheetFormatPr baseColWidth="10" defaultColWidth="11.42578125" defaultRowHeight="14.25" x14ac:dyDescent="0.2"/>
  <cols>
    <col min="1" max="1" width="15.42578125" style="5" customWidth="1"/>
    <col min="2" max="2" width="84" style="4" customWidth="1"/>
    <col min="3" max="3" width="10.7109375" style="2" customWidth="1"/>
    <col min="4" max="4" width="14.42578125" style="2" customWidth="1"/>
    <col min="5" max="5" width="14.42578125" style="3" customWidth="1"/>
    <col min="6" max="6" width="39.5703125" style="2" customWidth="1"/>
    <col min="7" max="16384" width="11.42578125" style="1"/>
  </cols>
  <sheetData>
    <row r="1" spans="1:13" ht="60.75" customHeight="1" x14ac:dyDescent="0.2">
      <c r="A1" s="106" t="s">
        <v>770</v>
      </c>
      <c r="B1" s="106"/>
      <c r="C1" s="106"/>
      <c r="D1" s="106"/>
      <c r="E1" s="106"/>
      <c r="F1" s="106"/>
    </row>
    <row r="2" spans="1:13" ht="15.75" x14ac:dyDescent="0.2">
      <c r="F2" s="76" t="s">
        <v>764</v>
      </c>
    </row>
    <row r="3" spans="1:13" ht="15.75" x14ac:dyDescent="0.2">
      <c r="A3" s="75"/>
      <c r="B3" s="74"/>
      <c r="C3" s="73"/>
      <c r="D3" s="72"/>
      <c r="E3" s="71"/>
      <c r="F3" s="70" t="s">
        <v>752</v>
      </c>
    </row>
    <row r="4" spans="1:13" ht="15.75" x14ac:dyDescent="0.2">
      <c r="A4" s="68"/>
      <c r="B4" s="69"/>
      <c r="C4" s="68"/>
      <c r="D4" s="68"/>
      <c r="E4" s="67"/>
      <c r="F4" s="66" t="s">
        <v>751</v>
      </c>
    </row>
    <row r="5" spans="1:13" ht="124.5" customHeight="1" x14ac:dyDescent="0.2">
      <c r="A5" s="65" t="s">
        <v>750</v>
      </c>
      <c r="B5" s="63" t="s">
        <v>749</v>
      </c>
      <c r="C5" s="63" t="s">
        <v>748</v>
      </c>
      <c r="D5" s="63" t="s">
        <v>747</v>
      </c>
      <c r="E5" s="64" t="s">
        <v>746</v>
      </c>
      <c r="F5" s="63" t="s">
        <v>745</v>
      </c>
      <c r="K5" s="107"/>
      <c r="L5" s="107"/>
      <c r="M5" s="107"/>
    </row>
    <row r="6" spans="1:13" ht="15" customHeight="1" x14ac:dyDescent="0.2">
      <c r="A6" s="29">
        <v>0</v>
      </c>
      <c r="B6" s="58" t="s">
        <v>744</v>
      </c>
      <c r="C6" s="27"/>
      <c r="D6" s="26"/>
      <c r="E6" s="25"/>
      <c r="F6" s="24" t="s">
        <v>3</v>
      </c>
    </row>
    <row r="7" spans="1:13" ht="15.75" x14ac:dyDescent="0.2">
      <c r="A7" s="54" t="s">
        <v>743</v>
      </c>
      <c r="B7" s="53" t="s">
        <v>742</v>
      </c>
      <c r="C7" s="52"/>
      <c r="D7" s="51"/>
      <c r="E7" s="50"/>
      <c r="F7" s="49" t="s">
        <v>3</v>
      </c>
    </row>
    <row r="8" spans="1:13" ht="15" customHeight="1" x14ac:dyDescent="0.2">
      <c r="A8" s="56" t="s">
        <v>741</v>
      </c>
      <c r="B8" s="55" t="s">
        <v>740</v>
      </c>
      <c r="C8" s="45" t="s">
        <v>729</v>
      </c>
      <c r="D8" s="30"/>
      <c r="E8" s="20">
        <v>40</v>
      </c>
      <c r="F8" s="19">
        <f t="shared" ref="F8:F13" si="0">D8*E8</f>
        <v>0</v>
      </c>
    </row>
    <row r="9" spans="1:13" ht="15" customHeight="1" x14ac:dyDescent="0.2">
      <c r="A9" s="56" t="s">
        <v>739</v>
      </c>
      <c r="B9" s="55" t="s">
        <v>738</v>
      </c>
      <c r="C9" s="45" t="s">
        <v>729</v>
      </c>
      <c r="D9" s="89"/>
      <c r="E9" s="90"/>
      <c r="F9" s="91">
        <f t="shared" si="0"/>
        <v>0</v>
      </c>
    </row>
    <row r="10" spans="1:13" ht="15" customHeight="1" x14ac:dyDescent="0.2">
      <c r="A10" s="56" t="s">
        <v>737</v>
      </c>
      <c r="B10" s="55" t="s">
        <v>736</v>
      </c>
      <c r="C10" s="45" t="s">
        <v>729</v>
      </c>
      <c r="D10" s="89"/>
      <c r="E10" s="90"/>
      <c r="F10" s="91">
        <f t="shared" si="0"/>
        <v>0</v>
      </c>
    </row>
    <row r="11" spans="1:13" ht="15" customHeight="1" x14ac:dyDescent="0.2">
      <c r="A11" s="56" t="s">
        <v>735</v>
      </c>
      <c r="B11" s="55" t="s">
        <v>734</v>
      </c>
      <c r="C11" s="45" t="s">
        <v>729</v>
      </c>
      <c r="D11" s="89"/>
      <c r="E11" s="90"/>
      <c r="F11" s="91">
        <f t="shared" si="0"/>
        <v>0</v>
      </c>
    </row>
    <row r="12" spans="1:13" ht="15" customHeight="1" x14ac:dyDescent="0.2">
      <c r="A12" s="56" t="s">
        <v>733</v>
      </c>
      <c r="B12" s="55" t="s">
        <v>732</v>
      </c>
      <c r="C12" s="45" t="s">
        <v>729</v>
      </c>
      <c r="D12" s="89"/>
      <c r="E12" s="90"/>
      <c r="F12" s="91">
        <f t="shared" si="0"/>
        <v>0</v>
      </c>
    </row>
    <row r="13" spans="1:13" ht="15" customHeight="1" x14ac:dyDescent="0.2">
      <c r="A13" s="56" t="s">
        <v>731</v>
      </c>
      <c r="B13" s="55" t="s">
        <v>730</v>
      </c>
      <c r="C13" s="45" t="s">
        <v>729</v>
      </c>
      <c r="D13" s="89"/>
      <c r="E13" s="90"/>
      <c r="F13" s="91">
        <f t="shared" si="0"/>
        <v>0</v>
      </c>
    </row>
    <row r="14" spans="1:13" ht="15.75" x14ac:dyDescent="0.2">
      <c r="A14" s="54" t="s">
        <v>728</v>
      </c>
      <c r="B14" s="53" t="s">
        <v>727</v>
      </c>
      <c r="C14" s="52"/>
      <c r="D14" s="51"/>
      <c r="E14" s="50"/>
      <c r="F14" s="49" t="s">
        <v>3</v>
      </c>
    </row>
    <row r="15" spans="1:13" ht="15" customHeight="1" x14ac:dyDescent="0.2">
      <c r="A15" s="23" t="s">
        <v>726</v>
      </c>
      <c r="B15" s="55" t="s">
        <v>725</v>
      </c>
      <c r="C15" s="45" t="s">
        <v>8</v>
      </c>
      <c r="D15" s="89"/>
      <c r="E15" s="90"/>
      <c r="F15" s="92">
        <f>D15*E15</f>
        <v>0</v>
      </c>
    </row>
    <row r="16" spans="1:13" ht="15" customHeight="1" x14ac:dyDescent="0.2">
      <c r="A16" s="23" t="s">
        <v>724</v>
      </c>
      <c r="B16" s="55" t="s">
        <v>723</v>
      </c>
      <c r="C16" s="45" t="s">
        <v>8</v>
      </c>
      <c r="D16" s="89"/>
      <c r="E16" s="90"/>
      <c r="F16" s="92">
        <f>D16*E16</f>
        <v>0</v>
      </c>
    </row>
    <row r="17" spans="1:6" ht="45" x14ac:dyDescent="0.2">
      <c r="A17" s="54" t="s">
        <v>722</v>
      </c>
      <c r="B17" s="53" t="s">
        <v>721</v>
      </c>
      <c r="C17" s="52"/>
      <c r="D17" s="51"/>
      <c r="E17" s="50"/>
      <c r="F17" s="49" t="s">
        <v>3</v>
      </c>
    </row>
    <row r="18" spans="1:6" ht="15" customHeight="1" x14ac:dyDescent="0.2">
      <c r="A18" s="56" t="s">
        <v>720</v>
      </c>
      <c r="B18" s="55" t="s">
        <v>719</v>
      </c>
      <c r="C18" s="45" t="s">
        <v>710</v>
      </c>
      <c r="D18" s="89"/>
      <c r="E18" s="90"/>
      <c r="F18" s="91">
        <f t="shared" ref="F18:F24" si="1">D18*E18</f>
        <v>0</v>
      </c>
    </row>
    <row r="19" spans="1:6" ht="15" customHeight="1" x14ac:dyDescent="0.2">
      <c r="A19" s="56" t="s">
        <v>718</v>
      </c>
      <c r="B19" s="55" t="s">
        <v>717</v>
      </c>
      <c r="C19" s="45" t="s">
        <v>710</v>
      </c>
      <c r="D19" s="89"/>
      <c r="E19" s="90"/>
      <c r="F19" s="91">
        <f t="shared" si="1"/>
        <v>0</v>
      </c>
    </row>
    <row r="20" spans="1:6" ht="15" customHeight="1" x14ac:dyDescent="0.2">
      <c r="A20" s="56" t="s">
        <v>716</v>
      </c>
      <c r="B20" s="55" t="s">
        <v>714</v>
      </c>
      <c r="C20" s="45" t="s">
        <v>707</v>
      </c>
      <c r="D20" s="89"/>
      <c r="E20" s="90"/>
      <c r="F20" s="91">
        <f t="shared" si="1"/>
        <v>0</v>
      </c>
    </row>
    <row r="21" spans="1:6" ht="15" customHeight="1" x14ac:dyDescent="0.2">
      <c r="A21" s="56" t="s">
        <v>715</v>
      </c>
      <c r="B21" s="55" t="s">
        <v>714</v>
      </c>
      <c r="C21" s="45" t="s">
        <v>710</v>
      </c>
      <c r="D21" s="89"/>
      <c r="E21" s="90"/>
      <c r="F21" s="91">
        <f t="shared" si="1"/>
        <v>0</v>
      </c>
    </row>
    <row r="22" spans="1:6" ht="15" customHeight="1" x14ac:dyDescent="0.2">
      <c r="A22" s="56" t="s">
        <v>713</v>
      </c>
      <c r="B22" s="55" t="s">
        <v>711</v>
      </c>
      <c r="C22" s="45" t="s">
        <v>707</v>
      </c>
      <c r="D22" s="89"/>
      <c r="E22" s="90"/>
      <c r="F22" s="91">
        <f t="shared" si="1"/>
        <v>0</v>
      </c>
    </row>
    <row r="23" spans="1:6" ht="15" customHeight="1" x14ac:dyDescent="0.2">
      <c r="A23" s="56" t="s">
        <v>712</v>
      </c>
      <c r="B23" s="55" t="s">
        <v>711</v>
      </c>
      <c r="C23" s="45" t="s">
        <v>710</v>
      </c>
      <c r="D23" s="89"/>
      <c r="E23" s="90"/>
      <c r="F23" s="91">
        <f t="shared" si="1"/>
        <v>0</v>
      </c>
    </row>
    <row r="24" spans="1:6" ht="15" customHeight="1" x14ac:dyDescent="0.2">
      <c r="A24" s="56" t="s">
        <v>709</v>
      </c>
      <c r="B24" s="55" t="s">
        <v>708</v>
      </c>
      <c r="C24" s="45" t="s">
        <v>707</v>
      </c>
      <c r="D24" s="89"/>
      <c r="E24" s="90"/>
      <c r="F24" s="91">
        <f t="shared" si="1"/>
        <v>0</v>
      </c>
    </row>
    <row r="25" spans="1:6" ht="30" x14ac:dyDescent="0.2">
      <c r="A25" s="54" t="s">
        <v>706</v>
      </c>
      <c r="B25" s="53" t="s">
        <v>705</v>
      </c>
      <c r="C25" s="52"/>
      <c r="D25" s="51"/>
      <c r="E25" s="50"/>
      <c r="F25" s="49" t="s">
        <v>3</v>
      </c>
    </row>
    <row r="26" spans="1:6" ht="15" customHeight="1" x14ac:dyDescent="0.2">
      <c r="A26" s="56" t="s">
        <v>704</v>
      </c>
      <c r="B26" s="55" t="s">
        <v>703</v>
      </c>
      <c r="C26" s="45" t="s">
        <v>195</v>
      </c>
      <c r="D26" s="30"/>
      <c r="E26" s="20">
        <v>50</v>
      </c>
      <c r="F26" s="19">
        <f t="shared" ref="F26:F36" si="2">D26*E26</f>
        <v>0</v>
      </c>
    </row>
    <row r="27" spans="1:6" ht="15" customHeight="1" x14ac:dyDescent="0.2">
      <c r="A27" s="56" t="s">
        <v>702</v>
      </c>
      <c r="B27" s="55" t="s">
        <v>701</v>
      </c>
      <c r="C27" s="45" t="s">
        <v>195</v>
      </c>
      <c r="D27" s="89"/>
      <c r="E27" s="90"/>
      <c r="F27" s="91">
        <f t="shared" si="2"/>
        <v>0</v>
      </c>
    </row>
    <row r="28" spans="1:6" ht="15" customHeight="1" x14ac:dyDescent="0.2">
      <c r="A28" s="56" t="s">
        <v>700</v>
      </c>
      <c r="B28" s="57" t="s">
        <v>699</v>
      </c>
      <c r="C28" s="45" t="s">
        <v>195</v>
      </c>
      <c r="D28" s="89"/>
      <c r="E28" s="90"/>
      <c r="F28" s="91">
        <f t="shared" si="2"/>
        <v>0</v>
      </c>
    </row>
    <row r="29" spans="1:6" ht="15" customHeight="1" x14ac:dyDescent="0.2">
      <c r="A29" s="56" t="s">
        <v>698</v>
      </c>
      <c r="B29" s="57" t="s">
        <v>697</v>
      </c>
      <c r="C29" s="45" t="s">
        <v>195</v>
      </c>
      <c r="D29" s="89"/>
      <c r="E29" s="90"/>
      <c r="F29" s="91">
        <f t="shared" si="2"/>
        <v>0</v>
      </c>
    </row>
    <row r="30" spans="1:6" ht="15" customHeight="1" x14ac:dyDescent="0.2">
      <c r="A30" s="56" t="s">
        <v>696</v>
      </c>
      <c r="B30" s="57" t="s">
        <v>695</v>
      </c>
      <c r="C30" s="45" t="s">
        <v>195</v>
      </c>
      <c r="D30" s="89"/>
      <c r="E30" s="90"/>
      <c r="F30" s="91">
        <f t="shared" si="2"/>
        <v>0</v>
      </c>
    </row>
    <row r="31" spans="1:6" ht="15" customHeight="1" x14ac:dyDescent="0.2">
      <c r="A31" s="56" t="s">
        <v>694</v>
      </c>
      <c r="B31" s="55" t="s">
        <v>693</v>
      </c>
      <c r="C31" s="45" t="s">
        <v>195</v>
      </c>
      <c r="D31" s="89"/>
      <c r="E31" s="90"/>
      <c r="F31" s="91">
        <f t="shared" si="2"/>
        <v>0</v>
      </c>
    </row>
    <row r="32" spans="1:6" ht="15" customHeight="1" x14ac:dyDescent="0.2">
      <c r="A32" s="56" t="s">
        <v>692</v>
      </c>
      <c r="B32" s="55" t="s">
        <v>691</v>
      </c>
      <c r="C32" s="45" t="s">
        <v>8</v>
      </c>
      <c r="D32" s="30"/>
      <c r="E32" s="20">
        <v>25</v>
      </c>
      <c r="F32" s="19">
        <f t="shared" si="2"/>
        <v>0</v>
      </c>
    </row>
    <row r="33" spans="1:6" ht="15" customHeight="1" x14ac:dyDescent="0.2">
      <c r="A33" s="56" t="s">
        <v>690</v>
      </c>
      <c r="B33" s="55" t="s">
        <v>689</v>
      </c>
      <c r="C33" s="45" t="s">
        <v>8</v>
      </c>
      <c r="D33" s="89"/>
      <c r="E33" s="90"/>
      <c r="F33" s="91">
        <f t="shared" si="2"/>
        <v>0</v>
      </c>
    </row>
    <row r="34" spans="1:6" ht="15" customHeight="1" x14ac:dyDescent="0.2">
      <c r="A34" s="56" t="s">
        <v>688</v>
      </c>
      <c r="B34" s="55" t="s">
        <v>687</v>
      </c>
      <c r="C34" s="45" t="s">
        <v>8</v>
      </c>
      <c r="D34" s="89"/>
      <c r="E34" s="90"/>
      <c r="F34" s="91">
        <f t="shared" si="2"/>
        <v>0</v>
      </c>
    </row>
    <row r="35" spans="1:6" ht="15" customHeight="1" x14ac:dyDescent="0.2">
      <c r="A35" s="56" t="s">
        <v>686</v>
      </c>
      <c r="B35" s="55" t="s">
        <v>685</v>
      </c>
      <c r="C35" s="45" t="s">
        <v>8</v>
      </c>
      <c r="D35" s="89"/>
      <c r="E35" s="90"/>
      <c r="F35" s="91">
        <f t="shared" si="2"/>
        <v>0</v>
      </c>
    </row>
    <row r="36" spans="1:6" ht="32.25" customHeight="1" x14ac:dyDescent="0.2">
      <c r="A36" s="56" t="s">
        <v>684</v>
      </c>
      <c r="B36" s="55" t="s">
        <v>683</v>
      </c>
      <c r="C36" s="45" t="s">
        <v>8</v>
      </c>
      <c r="D36" s="89"/>
      <c r="E36" s="90"/>
      <c r="F36" s="91">
        <f t="shared" si="2"/>
        <v>0</v>
      </c>
    </row>
    <row r="37" spans="1:6" ht="15.75" x14ac:dyDescent="0.2">
      <c r="A37" s="54" t="s">
        <v>682</v>
      </c>
      <c r="B37" s="53" t="s">
        <v>681</v>
      </c>
      <c r="C37" s="52"/>
      <c r="D37" s="51"/>
      <c r="E37" s="50"/>
      <c r="F37" s="49" t="s">
        <v>3</v>
      </c>
    </row>
    <row r="38" spans="1:6" ht="28.5" customHeight="1" x14ac:dyDescent="0.2">
      <c r="A38" s="56" t="s">
        <v>680</v>
      </c>
      <c r="B38" s="55" t="s">
        <v>679</v>
      </c>
      <c r="C38" s="45" t="s">
        <v>678</v>
      </c>
      <c r="D38" s="89"/>
      <c r="E38" s="90"/>
      <c r="F38" s="91">
        <f>D38*E38</f>
        <v>0</v>
      </c>
    </row>
    <row r="39" spans="1:6" ht="30" x14ac:dyDescent="0.2">
      <c r="A39" s="54" t="s">
        <v>677</v>
      </c>
      <c r="B39" s="53" t="s">
        <v>676</v>
      </c>
      <c r="C39" s="52"/>
      <c r="D39" s="51"/>
      <c r="E39" s="50"/>
      <c r="F39" s="49" t="s">
        <v>3</v>
      </c>
    </row>
    <row r="40" spans="1:6" ht="27.75" customHeight="1" x14ac:dyDescent="0.2">
      <c r="A40" s="56" t="s">
        <v>675</v>
      </c>
      <c r="B40" s="55" t="s">
        <v>674</v>
      </c>
      <c r="C40" s="45" t="s">
        <v>8</v>
      </c>
      <c r="D40" s="89"/>
      <c r="E40" s="90"/>
      <c r="F40" s="91">
        <f t="shared" ref="F40:F47" si="3">D40*E40</f>
        <v>0</v>
      </c>
    </row>
    <row r="41" spans="1:6" ht="27.75" customHeight="1" x14ac:dyDescent="0.2">
      <c r="A41" s="56" t="s">
        <v>673</v>
      </c>
      <c r="B41" s="55" t="s">
        <v>672</v>
      </c>
      <c r="C41" s="45" t="s">
        <v>8</v>
      </c>
      <c r="D41" s="89"/>
      <c r="E41" s="90"/>
      <c r="F41" s="91">
        <f t="shared" si="3"/>
        <v>0</v>
      </c>
    </row>
    <row r="42" spans="1:6" ht="28.5" customHeight="1" x14ac:dyDescent="0.2">
      <c r="A42" s="56" t="s">
        <v>671</v>
      </c>
      <c r="B42" s="55" t="s">
        <v>670</v>
      </c>
      <c r="C42" s="45" t="s">
        <v>8</v>
      </c>
      <c r="D42" s="89"/>
      <c r="E42" s="90"/>
      <c r="F42" s="91">
        <f t="shared" si="3"/>
        <v>0</v>
      </c>
    </row>
    <row r="43" spans="1:6" ht="28.5" customHeight="1" x14ac:dyDescent="0.2">
      <c r="A43" s="56" t="s">
        <v>669</v>
      </c>
      <c r="B43" s="55" t="s">
        <v>668</v>
      </c>
      <c r="C43" s="45" t="s">
        <v>8</v>
      </c>
      <c r="D43" s="89"/>
      <c r="E43" s="90"/>
      <c r="F43" s="91">
        <f t="shared" si="3"/>
        <v>0</v>
      </c>
    </row>
    <row r="44" spans="1:6" ht="15" customHeight="1" x14ac:dyDescent="0.2">
      <c r="A44" s="56" t="s">
        <v>667</v>
      </c>
      <c r="B44" s="55" t="s">
        <v>666</v>
      </c>
      <c r="C44" s="45" t="s">
        <v>8</v>
      </c>
      <c r="D44" s="89"/>
      <c r="E44" s="90"/>
      <c r="F44" s="91">
        <f t="shared" si="3"/>
        <v>0</v>
      </c>
    </row>
    <row r="45" spans="1:6" ht="15" customHeight="1" x14ac:dyDescent="0.2">
      <c r="A45" s="56" t="s">
        <v>665</v>
      </c>
      <c r="B45" s="41" t="s">
        <v>664</v>
      </c>
      <c r="C45" s="45" t="s">
        <v>195</v>
      </c>
      <c r="D45" s="89"/>
      <c r="E45" s="90"/>
      <c r="F45" s="91">
        <f t="shared" si="3"/>
        <v>0</v>
      </c>
    </row>
    <row r="46" spans="1:6" ht="15" customHeight="1" x14ac:dyDescent="0.2">
      <c r="A46" s="56" t="s">
        <v>663</v>
      </c>
      <c r="B46" s="41" t="s">
        <v>662</v>
      </c>
      <c r="C46" s="45" t="s">
        <v>195</v>
      </c>
      <c r="D46" s="89"/>
      <c r="E46" s="90"/>
      <c r="F46" s="91">
        <f t="shared" si="3"/>
        <v>0</v>
      </c>
    </row>
    <row r="47" spans="1:6" ht="15" customHeight="1" x14ac:dyDescent="0.2">
      <c r="A47" s="56" t="s">
        <v>661</v>
      </c>
      <c r="B47" s="55" t="s">
        <v>660</v>
      </c>
      <c r="C47" s="45" t="s">
        <v>195</v>
      </c>
      <c r="D47" s="89"/>
      <c r="E47" s="90"/>
      <c r="F47" s="91">
        <f t="shared" si="3"/>
        <v>0</v>
      </c>
    </row>
    <row r="48" spans="1:6" ht="45" customHeight="1" x14ac:dyDescent="0.2">
      <c r="A48" s="29">
        <v>1</v>
      </c>
      <c r="B48" s="58" t="s">
        <v>659</v>
      </c>
      <c r="C48" s="27"/>
      <c r="D48" s="26"/>
      <c r="E48" s="25"/>
      <c r="F48" s="24" t="s">
        <v>3</v>
      </c>
    </row>
    <row r="49" spans="1:6" ht="15.75" x14ac:dyDescent="0.2">
      <c r="A49" s="54" t="s">
        <v>658</v>
      </c>
      <c r="B49" s="53" t="s">
        <v>657</v>
      </c>
      <c r="C49" s="52"/>
      <c r="D49" s="51"/>
      <c r="E49" s="50"/>
      <c r="F49" s="49" t="s">
        <v>3</v>
      </c>
    </row>
    <row r="50" spans="1:6" ht="28.5" customHeight="1" x14ac:dyDescent="0.2">
      <c r="A50" s="56" t="s">
        <v>656</v>
      </c>
      <c r="B50" s="55" t="s">
        <v>655</v>
      </c>
      <c r="C50" s="45" t="s">
        <v>195</v>
      </c>
      <c r="D50" s="89"/>
      <c r="E50" s="90"/>
      <c r="F50" s="91">
        <f>D50*E50</f>
        <v>0</v>
      </c>
    </row>
    <row r="51" spans="1:6" ht="28.5" customHeight="1" x14ac:dyDescent="0.2">
      <c r="A51" s="56" t="s">
        <v>654</v>
      </c>
      <c r="B51" s="55" t="s">
        <v>653</v>
      </c>
      <c r="C51" s="45" t="s">
        <v>195</v>
      </c>
      <c r="D51" s="89"/>
      <c r="E51" s="90"/>
      <c r="F51" s="91">
        <f>D51*E51</f>
        <v>0</v>
      </c>
    </row>
    <row r="52" spans="1:6" ht="28.5" customHeight="1" x14ac:dyDescent="0.2">
      <c r="A52" s="56" t="s">
        <v>652</v>
      </c>
      <c r="B52" s="55" t="s">
        <v>651</v>
      </c>
      <c r="C52" s="45" t="s">
        <v>195</v>
      </c>
      <c r="D52" s="30"/>
      <c r="E52" s="20">
        <v>100</v>
      </c>
      <c r="F52" s="19">
        <f>D52*E52</f>
        <v>0</v>
      </c>
    </row>
    <row r="53" spans="1:6" ht="28.5" customHeight="1" x14ac:dyDescent="0.2">
      <c r="A53" s="56" t="s">
        <v>650</v>
      </c>
      <c r="B53" s="55" t="s">
        <v>649</v>
      </c>
      <c r="C53" s="45" t="s">
        <v>195</v>
      </c>
      <c r="D53" s="89"/>
      <c r="E53" s="90"/>
      <c r="F53" s="91">
        <f>D53*E53</f>
        <v>0</v>
      </c>
    </row>
    <row r="54" spans="1:6" ht="28.5" customHeight="1" x14ac:dyDescent="0.2">
      <c r="A54" s="56" t="s">
        <v>648</v>
      </c>
      <c r="B54" s="55" t="s">
        <v>647</v>
      </c>
      <c r="C54" s="45" t="s">
        <v>195</v>
      </c>
      <c r="D54" s="89"/>
      <c r="E54" s="90"/>
      <c r="F54" s="91">
        <f>D54*E54</f>
        <v>0</v>
      </c>
    </row>
    <row r="55" spans="1:6" ht="15.75" x14ac:dyDescent="0.2">
      <c r="A55" s="54" t="s">
        <v>646</v>
      </c>
      <c r="B55" s="53" t="s">
        <v>645</v>
      </c>
      <c r="C55" s="52"/>
      <c r="D55" s="51"/>
      <c r="E55" s="50"/>
      <c r="F55" s="49" t="s">
        <v>3</v>
      </c>
    </row>
    <row r="56" spans="1:6" ht="28.5" customHeight="1" x14ac:dyDescent="0.2">
      <c r="A56" s="56" t="s">
        <v>644</v>
      </c>
      <c r="B56" s="55" t="s">
        <v>643</v>
      </c>
      <c r="C56" s="45" t="s">
        <v>195</v>
      </c>
      <c r="D56" s="89"/>
      <c r="E56" s="90"/>
      <c r="F56" s="91">
        <f>D56*E56</f>
        <v>0</v>
      </c>
    </row>
    <row r="57" spans="1:6" ht="28.5" customHeight="1" x14ac:dyDescent="0.2">
      <c r="A57" s="56" t="s">
        <v>642</v>
      </c>
      <c r="B57" s="55" t="s">
        <v>641</v>
      </c>
      <c r="C57" s="45" t="s">
        <v>195</v>
      </c>
      <c r="D57" s="89"/>
      <c r="E57" s="90"/>
      <c r="F57" s="91">
        <f>D57*E57</f>
        <v>0</v>
      </c>
    </row>
    <row r="58" spans="1:6" ht="28.5" customHeight="1" x14ac:dyDescent="0.2">
      <c r="A58" s="56" t="s">
        <v>640</v>
      </c>
      <c r="B58" s="55" t="s">
        <v>639</v>
      </c>
      <c r="C58" s="45" t="s">
        <v>195</v>
      </c>
      <c r="D58" s="89"/>
      <c r="E58" s="90"/>
      <c r="F58" s="91">
        <f>D58*E58</f>
        <v>0</v>
      </c>
    </row>
    <row r="59" spans="1:6" ht="28.5" customHeight="1" x14ac:dyDescent="0.2">
      <c r="A59" s="56" t="s">
        <v>638</v>
      </c>
      <c r="B59" s="55" t="s">
        <v>637</v>
      </c>
      <c r="C59" s="45" t="s">
        <v>195</v>
      </c>
      <c r="D59" s="89"/>
      <c r="E59" s="90"/>
      <c r="F59" s="91">
        <f>D59*E59</f>
        <v>0</v>
      </c>
    </row>
    <row r="60" spans="1:6" ht="15.75" x14ac:dyDescent="0.2">
      <c r="A60" s="54" t="s">
        <v>636</v>
      </c>
      <c r="B60" s="53" t="s">
        <v>635</v>
      </c>
      <c r="C60" s="52"/>
      <c r="D60" s="51"/>
      <c r="E60" s="50"/>
      <c r="F60" s="49" t="s">
        <v>3</v>
      </c>
    </row>
    <row r="61" spans="1:6" ht="28.5" customHeight="1" x14ac:dyDescent="0.2">
      <c r="A61" s="56" t="s">
        <v>634</v>
      </c>
      <c r="B61" s="55" t="s">
        <v>633</v>
      </c>
      <c r="C61" s="45" t="s">
        <v>195</v>
      </c>
      <c r="D61" s="89"/>
      <c r="E61" s="90"/>
      <c r="F61" s="91">
        <f>D61*E61</f>
        <v>0</v>
      </c>
    </row>
    <row r="62" spans="1:6" ht="28.5" customHeight="1" x14ac:dyDescent="0.2">
      <c r="A62" s="56" t="s">
        <v>632</v>
      </c>
      <c r="B62" s="55" t="s">
        <v>631</v>
      </c>
      <c r="C62" s="45" t="s">
        <v>195</v>
      </c>
      <c r="D62" s="89"/>
      <c r="E62" s="90"/>
      <c r="F62" s="91">
        <f>D62*E62</f>
        <v>0</v>
      </c>
    </row>
    <row r="63" spans="1:6" ht="28.5" customHeight="1" x14ac:dyDescent="0.2">
      <c r="A63" s="56" t="s">
        <v>630</v>
      </c>
      <c r="B63" s="55" t="s">
        <v>629</v>
      </c>
      <c r="C63" s="45" t="s">
        <v>195</v>
      </c>
      <c r="D63" s="89"/>
      <c r="E63" s="90"/>
      <c r="F63" s="91">
        <f>D63*E63</f>
        <v>0</v>
      </c>
    </row>
    <row r="64" spans="1:6" ht="28.5" customHeight="1" x14ac:dyDescent="0.2">
      <c r="A64" s="56" t="s">
        <v>628</v>
      </c>
      <c r="B64" s="55" t="s">
        <v>627</v>
      </c>
      <c r="C64" s="45" t="s">
        <v>195</v>
      </c>
      <c r="D64" s="89"/>
      <c r="E64" s="90"/>
      <c r="F64" s="91">
        <f>D64*E64</f>
        <v>0</v>
      </c>
    </row>
    <row r="65" spans="1:6" ht="60" customHeight="1" x14ac:dyDescent="0.2">
      <c r="A65" s="29">
        <v>2</v>
      </c>
      <c r="B65" s="58" t="s">
        <v>626</v>
      </c>
      <c r="C65" s="27"/>
      <c r="D65" s="26"/>
      <c r="E65" s="25"/>
      <c r="F65" s="24" t="s">
        <v>3</v>
      </c>
    </row>
    <row r="66" spans="1:6" ht="15" customHeight="1" x14ac:dyDescent="0.2">
      <c r="A66" s="54" t="s">
        <v>625</v>
      </c>
      <c r="B66" s="53" t="s">
        <v>624</v>
      </c>
      <c r="C66" s="52"/>
      <c r="D66" s="51"/>
      <c r="E66" s="50"/>
      <c r="F66" s="49" t="s">
        <v>3</v>
      </c>
    </row>
    <row r="67" spans="1:6" ht="28.5" customHeight="1" x14ac:dyDescent="0.2">
      <c r="A67" s="56" t="s">
        <v>623</v>
      </c>
      <c r="B67" s="55" t="s">
        <v>622</v>
      </c>
      <c r="C67" s="45" t="s">
        <v>195</v>
      </c>
      <c r="D67" s="30"/>
      <c r="E67" s="20">
        <v>50</v>
      </c>
      <c r="F67" s="19">
        <f t="shared" ref="F67:F75" si="4">D67*E67</f>
        <v>0</v>
      </c>
    </row>
    <row r="68" spans="1:6" ht="28.5" customHeight="1" x14ac:dyDescent="0.2">
      <c r="A68" s="56" t="s">
        <v>621</v>
      </c>
      <c r="B68" s="55" t="s">
        <v>620</v>
      </c>
      <c r="C68" s="45" t="s">
        <v>195</v>
      </c>
      <c r="D68" s="89"/>
      <c r="E68" s="90"/>
      <c r="F68" s="91">
        <f t="shared" si="4"/>
        <v>0</v>
      </c>
    </row>
    <row r="69" spans="1:6" ht="28.5" customHeight="1" x14ac:dyDescent="0.2">
      <c r="A69" s="56" t="s">
        <v>619</v>
      </c>
      <c r="B69" s="55" t="s">
        <v>618</v>
      </c>
      <c r="C69" s="45" t="s">
        <v>195</v>
      </c>
      <c r="D69" s="89"/>
      <c r="E69" s="90"/>
      <c r="F69" s="91">
        <f t="shared" si="4"/>
        <v>0</v>
      </c>
    </row>
    <row r="70" spans="1:6" ht="28.5" customHeight="1" x14ac:dyDescent="0.2">
      <c r="A70" s="56" t="s">
        <v>617</v>
      </c>
      <c r="B70" s="55" t="s">
        <v>616</v>
      </c>
      <c r="C70" s="45" t="s">
        <v>195</v>
      </c>
      <c r="D70" s="89"/>
      <c r="E70" s="90"/>
      <c r="F70" s="91">
        <f t="shared" si="4"/>
        <v>0</v>
      </c>
    </row>
    <row r="71" spans="1:6" ht="28.5" customHeight="1" x14ac:dyDescent="0.2">
      <c r="A71" s="56" t="s">
        <v>615</v>
      </c>
      <c r="B71" s="55" t="s">
        <v>614</v>
      </c>
      <c r="C71" s="45" t="s">
        <v>195</v>
      </c>
      <c r="D71" s="89"/>
      <c r="E71" s="90"/>
      <c r="F71" s="91">
        <f t="shared" si="4"/>
        <v>0</v>
      </c>
    </row>
    <row r="72" spans="1:6" ht="28.5" customHeight="1" x14ac:dyDescent="0.2">
      <c r="A72" s="56" t="s">
        <v>613</v>
      </c>
      <c r="B72" s="55" t="s">
        <v>612</v>
      </c>
      <c r="C72" s="45" t="s">
        <v>195</v>
      </c>
      <c r="D72" s="89"/>
      <c r="E72" s="90"/>
      <c r="F72" s="91">
        <f t="shared" si="4"/>
        <v>0</v>
      </c>
    </row>
    <row r="73" spans="1:6" ht="42.75" customHeight="1" x14ac:dyDescent="0.2">
      <c r="A73" s="56" t="s">
        <v>611</v>
      </c>
      <c r="B73" s="55" t="s">
        <v>610</v>
      </c>
      <c r="C73" s="45" t="s">
        <v>195</v>
      </c>
      <c r="D73" s="89"/>
      <c r="E73" s="90"/>
      <c r="F73" s="91">
        <f t="shared" si="4"/>
        <v>0</v>
      </c>
    </row>
    <row r="74" spans="1:6" ht="42.75" customHeight="1" x14ac:dyDescent="0.2">
      <c r="A74" s="56" t="s">
        <v>609</v>
      </c>
      <c r="B74" s="55" t="s">
        <v>608</v>
      </c>
      <c r="C74" s="45" t="s">
        <v>195</v>
      </c>
      <c r="D74" s="89"/>
      <c r="E74" s="90"/>
      <c r="F74" s="91">
        <f t="shared" si="4"/>
        <v>0</v>
      </c>
    </row>
    <row r="75" spans="1:6" ht="42.75" customHeight="1" x14ac:dyDescent="0.2">
      <c r="A75" s="56" t="s">
        <v>607</v>
      </c>
      <c r="B75" s="55" t="s">
        <v>606</v>
      </c>
      <c r="C75" s="45" t="s">
        <v>195</v>
      </c>
      <c r="D75" s="89"/>
      <c r="E75" s="90"/>
      <c r="F75" s="91">
        <f t="shared" si="4"/>
        <v>0</v>
      </c>
    </row>
    <row r="76" spans="1:6" ht="15.75" x14ac:dyDescent="0.2">
      <c r="A76" s="54" t="s">
        <v>605</v>
      </c>
      <c r="B76" s="53" t="s">
        <v>604</v>
      </c>
      <c r="C76" s="52"/>
      <c r="D76" s="51"/>
      <c r="E76" s="50"/>
      <c r="F76" s="49" t="s">
        <v>3</v>
      </c>
    </row>
    <row r="77" spans="1:6" ht="15" customHeight="1" x14ac:dyDescent="0.2">
      <c r="A77" s="56" t="s">
        <v>603</v>
      </c>
      <c r="B77" s="55" t="s">
        <v>602</v>
      </c>
      <c r="C77" s="45" t="s">
        <v>195</v>
      </c>
      <c r="D77" s="89"/>
      <c r="E77" s="90"/>
      <c r="F77" s="91">
        <f t="shared" ref="F77:F84" si="5">D77*E77</f>
        <v>0</v>
      </c>
    </row>
    <row r="78" spans="1:6" ht="15" customHeight="1" x14ac:dyDescent="0.2">
      <c r="A78" s="56" t="s">
        <v>601</v>
      </c>
      <c r="B78" s="55" t="s">
        <v>600</v>
      </c>
      <c r="C78" s="45" t="s">
        <v>195</v>
      </c>
      <c r="D78" s="89"/>
      <c r="E78" s="90"/>
      <c r="F78" s="91">
        <f t="shared" si="5"/>
        <v>0</v>
      </c>
    </row>
    <row r="79" spans="1:6" ht="15" customHeight="1" x14ac:dyDescent="0.2">
      <c r="A79" s="56" t="s">
        <v>599</v>
      </c>
      <c r="B79" s="55" t="s">
        <v>598</v>
      </c>
      <c r="C79" s="45" t="s">
        <v>195</v>
      </c>
      <c r="D79" s="89"/>
      <c r="E79" s="90"/>
      <c r="F79" s="91">
        <f t="shared" si="5"/>
        <v>0</v>
      </c>
    </row>
    <row r="80" spans="1:6" ht="15" customHeight="1" x14ac:dyDescent="0.2">
      <c r="A80" s="56" t="s">
        <v>597</v>
      </c>
      <c r="B80" s="55" t="s">
        <v>596</v>
      </c>
      <c r="C80" s="45" t="s">
        <v>195</v>
      </c>
      <c r="D80" s="89"/>
      <c r="E80" s="90"/>
      <c r="F80" s="91">
        <f t="shared" si="5"/>
        <v>0</v>
      </c>
    </row>
    <row r="81" spans="1:6" ht="15" customHeight="1" x14ac:dyDescent="0.2">
      <c r="A81" s="56" t="s">
        <v>595</v>
      </c>
      <c r="B81" s="55" t="s">
        <v>594</v>
      </c>
      <c r="C81" s="45" t="s">
        <v>195</v>
      </c>
      <c r="D81" s="89"/>
      <c r="E81" s="90"/>
      <c r="F81" s="91">
        <f t="shared" si="5"/>
        <v>0</v>
      </c>
    </row>
    <row r="82" spans="1:6" ht="15" customHeight="1" x14ac:dyDescent="0.2">
      <c r="A82" s="56" t="s">
        <v>593</v>
      </c>
      <c r="B82" s="55" t="s">
        <v>592</v>
      </c>
      <c r="C82" s="45" t="s">
        <v>195</v>
      </c>
      <c r="D82" s="89"/>
      <c r="E82" s="90"/>
      <c r="F82" s="91">
        <f t="shared" si="5"/>
        <v>0</v>
      </c>
    </row>
    <row r="83" spans="1:6" ht="15" customHeight="1" x14ac:dyDescent="0.2">
      <c r="A83" s="56" t="s">
        <v>591</v>
      </c>
      <c r="B83" s="55" t="s">
        <v>590</v>
      </c>
      <c r="C83" s="45" t="s">
        <v>195</v>
      </c>
      <c r="D83" s="89"/>
      <c r="E83" s="90"/>
      <c r="F83" s="91">
        <f t="shared" si="5"/>
        <v>0</v>
      </c>
    </row>
    <row r="84" spans="1:6" ht="15" customHeight="1" x14ac:dyDescent="0.2">
      <c r="A84" s="56" t="s">
        <v>589</v>
      </c>
      <c r="B84" s="55" t="s">
        <v>588</v>
      </c>
      <c r="C84" s="45" t="s">
        <v>195</v>
      </c>
      <c r="D84" s="89"/>
      <c r="E84" s="90"/>
      <c r="F84" s="91">
        <f t="shared" si="5"/>
        <v>0</v>
      </c>
    </row>
    <row r="85" spans="1:6" ht="102.75" customHeight="1" x14ac:dyDescent="0.2">
      <c r="A85" s="54" t="s">
        <v>587</v>
      </c>
      <c r="B85" s="53" t="s">
        <v>586</v>
      </c>
      <c r="C85" s="52"/>
      <c r="D85" s="51"/>
      <c r="E85" s="50"/>
      <c r="F85" s="49" t="s">
        <v>3</v>
      </c>
    </row>
    <row r="86" spans="1:6" ht="28.5" customHeight="1" x14ac:dyDescent="0.2">
      <c r="A86" s="56" t="s">
        <v>585</v>
      </c>
      <c r="B86" s="55" t="s">
        <v>584</v>
      </c>
      <c r="C86" s="45" t="s">
        <v>195</v>
      </c>
      <c r="D86" s="30"/>
      <c r="E86" s="20">
        <v>100</v>
      </c>
      <c r="F86" s="19">
        <f t="shared" ref="F86:F95" si="6">D86*E86</f>
        <v>0</v>
      </c>
    </row>
    <row r="87" spans="1:6" ht="28.5" customHeight="1" x14ac:dyDescent="0.2">
      <c r="A87" s="56" t="s">
        <v>583</v>
      </c>
      <c r="B87" s="55" t="s">
        <v>582</v>
      </c>
      <c r="C87" s="45" t="s">
        <v>195</v>
      </c>
      <c r="D87" s="89"/>
      <c r="E87" s="90"/>
      <c r="F87" s="91">
        <f t="shared" si="6"/>
        <v>0</v>
      </c>
    </row>
    <row r="88" spans="1:6" ht="28.5" customHeight="1" x14ac:dyDescent="0.2">
      <c r="A88" s="56" t="s">
        <v>581</v>
      </c>
      <c r="B88" s="55" t="s">
        <v>580</v>
      </c>
      <c r="C88" s="45" t="s">
        <v>195</v>
      </c>
      <c r="D88" s="89"/>
      <c r="E88" s="90"/>
      <c r="F88" s="91">
        <f t="shared" si="6"/>
        <v>0</v>
      </c>
    </row>
    <row r="89" spans="1:6" ht="15" customHeight="1" x14ac:dyDescent="0.2">
      <c r="A89" s="56" t="s">
        <v>579</v>
      </c>
      <c r="B89" s="55" t="s">
        <v>578</v>
      </c>
      <c r="C89" s="45" t="s">
        <v>195</v>
      </c>
      <c r="D89" s="89"/>
      <c r="E89" s="90"/>
      <c r="F89" s="91">
        <f t="shared" si="6"/>
        <v>0</v>
      </c>
    </row>
    <row r="90" spans="1:6" ht="15" customHeight="1" x14ac:dyDescent="0.2">
      <c r="A90" s="56" t="s">
        <v>577</v>
      </c>
      <c r="B90" s="55" t="s">
        <v>576</v>
      </c>
      <c r="C90" s="45" t="s">
        <v>195</v>
      </c>
      <c r="D90" s="89"/>
      <c r="E90" s="90"/>
      <c r="F90" s="91">
        <f t="shared" si="6"/>
        <v>0</v>
      </c>
    </row>
    <row r="91" spans="1:6" ht="15" customHeight="1" x14ac:dyDescent="0.2">
      <c r="A91" s="56" t="s">
        <v>575</v>
      </c>
      <c r="B91" s="55" t="s">
        <v>574</v>
      </c>
      <c r="C91" s="45" t="s">
        <v>195</v>
      </c>
      <c r="D91" s="89"/>
      <c r="E91" s="90"/>
      <c r="F91" s="91">
        <f t="shared" si="6"/>
        <v>0</v>
      </c>
    </row>
    <row r="92" spans="1:6" ht="15" customHeight="1" x14ac:dyDescent="0.2">
      <c r="A92" s="56" t="s">
        <v>573</v>
      </c>
      <c r="B92" s="55" t="s">
        <v>572</v>
      </c>
      <c r="C92" s="45" t="s">
        <v>195</v>
      </c>
      <c r="D92" s="89"/>
      <c r="E92" s="90"/>
      <c r="F92" s="91">
        <f t="shared" si="6"/>
        <v>0</v>
      </c>
    </row>
    <row r="93" spans="1:6" ht="15" customHeight="1" x14ac:dyDescent="0.2">
      <c r="A93" s="56" t="s">
        <v>571</v>
      </c>
      <c r="B93" s="55" t="s">
        <v>570</v>
      </c>
      <c r="C93" s="45" t="s">
        <v>195</v>
      </c>
      <c r="D93" s="89"/>
      <c r="E93" s="90"/>
      <c r="F93" s="91">
        <f t="shared" si="6"/>
        <v>0</v>
      </c>
    </row>
    <row r="94" spans="1:6" ht="15" customHeight="1" x14ac:dyDescent="0.2">
      <c r="A94" s="56" t="s">
        <v>569</v>
      </c>
      <c r="B94" s="55" t="s">
        <v>568</v>
      </c>
      <c r="C94" s="45" t="s">
        <v>195</v>
      </c>
      <c r="D94" s="89"/>
      <c r="E94" s="90"/>
      <c r="F94" s="91">
        <f t="shared" si="6"/>
        <v>0</v>
      </c>
    </row>
    <row r="95" spans="1:6" ht="15" customHeight="1" x14ac:dyDescent="0.2">
      <c r="A95" s="56" t="s">
        <v>567</v>
      </c>
      <c r="B95" s="55" t="s">
        <v>566</v>
      </c>
      <c r="C95" s="45" t="s">
        <v>195</v>
      </c>
      <c r="D95" s="89"/>
      <c r="E95" s="90"/>
      <c r="F95" s="91">
        <f t="shared" si="6"/>
        <v>0</v>
      </c>
    </row>
    <row r="96" spans="1:6" ht="90" x14ac:dyDescent="0.2">
      <c r="A96" s="54" t="s">
        <v>565</v>
      </c>
      <c r="B96" s="53" t="s">
        <v>564</v>
      </c>
      <c r="C96" s="52"/>
      <c r="D96" s="51"/>
      <c r="E96" s="50"/>
      <c r="F96" s="49" t="s">
        <v>3</v>
      </c>
    </row>
    <row r="97" spans="1:6" ht="15" customHeight="1" x14ac:dyDescent="0.2">
      <c r="A97" s="56" t="s">
        <v>563</v>
      </c>
      <c r="B97" s="55" t="s">
        <v>562</v>
      </c>
      <c r="C97" s="45" t="s">
        <v>195</v>
      </c>
      <c r="D97" s="89"/>
      <c r="E97" s="90"/>
      <c r="F97" s="91">
        <f>D97*E97</f>
        <v>0</v>
      </c>
    </row>
    <row r="98" spans="1:6" ht="15" customHeight="1" x14ac:dyDescent="0.2">
      <c r="A98" s="56" t="s">
        <v>561</v>
      </c>
      <c r="B98" s="55" t="s">
        <v>560</v>
      </c>
      <c r="C98" s="45" t="s">
        <v>195</v>
      </c>
      <c r="D98" s="89"/>
      <c r="E98" s="90"/>
      <c r="F98" s="91">
        <f>D98*E98</f>
        <v>0</v>
      </c>
    </row>
    <row r="99" spans="1:6" ht="15" customHeight="1" x14ac:dyDescent="0.2">
      <c r="A99" s="56" t="s">
        <v>559</v>
      </c>
      <c r="B99" s="55" t="s">
        <v>558</v>
      </c>
      <c r="C99" s="45" t="s">
        <v>195</v>
      </c>
      <c r="D99" s="89"/>
      <c r="E99" s="90"/>
      <c r="F99" s="91">
        <f>D99*E99</f>
        <v>0</v>
      </c>
    </row>
    <row r="100" spans="1:6" ht="15" customHeight="1" x14ac:dyDescent="0.2">
      <c r="A100" s="56" t="s">
        <v>557</v>
      </c>
      <c r="B100" s="55" t="s">
        <v>556</v>
      </c>
      <c r="C100" s="45" t="s">
        <v>195</v>
      </c>
      <c r="D100" s="89"/>
      <c r="E100" s="90"/>
      <c r="F100" s="91">
        <f>D100*E100</f>
        <v>0</v>
      </c>
    </row>
    <row r="101" spans="1:6" ht="15" customHeight="1" x14ac:dyDescent="0.2">
      <c r="A101" s="56" t="s">
        <v>555</v>
      </c>
      <c r="B101" s="55" t="s">
        <v>554</v>
      </c>
      <c r="C101" s="45" t="s">
        <v>195</v>
      </c>
      <c r="D101" s="89"/>
      <c r="E101" s="90"/>
      <c r="F101" s="91">
        <f>D101*E101</f>
        <v>0</v>
      </c>
    </row>
    <row r="102" spans="1:6" s="62" customFormat="1" ht="15.75" x14ac:dyDescent="0.2">
      <c r="A102" s="54" t="s">
        <v>553</v>
      </c>
      <c r="B102" s="53" t="s">
        <v>552</v>
      </c>
      <c r="C102" s="52"/>
      <c r="D102" s="51"/>
      <c r="E102" s="50"/>
      <c r="F102" s="49" t="s">
        <v>3</v>
      </c>
    </row>
    <row r="103" spans="1:6" ht="15" customHeight="1" x14ac:dyDescent="0.2">
      <c r="A103" s="56" t="s">
        <v>551</v>
      </c>
      <c r="B103" s="55" t="s">
        <v>550</v>
      </c>
      <c r="C103" s="45" t="s">
        <v>8</v>
      </c>
      <c r="D103" s="89"/>
      <c r="E103" s="90"/>
      <c r="F103" s="91">
        <f t="shared" ref="F103:F115" si="7">D103*E103</f>
        <v>0</v>
      </c>
    </row>
    <row r="104" spans="1:6" ht="15" customHeight="1" x14ac:dyDescent="0.2">
      <c r="A104" s="56" t="s">
        <v>549</v>
      </c>
      <c r="B104" s="55" t="s">
        <v>548</v>
      </c>
      <c r="C104" s="45" t="s">
        <v>8</v>
      </c>
      <c r="D104" s="89"/>
      <c r="E104" s="90"/>
      <c r="F104" s="91">
        <f t="shared" si="7"/>
        <v>0</v>
      </c>
    </row>
    <row r="105" spans="1:6" ht="15" customHeight="1" x14ac:dyDescent="0.2">
      <c r="A105" s="56" t="s">
        <v>547</v>
      </c>
      <c r="B105" s="55" t="s">
        <v>546</v>
      </c>
      <c r="C105" s="45" t="s">
        <v>8</v>
      </c>
      <c r="D105" s="89"/>
      <c r="E105" s="90"/>
      <c r="F105" s="91">
        <f t="shared" si="7"/>
        <v>0</v>
      </c>
    </row>
    <row r="106" spans="1:6" ht="15" customHeight="1" x14ac:dyDescent="0.2">
      <c r="A106" s="56" t="s">
        <v>545</v>
      </c>
      <c r="B106" s="55" t="s">
        <v>544</v>
      </c>
      <c r="C106" s="45" t="s">
        <v>8</v>
      </c>
      <c r="D106" s="89"/>
      <c r="E106" s="90"/>
      <c r="F106" s="91">
        <f t="shared" si="7"/>
        <v>0</v>
      </c>
    </row>
    <row r="107" spans="1:6" ht="15" customHeight="1" x14ac:dyDescent="0.2">
      <c r="A107" s="56" t="s">
        <v>543</v>
      </c>
      <c r="B107" s="55" t="s">
        <v>542</v>
      </c>
      <c r="C107" s="45" t="s">
        <v>8</v>
      </c>
      <c r="D107" s="89"/>
      <c r="E107" s="90"/>
      <c r="F107" s="91">
        <f t="shared" si="7"/>
        <v>0</v>
      </c>
    </row>
    <row r="108" spans="1:6" ht="15" customHeight="1" x14ac:dyDescent="0.2">
      <c r="A108" s="56" t="s">
        <v>541</v>
      </c>
      <c r="B108" s="55" t="s">
        <v>540</v>
      </c>
      <c r="C108" s="45" t="s">
        <v>8</v>
      </c>
      <c r="D108" s="89"/>
      <c r="E108" s="90"/>
      <c r="F108" s="91">
        <f t="shared" si="7"/>
        <v>0</v>
      </c>
    </row>
    <row r="109" spans="1:6" ht="15" customHeight="1" x14ac:dyDescent="0.2">
      <c r="A109" s="56" t="s">
        <v>539</v>
      </c>
      <c r="B109" s="55" t="s">
        <v>538</v>
      </c>
      <c r="C109" s="45" t="s">
        <v>8</v>
      </c>
      <c r="D109" s="89"/>
      <c r="E109" s="90"/>
      <c r="F109" s="91">
        <f t="shared" si="7"/>
        <v>0</v>
      </c>
    </row>
    <row r="110" spans="1:6" ht="15" customHeight="1" x14ac:dyDescent="0.2">
      <c r="A110" s="56" t="s">
        <v>537</v>
      </c>
      <c r="B110" s="55" t="s">
        <v>536</v>
      </c>
      <c r="C110" s="45" t="s">
        <v>8</v>
      </c>
      <c r="D110" s="89"/>
      <c r="E110" s="90"/>
      <c r="F110" s="91">
        <f t="shared" si="7"/>
        <v>0</v>
      </c>
    </row>
    <row r="111" spans="1:6" ht="15" customHeight="1" x14ac:dyDescent="0.2">
      <c r="A111" s="56" t="s">
        <v>535</v>
      </c>
      <c r="B111" s="55" t="s">
        <v>534</v>
      </c>
      <c r="C111" s="45" t="s">
        <v>8</v>
      </c>
      <c r="D111" s="89"/>
      <c r="E111" s="90"/>
      <c r="F111" s="91">
        <f t="shared" si="7"/>
        <v>0</v>
      </c>
    </row>
    <row r="112" spans="1:6" ht="15" customHeight="1" x14ac:dyDescent="0.2">
      <c r="A112" s="56" t="s">
        <v>533</v>
      </c>
      <c r="B112" s="55" t="s">
        <v>532</v>
      </c>
      <c r="C112" s="45" t="s">
        <v>8</v>
      </c>
      <c r="D112" s="89"/>
      <c r="E112" s="90"/>
      <c r="F112" s="91">
        <f t="shared" si="7"/>
        <v>0</v>
      </c>
    </row>
    <row r="113" spans="1:6" ht="15" customHeight="1" x14ac:dyDescent="0.2">
      <c r="A113" s="56" t="s">
        <v>531</v>
      </c>
      <c r="B113" s="55" t="s">
        <v>530</v>
      </c>
      <c r="C113" s="45" t="s">
        <v>8</v>
      </c>
      <c r="D113" s="89"/>
      <c r="E113" s="90"/>
      <c r="F113" s="91">
        <f t="shared" si="7"/>
        <v>0</v>
      </c>
    </row>
    <row r="114" spans="1:6" ht="15" customHeight="1" x14ac:dyDescent="0.2">
      <c r="A114" s="56" t="s">
        <v>529</v>
      </c>
      <c r="B114" s="55" t="s">
        <v>528</v>
      </c>
      <c r="C114" s="45" t="s">
        <v>8</v>
      </c>
      <c r="D114" s="89"/>
      <c r="E114" s="90"/>
      <c r="F114" s="91">
        <f t="shared" si="7"/>
        <v>0</v>
      </c>
    </row>
    <row r="115" spans="1:6" ht="15" customHeight="1" x14ac:dyDescent="0.2">
      <c r="A115" s="56" t="s">
        <v>527</v>
      </c>
      <c r="B115" s="55" t="s">
        <v>526</v>
      </c>
      <c r="C115" s="45" t="s">
        <v>8</v>
      </c>
      <c r="D115" s="89"/>
      <c r="E115" s="90"/>
      <c r="F115" s="91">
        <f t="shared" si="7"/>
        <v>0</v>
      </c>
    </row>
    <row r="116" spans="1:6" ht="30" x14ac:dyDescent="0.2">
      <c r="A116" s="54" t="s">
        <v>525</v>
      </c>
      <c r="B116" s="53" t="s">
        <v>524</v>
      </c>
      <c r="C116" s="52"/>
      <c r="D116" s="51"/>
      <c r="E116" s="50"/>
      <c r="F116" s="49" t="s">
        <v>3</v>
      </c>
    </row>
    <row r="117" spans="1:6" ht="15" customHeight="1" x14ac:dyDescent="0.2">
      <c r="A117" s="56" t="s">
        <v>523</v>
      </c>
      <c r="B117" s="55" t="s">
        <v>522</v>
      </c>
      <c r="C117" s="45" t="s">
        <v>8</v>
      </c>
      <c r="D117" s="89"/>
      <c r="E117" s="90"/>
      <c r="F117" s="91">
        <f t="shared" ref="F117:F130" si="8">D117*E117</f>
        <v>0</v>
      </c>
    </row>
    <row r="118" spans="1:6" ht="15" customHeight="1" x14ac:dyDescent="0.2">
      <c r="A118" s="56" t="s">
        <v>521</v>
      </c>
      <c r="B118" s="55" t="s">
        <v>520</v>
      </c>
      <c r="C118" s="45" t="s">
        <v>8</v>
      </c>
      <c r="D118" s="89"/>
      <c r="E118" s="90"/>
      <c r="F118" s="91">
        <f t="shared" si="8"/>
        <v>0</v>
      </c>
    </row>
    <row r="119" spans="1:6" ht="15" customHeight="1" x14ac:dyDescent="0.2">
      <c r="A119" s="56" t="s">
        <v>519</v>
      </c>
      <c r="B119" s="55" t="s">
        <v>518</v>
      </c>
      <c r="C119" s="45" t="s">
        <v>8</v>
      </c>
      <c r="D119" s="89"/>
      <c r="E119" s="90"/>
      <c r="F119" s="91">
        <f t="shared" si="8"/>
        <v>0</v>
      </c>
    </row>
    <row r="120" spans="1:6" ht="15" customHeight="1" x14ac:dyDescent="0.2">
      <c r="A120" s="56" t="s">
        <v>517</v>
      </c>
      <c r="B120" s="55" t="s">
        <v>516</v>
      </c>
      <c r="C120" s="45" t="s">
        <v>8</v>
      </c>
      <c r="D120" s="89"/>
      <c r="E120" s="90"/>
      <c r="F120" s="91">
        <f t="shared" si="8"/>
        <v>0</v>
      </c>
    </row>
    <row r="121" spans="1:6" ht="15" customHeight="1" x14ac:dyDescent="0.2">
      <c r="A121" s="56" t="s">
        <v>515</v>
      </c>
      <c r="B121" s="55" t="s">
        <v>514</v>
      </c>
      <c r="C121" s="45" t="s">
        <v>8</v>
      </c>
      <c r="D121" s="89"/>
      <c r="E121" s="90"/>
      <c r="F121" s="91">
        <f t="shared" si="8"/>
        <v>0</v>
      </c>
    </row>
    <row r="122" spans="1:6" ht="15" customHeight="1" x14ac:dyDescent="0.2">
      <c r="A122" s="56" t="s">
        <v>513</v>
      </c>
      <c r="B122" s="55" t="s">
        <v>512</v>
      </c>
      <c r="C122" s="45" t="s">
        <v>8</v>
      </c>
      <c r="D122" s="89"/>
      <c r="E122" s="90"/>
      <c r="F122" s="91">
        <f t="shared" si="8"/>
        <v>0</v>
      </c>
    </row>
    <row r="123" spans="1:6" ht="15" customHeight="1" x14ac:dyDescent="0.2">
      <c r="A123" s="56" t="s">
        <v>511</v>
      </c>
      <c r="B123" s="55" t="s">
        <v>510</v>
      </c>
      <c r="C123" s="45" t="s">
        <v>8</v>
      </c>
      <c r="D123" s="89"/>
      <c r="E123" s="90"/>
      <c r="F123" s="91">
        <f t="shared" si="8"/>
        <v>0</v>
      </c>
    </row>
    <row r="124" spans="1:6" ht="15" customHeight="1" x14ac:dyDescent="0.2">
      <c r="A124" s="56" t="s">
        <v>509</v>
      </c>
      <c r="B124" s="55" t="s">
        <v>508</v>
      </c>
      <c r="C124" s="45" t="s">
        <v>8</v>
      </c>
      <c r="D124" s="89"/>
      <c r="E124" s="90"/>
      <c r="F124" s="91">
        <f t="shared" si="8"/>
        <v>0</v>
      </c>
    </row>
    <row r="125" spans="1:6" ht="15" customHeight="1" x14ac:dyDescent="0.2">
      <c r="A125" s="56" t="s">
        <v>507</v>
      </c>
      <c r="B125" s="55" t="s">
        <v>506</v>
      </c>
      <c r="C125" s="45" t="s">
        <v>8</v>
      </c>
      <c r="D125" s="89"/>
      <c r="E125" s="90"/>
      <c r="F125" s="91">
        <f t="shared" si="8"/>
        <v>0</v>
      </c>
    </row>
    <row r="126" spans="1:6" ht="15" customHeight="1" x14ac:dyDescent="0.2">
      <c r="A126" s="56" t="s">
        <v>505</v>
      </c>
      <c r="B126" s="55" t="s">
        <v>504</v>
      </c>
      <c r="C126" s="45" t="s">
        <v>8</v>
      </c>
      <c r="D126" s="89"/>
      <c r="E126" s="90"/>
      <c r="F126" s="91">
        <f t="shared" si="8"/>
        <v>0</v>
      </c>
    </row>
    <row r="127" spans="1:6" ht="15" customHeight="1" x14ac:dyDescent="0.2">
      <c r="A127" s="56" t="s">
        <v>503</v>
      </c>
      <c r="B127" s="55" t="s">
        <v>502</v>
      </c>
      <c r="C127" s="45" t="s">
        <v>8</v>
      </c>
      <c r="D127" s="89"/>
      <c r="E127" s="90"/>
      <c r="F127" s="91">
        <f t="shared" si="8"/>
        <v>0</v>
      </c>
    </row>
    <row r="128" spans="1:6" ht="15" customHeight="1" x14ac:dyDescent="0.2">
      <c r="A128" s="56" t="s">
        <v>501</v>
      </c>
      <c r="B128" s="55" t="s">
        <v>500</v>
      </c>
      <c r="C128" s="45" t="s">
        <v>8</v>
      </c>
      <c r="D128" s="89"/>
      <c r="E128" s="90"/>
      <c r="F128" s="91">
        <f t="shared" si="8"/>
        <v>0</v>
      </c>
    </row>
    <row r="129" spans="1:6" ht="15" customHeight="1" x14ac:dyDescent="0.2">
      <c r="A129" s="56" t="s">
        <v>499</v>
      </c>
      <c r="B129" s="55" t="s">
        <v>498</v>
      </c>
      <c r="C129" s="45" t="s">
        <v>8</v>
      </c>
      <c r="D129" s="89"/>
      <c r="E129" s="90"/>
      <c r="F129" s="91">
        <f t="shared" si="8"/>
        <v>0</v>
      </c>
    </row>
    <row r="130" spans="1:6" ht="15" customHeight="1" x14ac:dyDescent="0.2">
      <c r="A130" s="56" t="s">
        <v>497</v>
      </c>
      <c r="B130" s="55" t="s">
        <v>496</v>
      </c>
      <c r="C130" s="45" t="s">
        <v>8</v>
      </c>
      <c r="D130" s="89"/>
      <c r="E130" s="90"/>
      <c r="F130" s="91">
        <f t="shared" si="8"/>
        <v>0</v>
      </c>
    </row>
    <row r="131" spans="1:6" ht="15.75" x14ac:dyDescent="0.2">
      <c r="A131" s="54" t="s">
        <v>495</v>
      </c>
      <c r="B131" s="53" t="s">
        <v>494</v>
      </c>
      <c r="C131" s="52"/>
      <c r="D131" s="52"/>
      <c r="E131" s="52"/>
      <c r="F131" s="52"/>
    </row>
    <row r="132" spans="1:6" ht="15" customHeight="1" x14ac:dyDescent="0.2">
      <c r="A132" s="56" t="s">
        <v>493</v>
      </c>
      <c r="B132" s="55" t="s">
        <v>492</v>
      </c>
      <c r="C132" s="45" t="s">
        <v>8</v>
      </c>
      <c r="D132" s="89"/>
      <c r="E132" s="90"/>
      <c r="F132" s="91">
        <f t="shared" ref="F132:F137" si="9">D132*E132</f>
        <v>0</v>
      </c>
    </row>
    <row r="133" spans="1:6" ht="15" customHeight="1" x14ac:dyDescent="0.2">
      <c r="A133" s="56" t="s">
        <v>491</v>
      </c>
      <c r="B133" s="55" t="s">
        <v>490</v>
      </c>
      <c r="C133" s="45" t="s">
        <v>8</v>
      </c>
      <c r="D133" s="89"/>
      <c r="E133" s="90"/>
      <c r="F133" s="91">
        <f t="shared" si="9"/>
        <v>0</v>
      </c>
    </row>
    <row r="134" spans="1:6" ht="15" customHeight="1" x14ac:dyDescent="0.2">
      <c r="A134" s="56" t="s">
        <v>489</v>
      </c>
      <c r="B134" s="55" t="s">
        <v>488</v>
      </c>
      <c r="C134" s="45" t="s">
        <v>8</v>
      </c>
      <c r="D134" s="89"/>
      <c r="E134" s="90"/>
      <c r="F134" s="91">
        <f t="shared" si="9"/>
        <v>0</v>
      </c>
    </row>
    <row r="135" spans="1:6" ht="15" customHeight="1" x14ac:dyDescent="0.2">
      <c r="A135" s="56" t="s">
        <v>487</v>
      </c>
      <c r="B135" s="55" t="s">
        <v>486</v>
      </c>
      <c r="C135" s="45" t="s">
        <v>8</v>
      </c>
      <c r="D135" s="89"/>
      <c r="E135" s="90"/>
      <c r="F135" s="91">
        <f t="shared" si="9"/>
        <v>0</v>
      </c>
    </row>
    <row r="136" spans="1:6" ht="15" customHeight="1" x14ac:dyDescent="0.2">
      <c r="A136" s="56" t="s">
        <v>485</v>
      </c>
      <c r="B136" s="55" t="s">
        <v>484</v>
      </c>
      <c r="C136" s="45" t="s">
        <v>8</v>
      </c>
      <c r="D136" s="89"/>
      <c r="E136" s="90"/>
      <c r="F136" s="91">
        <f t="shared" si="9"/>
        <v>0</v>
      </c>
    </row>
    <row r="137" spans="1:6" ht="15" customHeight="1" x14ac:dyDescent="0.2">
      <c r="A137" s="56" t="s">
        <v>483</v>
      </c>
      <c r="B137" s="55" t="s">
        <v>482</v>
      </c>
      <c r="C137" s="45" t="s">
        <v>8</v>
      </c>
      <c r="D137" s="89"/>
      <c r="E137" s="90"/>
      <c r="F137" s="91">
        <f t="shared" si="9"/>
        <v>0</v>
      </c>
    </row>
    <row r="138" spans="1:6" ht="75" customHeight="1" x14ac:dyDescent="0.2">
      <c r="A138" s="29">
        <v>3</v>
      </c>
      <c r="B138" s="58" t="s">
        <v>481</v>
      </c>
      <c r="C138" s="27"/>
      <c r="D138" s="26"/>
      <c r="E138" s="25"/>
      <c r="F138" s="24" t="s">
        <v>3</v>
      </c>
    </row>
    <row r="139" spans="1:6" ht="15.75" x14ac:dyDescent="0.2">
      <c r="A139" s="54" t="s">
        <v>480</v>
      </c>
      <c r="B139" s="53" t="s">
        <v>479</v>
      </c>
      <c r="C139" s="52"/>
      <c r="D139" s="51"/>
      <c r="E139" s="50"/>
      <c r="F139" s="49" t="s">
        <v>3</v>
      </c>
    </row>
    <row r="140" spans="1:6" ht="15" customHeight="1" x14ac:dyDescent="0.2">
      <c r="A140" s="56" t="s">
        <v>478</v>
      </c>
      <c r="B140" s="55" t="s">
        <v>477</v>
      </c>
      <c r="C140" s="45" t="s">
        <v>195</v>
      </c>
      <c r="D140" s="89"/>
      <c r="E140" s="90"/>
      <c r="F140" s="91">
        <f>D140*E140</f>
        <v>0</v>
      </c>
    </row>
    <row r="141" spans="1:6" ht="15" customHeight="1" x14ac:dyDescent="0.2">
      <c r="A141" s="56" t="s">
        <v>476</v>
      </c>
      <c r="B141" s="55" t="s">
        <v>475</v>
      </c>
      <c r="C141" s="45" t="s">
        <v>195</v>
      </c>
      <c r="D141" s="30"/>
      <c r="E141" s="20">
        <v>100</v>
      </c>
      <c r="F141" s="19">
        <f>D141*E141</f>
        <v>0</v>
      </c>
    </row>
    <row r="142" spans="1:6" ht="15" customHeight="1" x14ac:dyDescent="0.2">
      <c r="A142" s="56" t="s">
        <v>474</v>
      </c>
      <c r="B142" s="55" t="s">
        <v>473</v>
      </c>
      <c r="C142" s="45" t="s">
        <v>195</v>
      </c>
      <c r="D142" s="89"/>
      <c r="E142" s="90"/>
      <c r="F142" s="91">
        <f>D142*E142</f>
        <v>0</v>
      </c>
    </row>
    <row r="143" spans="1:6" ht="15" customHeight="1" x14ac:dyDescent="0.2">
      <c r="A143" s="56" t="s">
        <v>472</v>
      </c>
      <c r="B143" s="55" t="s">
        <v>471</v>
      </c>
      <c r="C143" s="45" t="s">
        <v>195</v>
      </c>
      <c r="D143" s="89"/>
      <c r="E143" s="90"/>
      <c r="F143" s="91">
        <f>D143*E143</f>
        <v>0</v>
      </c>
    </row>
    <row r="144" spans="1:6" ht="15" customHeight="1" x14ac:dyDescent="0.2">
      <c r="A144" s="56" t="s">
        <v>470</v>
      </c>
      <c r="B144" s="55" t="s">
        <v>469</v>
      </c>
      <c r="C144" s="45" t="s">
        <v>195</v>
      </c>
      <c r="D144" s="89"/>
      <c r="E144" s="90"/>
      <c r="F144" s="91">
        <f>D144*E144</f>
        <v>0</v>
      </c>
    </row>
    <row r="145" spans="1:6" ht="15.75" x14ac:dyDescent="0.2">
      <c r="A145" s="54" t="s">
        <v>468</v>
      </c>
      <c r="B145" s="53" t="s">
        <v>467</v>
      </c>
      <c r="C145" s="52"/>
      <c r="D145" s="51"/>
      <c r="E145" s="50"/>
      <c r="F145" s="49" t="s">
        <v>3</v>
      </c>
    </row>
    <row r="146" spans="1:6" ht="15" customHeight="1" x14ac:dyDescent="0.2">
      <c r="A146" s="56" t="s">
        <v>466</v>
      </c>
      <c r="B146" s="55" t="s">
        <v>465</v>
      </c>
      <c r="C146" s="45" t="s">
        <v>195</v>
      </c>
      <c r="D146" s="89"/>
      <c r="E146" s="90"/>
      <c r="F146" s="91">
        <f>D146*E146</f>
        <v>0</v>
      </c>
    </row>
    <row r="147" spans="1:6" ht="15" customHeight="1" x14ac:dyDescent="0.2">
      <c r="A147" s="56" t="s">
        <v>464</v>
      </c>
      <c r="B147" s="55" t="s">
        <v>463</v>
      </c>
      <c r="C147" s="45" t="s">
        <v>195</v>
      </c>
      <c r="D147" s="89"/>
      <c r="E147" s="90"/>
      <c r="F147" s="91">
        <f>D147*E147</f>
        <v>0</v>
      </c>
    </row>
    <row r="148" spans="1:6" ht="15" customHeight="1" x14ac:dyDescent="0.2">
      <c r="A148" s="56" t="s">
        <v>462</v>
      </c>
      <c r="B148" s="55" t="s">
        <v>461</v>
      </c>
      <c r="C148" s="45" t="s">
        <v>195</v>
      </c>
      <c r="D148" s="89"/>
      <c r="E148" s="90"/>
      <c r="F148" s="91">
        <f>D148*E148</f>
        <v>0</v>
      </c>
    </row>
    <row r="149" spans="1:6" ht="15" customHeight="1" x14ac:dyDescent="0.2">
      <c r="A149" s="56" t="s">
        <v>460</v>
      </c>
      <c r="B149" s="55" t="s">
        <v>459</v>
      </c>
      <c r="C149" s="45" t="s">
        <v>195</v>
      </c>
      <c r="D149" s="89"/>
      <c r="E149" s="90"/>
      <c r="F149" s="91">
        <f>D149*E149</f>
        <v>0</v>
      </c>
    </row>
    <row r="150" spans="1:6" ht="15" customHeight="1" x14ac:dyDescent="0.2">
      <c r="A150" s="56" t="s">
        <v>458</v>
      </c>
      <c r="B150" s="55" t="s">
        <v>457</v>
      </c>
      <c r="C150" s="45" t="s">
        <v>195</v>
      </c>
      <c r="D150" s="89"/>
      <c r="E150" s="90"/>
      <c r="F150" s="91">
        <f>D150*E150</f>
        <v>0</v>
      </c>
    </row>
    <row r="151" spans="1:6" ht="15.75" x14ac:dyDescent="0.2">
      <c r="A151" s="54" t="s">
        <v>456</v>
      </c>
      <c r="B151" s="53" t="s">
        <v>455</v>
      </c>
      <c r="C151" s="52"/>
      <c r="D151" s="51"/>
      <c r="E151" s="50"/>
      <c r="F151" s="49" t="s">
        <v>3</v>
      </c>
    </row>
    <row r="152" spans="1:6" ht="15" customHeight="1" x14ac:dyDescent="0.2">
      <c r="A152" s="56" t="s">
        <v>454</v>
      </c>
      <c r="B152" s="55" t="s">
        <v>453</v>
      </c>
      <c r="C152" s="45" t="s">
        <v>8</v>
      </c>
      <c r="D152" s="89"/>
      <c r="E152" s="90"/>
      <c r="F152" s="91">
        <f>D152*E152</f>
        <v>0</v>
      </c>
    </row>
    <row r="153" spans="1:6" ht="15" customHeight="1" x14ac:dyDescent="0.2">
      <c r="A153" s="56" t="s">
        <v>452</v>
      </c>
      <c r="B153" s="55" t="s">
        <v>451</v>
      </c>
      <c r="C153" s="45" t="s">
        <v>8</v>
      </c>
      <c r="D153" s="89"/>
      <c r="E153" s="90"/>
      <c r="F153" s="91">
        <f>D153*E153</f>
        <v>0</v>
      </c>
    </row>
    <row r="154" spans="1:6" ht="15" customHeight="1" x14ac:dyDescent="0.2">
      <c r="A154" s="56" t="s">
        <v>450</v>
      </c>
      <c r="B154" s="55" t="s">
        <v>449</v>
      </c>
      <c r="C154" s="45" t="s">
        <v>8</v>
      </c>
      <c r="D154" s="89"/>
      <c r="E154" s="90"/>
      <c r="F154" s="91">
        <f>D154*E154</f>
        <v>0</v>
      </c>
    </row>
    <row r="155" spans="1:6" ht="15" customHeight="1" x14ac:dyDescent="0.2">
      <c r="A155" s="56" t="s">
        <v>448</v>
      </c>
      <c r="B155" s="55" t="s">
        <v>447</v>
      </c>
      <c r="C155" s="45" t="s">
        <v>8</v>
      </c>
      <c r="D155" s="89"/>
      <c r="E155" s="90"/>
      <c r="F155" s="91">
        <f>D155*E155</f>
        <v>0</v>
      </c>
    </row>
    <row r="156" spans="1:6" ht="15" customHeight="1" x14ac:dyDescent="0.2">
      <c r="A156" s="56" t="s">
        <v>446</v>
      </c>
      <c r="B156" s="55" t="s">
        <v>445</v>
      </c>
      <c r="C156" s="45" t="s">
        <v>8</v>
      </c>
      <c r="D156" s="89"/>
      <c r="E156" s="90"/>
      <c r="F156" s="91">
        <f>D156*E156</f>
        <v>0</v>
      </c>
    </row>
    <row r="157" spans="1:6" ht="15.75" x14ac:dyDescent="0.2">
      <c r="A157" s="54" t="s">
        <v>444</v>
      </c>
      <c r="B157" s="53" t="s">
        <v>443</v>
      </c>
      <c r="C157" s="52"/>
      <c r="D157" s="51"/>
      <c r="E157" s="50"/>
      <c r="F157" s="49" t="s">
        <v>3</v>
      </c>
    </row>
    <row r="158" spans="1:6" ht="15" customHeight="1" x14ac:dyDescent="0.2">
      <c r="A158" s="56" t="s">
        <v>442</v>
      </c>
      <c r="B158" s="55" t="s">
        <v>441</v>
      </c>
      <c r="C158" s="45" t="s">
        <v>195</v>
      </c>
      <c r="D158" s="30"/>
      <c r="E158" s="20">
        <v>200</v>
      </c>
      <c r="F158" s="19">
        <f t="shared" ref="F158:F163" si="10">D158*E158</f>
        <v>0</v>
      </c>
    </row>
    <row r="159" spans="1:6" ht="15" customHeight="1" x14ac:dyDescent="0.2">
      <c r="A159" s="56" t="s">
        <v>440</v>
      </c>
      <c r="B159" s="55" t="s">
        <v>439</v>
      </c>
      <c r="C159" s="45" t="s">
        <v>195</v>
      </c>
      <c r="D159" s="89"/>
      <c r="E159" s="90"/>
      <c r="F159" s="91">
        <f t="shared" si="10"/>
        <v>0</v>
      </c>
    </row>
    <row r="160" spans="1:6" ht="15" customHeight="1" x14ac:dyDescent="0.2">
      <c r="A160" s="56" t="s">
        <v>438</v>
      </c>
      <c r="B160" s="55" t="s">
        <v>437</v>
      </c>
      <c r="C160" s="45" t="s">
        <v>195</v>
      </c>
      <c r="D160" s="89"/>
      <c r="E160" s="90"/>
      <c r="F160" s="91">
        <f t="shared" si="10"/>
        <v>0</v>
      </c>
    </row>
    <row r="161" spans="1:6" ht="15" customHeight="1" x14ac:dyDescent="0.2">
      <c r="A161" s="56" t="s">
        <v>436</v>
      </c>
      <c r="B161" s="55" t="s">
        <v>435</v>
      </c>
      <c r="C161" s="45" t="s">
        <v>195</v>
      </c>
      <c r="D161" s="89"/>
      <c r="E161" s="90"/>
      <c r="F161" s="91">
        <f t="shared" si="10"/>
        <v>0</v>
      </c>
    </row>
    <row r="162" spans="1:6" ht="15" customHeight="1" x14ac:dyDescent="0.2">
      <c r="A162" s="56" t="s">
        <v>434</v>
      </c>
      <c r="B162" s="55" t="s">
        <v>433</v>
      </c>
      <c r="C162" s="45" t="s">
        <v>8</v>
      </c>
      <c r="D162" s="89"/>
      <c r="E162" s="90"/>
      <c r="F162" s="91">
        <f t="shared" si="10"/>
        <v>0</v>
      </c>
    </row>
    <row r="163" spans="1:6" ht="15" customHeight="1" x14ac:dyDescent="0.2">
      <c r="A163" s="56" t="s">
        <v>432</v>
      </c>
      <c r="B163" s="55" t="s">
        <v>431</v>
      </c>
      <c r="C163" s="45" t="s">
        <v>8</v>
      </c>
      <c r="D163" s="89"/>
      <c r="E163" s="90"/>
      <c r="F163" s="91">
        <f t="shared" si="10"/>
        <v>0</v>
      </c>
    </row>
    <row r="164" spans="1:6" ht="15.75" x14ac:dyDescent="0.2">
      <c r="A164" s="54" t="s">
        <v>430</v>
      </c>
      <c r="B164" s="53" t="s">
        <v>429</v>
      </c>
      <c r="C164" s="52"/>
      <c r="D164" s="51"/>
      <c r="E164" s="50"/>
      <c r="F164" s="49" t="s">
        <v>3</v>
      </c>
    </row>
    <row r="165" spans="1:6" ht="15" customHeight="1" x14ac:dyDescent="0.2">
      <c r="A165" s="56" t="s">
        <v>428</v>
      </c>
      <c r="B165" s="55" t="s">
        <v>427</v>
      </c>
      <c r="C165" s="45" t="s">
        <v>195</v>
      </c>
      <c r="D165" s="89"/>
      <c r="E165" s="90"/>
      <c r="F165" s="91">
        <f t="shared" ref="F165:F174" si="11">D165*E165</f>
        <v>0</v>
      </c>
    </row>
    <row r="166" spans="1:6" ht="15" customHeight="1" x14ac:dyDescent="0.2">
      <c r="A166" s="56" t="s">
        <v>426</v>
      </c>
      <c r="B166" s="55" t="s">
        <v>425</v>
      </c>
      <c r="C166" s="45" t="s">
        <v>195</v>
      </c>
      <c r="D166" s="89"/>
      <c r="E166" s="90"/>
      <c r="F166" s="91">
        <f t="shared" si="11"/>
        <v>0</v>
      </c>
    </row>
    <row r="167" spans="1:6" ht="15" customHeight="1" x14ac:dyDescent="0.2">
      <c r="A167" s="56" t="s">
        <v>424</v>
      </c>
      <c r="B167" s="55" t="s">
        <v>423</v>
      </c>
      <c r="C167" s="45" t="s">
        <v>195</v>
      </c>
      <c r="D167" s="89"/>
      <c r="E167" s="90"/>
      <c r="F167" s="91">
        <f t="shared" si="11"/>
        <v>0</v>
      </c>
    </row>
    <row r="168" spans="1:6" ht="15" customHeight="1" x14ac:dyDescent="0.2">
      <c r="A168" s="56" t="s">
        <v>422</v>
      </c>
      <c r="B168" s="55" t="s">
        <v>421</v>
      </c>
      <c r="C168" s="45" t="s">
        <v>195</v>
      </c>
      <c r="D168" s="30"/>
      <c r="E168" s="20">
        <v>50</v>
      </c>
      <c r="F168" s="19">
        <f t="shared" si="11"/>
        <v>0</v>
      </c>
    </row>
    <row r="169" spans="1:6" ht="15" customHeight="1" x14ac:dyDescent="0.2">
      <c r="A169" s="56" t="s">
        <v>420</v>
      </c>
      <c r="B169" s="55" t="s">
        <v>419</v>
      </c>
      <c r="C169" s="45" t="s">
        <v>195</v>
      </c>
      <c r="D169" s="89"/>
      <c r="E169" s="90"/>
      <c r="F169" s="91">
        <f t="shared" si="11"/>
        <v>0</v>
      </c>
    </row>
    <row r="170" spans="1:6" ht="15" customHeight="1" x14ac:dyDescent="0.2">
      <c r="A170" s="56" t="s">
        <v>418</v>
      </c>
      <c r="B170" s="55" t="s">
        <v>417</v>
      </c>
      <c r="C170" s="45" t="s">
        <v>8</v>
      </c>
      <c r="D170" s="89"/>
      <c r="E170" s="90"/>
      <c r="F170" s="91">
        <f t="shared" si="11"/>
        <v>0</v>
      </c>
    </row>
    <row r="171" spans="1:6" ht="15" customHeight="1" x14ac:dyDescent="0.2">
      <c r="A171" s="56" t="s">
        <v>416</v>
      </c>
      <c r="B171" s="55" t="s">
        <v>415</v>
      </c>
      <c r="C171" s="45" t="s">
        <v>8</v>
      </c>
      <c r="D171" s="89"/>
      <c r="E171" s="90"/>
      <c r="F171" s="91">
        <f t="shared" si="11"/>
        <v>0</v>
      </c>
    </row>
    <row r="172" spans="1:6" ht="15" customHeight="1" x14ac:dyDescent="0.2">
      <c r="A172" s="56" t="s">
        <v>414</v>
      </c>
      <c r="B172" s="55" t="s">
        <v>413</v>
      </c>
      <c r="C172" s="45" t="s">
        <v>8</v>
      </c>
      <c r="D172" s="89"/>
      <c r="E172" s="90"/>
      <c r="F172" s="91">
        <f t="shared" si="11"/>
        <v>0</v>
      </c>
    </row>
    <row r="173" spans="1:6" ht="15" customHeight="1" x14ac:dyDescent="0.2">
      <c r="A173" s="56" t="s">
        <v>412</v>
      </c>
      <c r="B173" s="55" t="s">
        <v>411</v>
      </c>
      <c r="C173" s="45" t="s">
        <v>8</v>
      </c>
      <c r="D173" s="89"/>
      <c r="E173" s="90"/>
      <c r="F173" s="91">
        <f t="shared" si="11"/>
        <v>0</v>
      </c>
    </row>
    <row r="174" spans="1:6" ht="15" customHeight="1" x14ac:dyDescent="0.2">
      <c r="A174" s="56" t="s">
        <v>410</v>
      </c>
      <c r="B174" s="55" t="s">
        <v>409</v>
      </c>
      <c r="C174" s="45" t="s">
        <v>8</v>
      </c>
      <c r="D174" s="89"/>
      <c r="E174" s="90"/>
      <c r="F174" s="91">
        <f t="shared" si="11"/>
        <v>0</v>
      </c>
    </row>
    <row r="175" spans="1:6" ht="15.75" x14ac:dyDescent="0.2">
      <c r="A175" s="54" t="s">
        <v>408</v>
      </c>
      <c r="B175" s="53" t="s">
        <v>55</v>
      </c>
      <c r="C175" s="52"/>
      <c r="D175" s="51"/>
      <c r="E175" s="50"/>
      <c r="F175" s="49" t="s">
        <v>3</v>
      </c>
    </row>
    <row r="176" spans="1:6" ht="15" customHeight="1" x14ac:dyDescent="0.2">
      <c r="A176" s="56" t="s">
        <v>407</v>
      </c>
      <c r="B176" s="55" t="s">
        <v>406</v>
      </c>
      <c r="C176" s="45" t="s">
        <v>8</v>
      </c>
      <c r="D176" s="89"/>
      <c r="E176" s="90"/>
      <c r="F176" s="91">
        <f>D176*E176</f>
        <v>0</v>
      </c>
    </row>
    <row r="177" spans="1:6" ht="15" customHeight="1" x14ac:dyDescent="0.2">
      <c r="A177" s="56" t="s">
        <v>405</v>
      </c>
      <c r="B177" s="55" t="s">
        <v>404</v>
      </c>
      <c r="C177" s="45" t="s">
        <v>8</v>
      </c>
      <c r="D177" s="89"/>
      <c r="E177" s="90"/>
      <c r="F177" s="91">
        <f>D177*E177</f>
        <v>0</v>
      </c>
    </row>
    <row r="178" spans="1:6" ht="60" customHeight="1" x14ac:dyDescent="0.2">
      <c r="A178" s="29">
        <v>4</v>
      </c>
      <c r="B178" s="28" t="s">
        <v>403</v>
      </c>
      <c r="C178" s="27"/>
      <c r="D178" s="26"/>
      <c r="E178" s="25"/>
      <c r="F178" s="24" t="s">
        <v>3</v>
      </c>
    </row>
    <row r="179" spans="1:6" ht="15.75" x14ac:dyDescent="0.2">
      <c r="A179" s="54" t="s">
        <v>402</v>
      </c>
      <c r="B179" s="53" t="s">
        <v>401</v>
      </c>
      <c r="C179" s="52"/>
      <c r="D179" s="51"/>
      <c r="E179" s="50"/>
      <c r="F179" s="49" t="s">
        <v>3</v>
      </c>
    </row>
    <row r="180" spans="1:6" ht="15" customHeight="1" x14ac:dyDescent="0.2">
      <c r="A180" s="56" t="s">
        <v>400</v>
      </c>
      <c r="B180" s="55" t="s">
        <v>399</v>
      </c>
      <c r="C180" s="45" t="s">
        <v>8</v>
      </c>
      <c r="D180" s="89"/>
      <c r="E180" s="90"/>
      <c r="F180" s="91">
        <f t="shared" ref="F180:F195" si="12">D180*E180</f>
        <v>0</v>
      </c>
    </row>
    <row r="181" spans="1:6" ht="15" customHeight="1" x14ac:dyDescent="0.2">
      <c r="A181" s="56" t="s">
        <v>398</v>
      </c>
      <c r="B181" s="55" t="s">
        <v>397</v>
      </c>
      <c r="C181" s="45" t="s">
        <v>8</v>
      </c>
      <c r="D181" s="89"/>
      <c r="E181" s="90"/>
      <c r="F181" s="91">
        <f t="shared" si="12"/>
        <v>0</v>
      </c>
    </row>
    <row r="182" spans="1:6" ht="15" customHeight="1" x14ac:dyDescent="0.2">
      <c r="A182" s="56" t="s">
        <v>396</v>
      </c>
      <c r="B182" s="55" t="s">
        <v>395</v>
      </c>
      <c r="C182" s="45" t="s">
        <v>8</v>
      </c>
      <c r="D182" s="89"/>
      <c r="E182" s="90"/>
      <c r="F182" s="91">
        <f t="shared" si="12"/>
        <v>0</v>
      </c>
    </row>
    <row r="183" spans="1:6" ht="15" customHeight="1" x14ac:dyDescent="0.2">
      <c r="A183" s="56" t="s">
        <v>394</v>
      </c>
      <c r="B183" s="55" t="s">
        <v>393</v>
      </c>
      <c r="C183" s="45" t="s">
        <v>8</v>
      </c>
      <c r="D183" s="89"/>
      <c r="E183" s="90"/>
      <c r="F183" s="91">
        <f t="shared" si="12"/>
        <v>0</v>
      </c>
    </row>
    <row r="184" spans="1:6" ht="15" customHeight="1" x14ac:dyDescent="0.2">
      <c r="A184" s="56" t="s">
        <v>392</v>
      </c>
      <c r="B184" s="55" t="s">
        <v>391</v>
      </c>
      <c r="C184" s="45" t="s">
        <v>8</v>
      </c>
      <c r="D184" s="30"/>
      <c r="E184" s="20">
        <v>4</v>
      </c>
      <c r="F184" s="19">
        <f t="shared" si="12"/>
        <v>0</v>
      </c>
    </row>
    <row r="185" spans="1:6" ht="15" customHeight="1" x14ac:dyDescent="0.2">
      <c r="A185" s="56" t="s">
        <v>390</v>
      </c>
      <c r="B185" s="55" t="s">
        <v>389</v>
      </c>
      <c r="C185" s="45" t="s">
        <v>8</v>
      </c>
      <c r="D185" s="89"/>
      <c r="E185" s="90"/>
      <c r="F185" s="91">
        <f t="shared" si="12"/>
        <v>0</v>
      </c>
    </row>
    <row r="186" spans="1:6" ht="15" customHeight="1" x14ac:dyDescent="0.2">
      <c r="A186" s="56" t="s">
        <v>388</v>
      </c>
      <c r="B186" s="57" t="s">
        <v>387</v>
      </c>
      <c r="C186" s="45" t="s">
        <v>8</v>
      </c>
      <c r="D186" s="89"/>
      <c r="E186" s="90"/>
      <c r="F186" s="91">
        <f t="shared" si="12"/>
        <v>0</v>
      </c>
    </row>
    <row r="187" spans="1:6" ht="31.5" customHeight="1" x14ac:dyDescent="0.2">
      <c r="A187" s="56" t="s">
        <v>386</v>
      </c>
      <c r="B187" s="61" t="s">
        <v>385</v>
      </c>
      <c r="C187" s="45" t="s">
        <v>8</v>
      </c>
      <c r="D187" s="89"/>
      <c r="E187" s="90"/>
      <c r="F187" s="91">
        <f t="shared" si="12"/>
        <v>0</v>
      </c>
    </row>
    <row r="188" spans="1:6" ht="30" customHeight="1" x14ac:dyDescent="0.2">
      <c r="A188" s="56" t="s">
        <v>384</v>
      </c>
      <c r="B188" s="61" t="s">
        <v>383</v>
      </c>
      <c r="C188" s="45" t="s">
        <v>8</v>
      </c>
      <c r="D188" s="89"/>
      <c r="E188" s="90"/>
      <c r="F188" s="91">
        <f t="shared" si="12"/>
        <v>0</v>
      </c>
    </row>
    <row r="189" spans="1:6" ht="30.75" customHeight="1" x14ac:dyDescent="0.2">
      <c r="A189" s="56" t="s">
        <v>382</v>
      </c>
      <c r="B189" s="61" t="s">
        <v>381</v>
      </c>
      <c r="C189" s="45" t="s">
        <v>8</v>
      </c>
      <c r="D189" s="89"/>
      <c r="E189" s="90"/>
      <c r="F189" s="91">
        <f t="shared" si="12"/>
        <v>0</v>
      </c>
    </row>
    <row r="190" spans="1:6" ht="15" customHeight="1" x14ac:dyDescent="0.2">
      <c r="A190" s="56" t="s">
        <v>380</v>
      </c>
      <c r="B190" s="55" t="s">
        <v>379</v>
      </c>
      <c r="C190" s="45" t="s">
        <v>8</v>
      </c>
      <c r="D190" s="89"/>
      <c r="E190" s="90"/>
      <c r="F190" s="91">
        <f t="shared" si="12"/>
        <v>0</v>
      </c>
    </row>
    <row r="191" spans="1:6" ht="15" customHeight="1" x14ac:dyDescent="0.2">
      <c r="A191" s="56" t="s">
        <v>378</v>
      </c>
      <c r="B191" s="41" t="s">
        <v>377</v>
      </c>
      <c r="C191" s="45" t="s">
        <v>8</v>
      </c>
      <c r="D191" s="89"/>
      <c r="E191" s="90"/>
      <c r="F191" s="91">
        <f t="shared" si="12"/>
        <v>0</v>
      </c>
    </row>
    <row r="192" spans="1:6" ht="15" customHeight="1" x14ac:dyDescent="0.2">
      <c r="A192" s="56" t="s">
        <v>376</v>
      </c>
      <c r="B192" s="55" t="s">
        <v>375</v>
      </c>
      <c r="C192" s="45" t="s">
        <v>8</v>
      </c>
      <c r="D192" s="89"/>
      <c r="E192" s="90"/>
      <c r="F192" s="91">
        <f t="shared" si="12"/>
        <v>0</v>
      </c>
    </row>
    <row r="193" spans="1:6" ht="15" customHeight="1" x14ac:dyDescent="0.2">
      <c r="A193" s="56" t="s">
        <v>374</v>
      </c>
      <c r="B193" s="55" t="s">
        <v>373</v>
      </c>
      <c r="C193" s="45" t="s">
        <v>8</v>
      </c>
      <c r="D193" s="89"/>
      <c r="E193" s="90"/>
      <c r="F193" s="91">
        <f t="shared" si="12"/>
        <v>0</v>
      </c>
    </row>
    <row r="194" spans="1:6" ht="15" customHeight="1" x14ac:dyDescent="0.2">
      <c r="A194" s="56" t="s">
        <v>372</v>
      </c>
      <c r="B194" s="55" t="s">
        <v>371</v>
      </c>
      <c r="C194" s="45" t="s">
        <v>8</v>
      </c>
      <c r="D194" s="89"/>
      <c r="E194" s="90"/>
      <c r="F194" s="91">
        <f t="shared" si="12"/>
        <v>0</v>
      </c>
    </row>
    <row r="195" spans="1:6" ht="28.5" customHeight="1" x14ac:dyDescent="0.2">
      <c r="A195" s="56" t="s">
        <v>370</v>
      </c>
      <c r="B195" s="55" t="s">
        <v>369</v>
      </c>
      <c r="C195" s="45" t="s">
        <v>8</v>
      </c>
      <c r="D195" s="89"/>
      <c r="E195" s="90"/>
      <c r="F195" s="91">
        <f t="shared" si="12"/>
        <v>0</v>
      </c>
    </row>
    <row r="196" spans="1:6" ht="15.75" x14ac:dyDescent="0.2">
      <c r="A196" s="54" t="s">
        <v>368</v>
      </c>
      <c r="B196" s="53" t="s">
        <v>367</v>
      </c>
      <c r="C196" s="52"/>
      <c r="D196" s="52"/>
      <c r="E196" s="59"/>
      <c r="F196" s="49" t="s">
        <v>3</v>
      </c>
    </row>
    <row r="197" spans="1:6" ht="28.5" customHeight="1" x14ac:dyDescent="0.2">
      <c r="A197" s="56" t="s">
        <v>366</v>
      </c>
      <c r="B197" s="55" t="s">
        <v>365</v>
      </c>
      <c r="C197" s="45" t="s">
        <v>8</v>
      </c>
      <c r="D197" s="89"/>
      <c r="E197" s="90"/>
      <c r="F197" s="91">
        <f>D197*E197</f>
        <v>0</v>
      </c>
    </row>
    <row r="198" spans="1:6" ht="28.5" customHeight="1" x14ac:dyDescent="0.2">
      <c r="A198" s="56" t="s">
        <v>364</v>
      </c>
      <c r="B198" s="55" t="s">
        <v>363</v>
      </c>
      <c r="C198" s="45" t="s">
        <v>8</v>
      </c>
      <c r="D198" s="89"/>
      <c r="E198" s="90"/>
      <c r="F198" s="91">
        <f>D198*E198</f>
        <v>0</v>
      </c>
    </row>
    <row r="199" spans="1:6" ht="28.5" customHeight="1" x14ac:dyDescent="0.2">
      <c r="A199" s="35" t="s">
        <v>362</v>
      </c>
      <c r="B199" s="33" t="s">
        <v>361</v>
      </c>
      <c r="C199" s="33"/>
      <c r="D199" s="33"/>
      <c r="E199" s="34"/>
      <c r="F199" s="33"/>
    </row>
    <row r="200" spans="1:6" ht="28.5" customHeight="1" x14ac:dyDescent="0.2">
      <c r="A200" s="60" t="s">
        <v>753</v>
      </c>
      <c r="B200" s="32" t="s">
        <v>360</v>
      </c>
      <c r="C200" s="45" t="s">
        <v>8</v>
      </c>
      <c r="D200" s="89"/>
      <c r="E200" s="90"/>
      <c r="F200" s="91">
        <f>D200*E200</f>
        <v>0</v>
      </c>
    </row>
    <row r="201" spans="1:6" ht="28.5" customHeight="1" x14ac:dyDescent="0.2">
      <c r="A201" s="60" t="s">
        <v>754</v>
      </c>
      <c r="B201" s="32" t="s">
        <v>359</v>
      </c>
      <c r="C201" s="45" t="s">
        <v>8</v>
      </c>
      <c r="D201" s="30"/>
      <c r="E201" s="20">
        <v>2</v>
      </c>
      <c r="F201" s="19">
        <f>D201*E201</f>
        <v>0</v>
      </c>
    </row>
    <row r="202" spans="1:6" ht="15" customHeight="1" x14ac:dyDescent="0.2">
      <c r="A202" s="29">
        <v>5</v>
      </c>
      <c r="B202" s="58" t="s">
        <v>358</v>
      </c>
      <c r="C202" s="27"/>
      <c r="D202" s="26"/>
      <c r="E202" s="25"/>
      <c r="F202" s="24" t="s">
        <v>3</v>
      </c>
    </row>
    <row r="203" spans="1:6" ht="30" x14ac:dyDescent="0.2">
      <c r="A203" s="54" t="s">
        <v>357</v>
      </c>
      <c r="B203" s="53" t="s">
        <v>356</v>
      </c>
      <c r="C203" s="52"/>
      <c r="D203" s="51"/>
      <c r="E203" s="50"/>
      <c r="F203" s="49" t="s">
        <v>3</v>
      </c>
    </row>
    <row r="204" spans="1:6" ht="28.5" customHeight="1" x14ac:dyDescent="0.2">
      <c r="A204" s="56" t="s">
        <v>355</v>
      </c>
      <c r="B204" s="55" t="s">
        <v>354</v>
      </c>
      <c r="C204" s="45" t="s">
        <v>351</v>
      </c>
      <c r="D204" s="89"/>
      <c r="E204" s="90"/>
      <c r="F204" s="91">
        <f>D204*E204</f>
        <v>0</v>
      </c>
    </row>
    <row r="205" spans="1:6" ht="28.5" customHeight="1" x14ac:dyDescent="0.2">
      <c r="A205" s="56" t="s">
        <v>353</v>
      </c>
      <c r="B205" s="55" t="s">
        <v>352</v>
      </c>
      <c r="C205" s="45" t="s">
        <v>351</v>
      </c>
      <c r="D205" s="89"/>
      <c r="E205" s="90"/>
      <c r="F205" s="91">
        <f>D205*E205</f>
        <v>0</v>
      </c>
    </row>
    <row r="206" spans="1:6" ht="42.75" customHeight="1" x14ac:dyDescent="0.2">
      <c r="A206" s="56" t="s">
        <v>350</v>
      </c>
      <c r="B206" s="55" t="s">
        <v>349</v>
      </c>
      <c r="C206" s="45" t="s">
        <v>8</v>
      </c>
      <c r="D206" s="89"/>
      <c r="E206" s="90"/>
      <c r="F206" s="91">
        <f>D206*E206</f>
        <v>0</v>
      </c>
    </row>
    <row r="207" spans="1:6" ht="42.75" customHeight="1" x14ac:dyDescent="0.2">
      <c r="A207" s="56" t="s">
        <v>348</v>
      </c>
      <c r="B207" s="41" t="s">
        <v>347</v>
      </c>
      <c r="C207" s="45" t="s">
        <v>195</v>
      </c>
      <c r="D207" s="89"/>
      <c r="E207" s="90"/>
      <c r="F207" s="91">
        <f>D207*E207</f>
        <v>0</v>
      </c>
    </row>
    <row r="208" spans="1:6" ht="15" customHeight="1" x14ac:dyDescent="0.2">
      <c r="A208" s="29">
        <v>6</v>
      </c>
      <c r="B208" s="58" t="s">
        <v>346</v>
      </c>
      <c r="C208" s="27"/>
      <c r="D208" s="26"/>
      <c r="E208" s="25"/>
      <c r="F208" s="24" t="s">
        <v>3</v>
      </c>
    </row>
    <row r="209" spans="1:6" ht="60" x14ac:dyDescent="0.2">
      <c r="A209" s="54" t="s">
        <v>345</v>
      </c>
      <c r="B209" s="53" t="s">
        <v>344</v>
      </c>
      <c r="C209" s="52"/>
      <c r="D209" s="51"/>
      <c r="E209" s="50"/>
      <c r="F209" s="49" t="s">
        <v>3</v>
      </c>
    </row>
    <row r="210" spans="1:6" ht="15" customHeight="1" x14ac:dyDescent="0.2">
      <c r="A210" s="56" t="s">
        <v>343</v>
      </c>
      <c r="B210" s="55" t="s">
        <v>342</v>
      </c>
      <c r="C210" s="45" t="s">
        <v>195</v>
      </c>
      <c r="D210" s="89"/>
      <c r="E210" s="90"/>
      <c r="F210" s="91">
        <f t="shared" ref="F210:F221" si="13">D210*E210</f>
        <v>0</v>
      </c>
    </row>
    <row r="211" spans="1:6" ht="15" customHeight="1" x14ac:dyDescent="0.2">
      <c r="A211" s="56" t="s">
        <v>341</v>
      </c>
      <c r="B211" s="55" t="s">
        <v>340</v>
      </c>
      <c r="C211" s="45" t="s">
        <v>195</v>
      </c>
      <c r="D211" s="89"/>
      <c r="E211" s="90"/>
      <c r="F211" s="91">
        <f t="shared" si="13"/>
        <v>0</v>
      </c>
    </row>
    <row r="212" spans="1:6" ht="15" customHeight="1" x14ac:dyDescent="0.2">
      <c r="A212" s="56" t="s">
        <v>339</v>
      </c>
      <c r="B212" s="55" t="s">
        <v>338</v>
      </c>
      <c r="C212" s="45" t="s">
        <v>195</v>
      </c>
      <c r="D212" s="89"/>
      <c r="E212" s="90"/>
      <c r="F212" s="91">
        <f t="shared" si="13"/>
        <v>0</v>
      </c>
    </row>
    <row r="213" spans="1:6" ht="15" customHeight="1" x14ac:dyDescent="0.2">
      <c r="A213" s="56" t="s">
        <v>337</v>
      </c>
      <c r="B213" s="55" t="s">
        <v>336</v>
      </c>
      <c r="C213" s="45" t="s">
        <v>195</v>
      </c>
      <c r="D213" s="89"/>
      <c r="E213" s="90"/>
      <c r="F213" s="91">
        <f t="shared" si="13"/>
        <v>0</v>
      </c>
    </row>
    <row r="214" spans="1:6" ht="15" customHeight="1" x14ac:dyDescent="0.2">
      <c r="A214" s="56" t="s">
        <v>335</v>
      </c>
      <c r="B214" s="55" t="s">
        <v>334</v>
      </c>
      <c r="C214" s="45" t="s">
        <v>195</v>
      </c>
      <c r="D214" s="89"/>
      <c r="E214" s="90"/>
      <c r="F214" s="91">
        <f t="shared" si="13"/>
        <v>0</v>
      </c>
    </row>
    <row r="215" spans="1:6" ht="15" customHeight="1" x14ac:dyDescent="0.2">
      <c r="A215" s="56" t="s">
        <v>333</v>
      </c>
      <c r="B215" s="55" t="s">
        <v>332</v>
      </c>
      <c r="C215" s="45" t="s">
        <v>195</v>
      </c>
      <c r="D215" s="89"/>
      <c r="E215" s="90"/>
      <c r="F215" s="91">
        <f t="shared" si="13"/>
        <v>0</v>
      </c>
    </row>
    <row r="216" spans="1:6" ht="15" customHeight="1" x14ac:dyDescent="0.2">
      <c r="A216" s="56" t="s">
        <v>755</v>
      </c>
      <c r="B216" s="55" t="s">
        <v>330</v>
      </c>
      <c r="C216" s="45" t="s">
        <v>195</v>
      </c>
      <c r="D216" s="89"/>
      <c r="E216" s="90"/>
      <c r="F216" s="91">
        <f t="shared" si="13"/>
        <v>0</v>
      </c>
    </row>
    <row r="217" spans="1:6" ht="15" customHeight="1" x14ac:dyDescent="0.2">
      <c r="A217" s="56" t="s">
        <v>756</v>
      </c>
      <c r="B217" s="55" t="s">
        <v>328</v>
      </c>
      <c r="C217" s="45" t="s">
        <v>195</v>
      </c>
      <c r="D217" s="89"/>
      <c r="E217" s="90"/>
      <c r="F217" s="91">
        <f t="shared" si="13"/>
        <v>0</v>
      </c>
    </row>
    <row r="218" spans="1:6" ht="15" customHeight="1" x14ac:dyDescent="0.2">
      <c r="A218" s="56" t="s">
        <v>331</v>
      </c>
      <c r="B218" s="55" t="s">
        <v>326</v>
      </c>
      <c r="C218" s="45" t="s">
        <v>195</v>
      </c>
      <c r="D218" s="89"/>
      <c r="E218" s="90"/>
      <c r="F218" s="91">
        <f t="shared" si="13"/>
        <v>0</v>
      </c>
    </row>
    <row r="219" spans="1:6" ht="15" customHeight="1" x14ac:dyDescent="0.2">
      <c r="A219" s="56" t="s">
        <v>329</v>
      </c>
      <c r="B219" s="55" t="s">
        <v>324</v>
      </c>
      <c r="C219" s="45" t="s">
        <v>195</v>
      </c>
      <c r="D219" s="89"/>
      <c r="E219" s="90"/>
      <c r="F219" s="91">
        <f t="shared" si="13"/>
        <v>0</v>
      </c>
    </row>
    <row r="220" spans="1:6" ht="15" customHeight="1" x14ac:dyDescent="0.2">
      <c r="A220" s="56" t="s">
        <v>327</v>
      </c>
      <c r="B220" s="55" t="s">
        <v>323</v>
      </c>
      <c r="C220" s="45" t="s">
        <v>195</v>
      </c>
      <c r="D220" s="89"/>
      <c r="E220" s="90"/>
      <c r="F220" s="91">
        <f t="shared" si="13"/>
        <v>0</v>
      </c>
    </row>
    <row r="221" spans="1:6" ht="15" customHeight="1" x14ac:dyDescent="0.2">
      <c r="A221" s="56" t="s">
        <v>325</v>
      </c>
      <c r="B221" s="55" t="s">
        <v>322</v>
      </c>
      <c r="C221" s="45" t="s">
        <v>195</v>
      </c>
      <c r="D221" s="89"/>
      <c r="E221" s="90"/>
      <c r="F221" s="91">
        <f t="shared" si="13"/>
        <v>0</v>
      </c>
    </row>
    <row r="222" spans="1:6" ht="15.75" x14ac:dyDescent="0.2">
      <c r="A222" s="54" t="s">
        <v>321</v>
      </c>
      <c r="B222" s="53" t="s">
        <v>320</v>
      </c>
      <c r="C222" s="52"/>
      <c r="D222" s="52"/>
      <c r="E222" s="59"/>
      <c r="F222" s="49" t="s">
        <v>3</v>
      </c>
    </row>
    <row r="223" spans="1:6" ht="15" customHeight="1" x14ac:dyDescent="0.2">
      <c r="A223" s="23" t="s">
        <v>319</v>
      </c>
      <c r="B223" s="55" t="s">
        <v>318</v>
      </c>
      <c r="C223" s="45" t="s">
        <v>8</v>
      </c>
      <c r="D223" s="89"/>
      <c r="E223" s="90"/>
      <c r="F223" s="91">
        <f>D223*E223</f>
        <v>0</v>
      </c>
    </row>
    <row r="224" spans="1:6" ht="15" customHeight="1" x14ac:dyDescent="0.2">
      <c r="A224" s="23" t="s">
        <v>317</v>
      </c>
      <c r="B224" s="55" t="s">
        <v>316</v>
      </c>
      <c r="C224" s="45" t="s">
        <v>8</v>
      </c>
      <c r="D224" s="89"/>
      <c r="E224" s="90"/>
      <c r="F224" s="91">
        <f>D224*E224</f>
        <v>0</v>
      </c>
    </row>
    <row r="225" spans="1:6" ht="15" customHeight="1" x14ac:dyDescent="0.2">
      <c r="A225" s="23" t="s">
        <v>315</v>
      </c>
      <c r="B225" s="55" t="s">
        <v>314</v>
      </c>
      <c r="C225" s="45" t="s">
        <v>8</v>
      </c>
      <c r="D225" s="89"/>
      <c r="E225" s="90"/>
      <c r="F225" s="91">
        <f>D225*E225</f>
        <v>0</v>
      </c>
    </row>
    <row r="226" spans="1:6" ht="60" x14ac:dyDescent="0.2">
      <c r="A226" s="29">
        <v>7</v>
      </c>
      <c r="B226" s="58" t="s">
        <v>313</v>
      </c>
      <c r="C226" s="27"/>
      <c r="D226" s="26"/>
      <c r="E226" s="25"/>
      <c r="F226" s="24" t="s">
        <v>3</v>
      </c>
    </row>
    <row r="227" spans="1:6" ht="15.75" x14ac:dyDescent="0.2">
      <c r="A227" s="54" t="s">
        <v>312</v>
      </c>
      <c r="B227" s="53" t="s">
        <v>311</v>
      </c>
      <c r="C227" s="52"/>
      <c r="D227" s="51"/>
      <c r="E227" s="50"/>
      <c r="F227" s="49" t="s">
        <v>3</v>
      </c>
    </row>
    <row r="228" spans="1:6" ht="15" customHeight="1" x14ac:dyDescent="0.2">
      <c r="A228" s="56" t="s">
        <v>310</v>
      </c>
      <c r="B228" s="55" t="s">
        <v>309</v>
      </c>
      <c r="C228" s="45" t="s">
        <v>8</v>
      </c>
      <c r="D228" s="89"/>
      <c r="E228" s="90"/>
      <c r="F228" s="91">
        <f t="shared" ref="F228:F233" si="14">D228*E228</f>
        <v>0</v>
      </c>
    </row>
    <row r="229" spans="1:6" ht="15" customHeight="1" x14ac:dyDescent="0.2">
      <c r="A229" s="56" t="s">
        <v>308</v>
      </c>
      <c r="B229" s="55" t="s">
        <v>307</v>
      </c>
      <c r="C229" s="45" t="s">
        <v>8</v>
      </c>
      <c r="D229" s="89"/>
      <c r="E229" s="90"/>
      <c r="F229" s="91">
        <f t="shared" si="14"/>
        <v>0</v>
      </c>
    </row>
    <row r="230" spans="1:6" ht="15" customHeight="1" x14ac:dyDescent="0.2">
      <c r="A230" s="56" t="s">
        <v>306</v>
      </c>
      <c r="B230" s="55" t="s">
        <v>305</v>
      </c>
      <c r="C230" s="45" t="s">
        <v>8</v>
      </c>
      <c r="D230" s="89"/>
      <c r="E230" s="90"/>
      <c r="F230" s="91">
        <f t="shared" si="14"/>
        <v>0</v>
      </c>
    </row>
    <row r="231" spans="1:6" ht="15" customHeight="1" x14ac:dyDescent="0.2">
      <c r="A231" s="56" t="s">
        <v>304</v>
      </c>
      <c r="B231" s="55" t="s">
        <v>303</v>
      </c>
      <c r="C231" s="45" t="s">
        <v>8</v>
      </c>
      <c r="D231" s="89"/>
      <c r="E231" s="90"/>
      <c r="F231" s="91">
        <f t="shared" si="14"/>
        <v>0</v>
      </c>
    </row>
    <row r="232" spans="1:6" ht="15" customHeight="1" x14ac:dyDescent="0.2">
      <c r="A232" s="56" t="s">
        <v>302</v>
      </c>
      <c r="B232" s="55" t="s">
        <v>301</v>
      </c>
      <c r="C232" s="45" t="s">
        <v>8</v>
      </c>
      <c r="D232" s="89"/>
      <c r="E232" s="90"/>
      <c r="F232" s="91">
        <f t="shared" si="14"/>
        <v>0</v>
      </c>
    </row>
    <row r="233" spans="1:6" ht="15" customHeight="1" x14ac:dyDescent="0.2">
      <c r="A233" s="56" t="s">
        <v>300</v>
      </c>
      <c r="B233" s="55" t="s">
        <v>299</v>
      </c>
      <c r="C233" s="45" t="s">
        <v>8</v>
      </c>
      <c r="D233" s="89"/>
      <c r="E233" s="90"/>
      <c r="F233" s="91">
        <f t="shared" si="14"/>
        <v>0</v>
      </c>
    </row>
    <row r="234" spans="1:6" ht="15.75" x14ac:dyDescent="0.2">
      <c r="A234" s="54" t="s">
        <v>298</v>
      </c>
      <c r="B234" s="53" t="s">
        <v>297</v>
      </c>
      <c r="C234" s="52"/>
      <c r="D234" s="51"/>
      <c r="E234" s="50"/>
      <c r="F234" s="49" t="s">
        <v>3</v>
      </c>
    </row>
    <row r="235" spans="1:6" ht="28.5" customHeight="1" x14ac:dyDescent="0.2">
      <c r="A235" s="56" t="s">
        <v>277</v>
      </c>
      <c r="B235" s="55" t="s">
        <v>296</v>
      </c>
      <c r="C235" s="45" t="s">
        <v>8</v>
      </c>
      <c r="D235" s="89"/>
      <c r="E235" s="90"/>
      <c r="F235" s="91">
        <f t="shared" ref="F235:F246" si="15">D235*E235</f>
        <v>0</v>
      </c>
    </row>
    <row r="236" spans="1:6" ht="28.5" customHeight="1" x14ac:dyDescent="0.2">
      <c r="A236" s="56" t="s">
        <v>275</v>
      </c>
      <c r="B236" s="55" t="s">
        <v>295</v>
      </c>
      <c r="C236" s="45" t="s">
        <v>8</v>
      </c>
      <c r="D236" s="89"/>
      <c r="E236" s="90"/>
      <c r="F236" s="91">
        <f t="shared" si="15"/>
        <v>0</v>
      </c>
    </row>
    <row r="237" spans="1:6" ht="28.5" customHeight="1" x14ac:dyDescent="0.2">
      <c r="A237" s="56" t="s">
        <v>273</v>
      </c>
      <c r="B237" s="55" t="s">
        <v>294</v>
      </c>
      <c r="C237" s="45" t="s">
        <v>8</v>
      </c>
      <c r="D237" s="89"/>
      <c r="E237" s="90"/>
      <c r="F237" s="91">
        <f t="shared" si="15"/>
        <v>0</v>
      </c>
    </row>
    <row r="238" spans="1:6" ht="28.5" customHeight="1" x14ac:dyDescent="0.2">
      <c r="A238" s="56" t="s">
        <v>271</v>
      </c>
      <c r="B238" s="55" t="s">
        <v>293</v>
      </c>
      <c r="C238" s="45" t="s">
        <v>8</v>
      </c>
      <c r="D238" s="89"/>
      <c r="E238" s="90"/>
      <c r="F238" s="91">
        <f t="shared" si="15"/>
        <v>0</v>
      </c>
    </row>
    <row r="239" spans="1:6" ht="28.5" customHeight="1" x14ac:dyDescent="0.2">
      <c r="A239" s="56" t="s">
        <v>269</v>
      </c>
      <c r="B239" s="55" t="s">
        <v>292</v>
      </c>
      <c r="C239" s="45" t="s">
        <v>8</v>
      </c>
      <c r="D239" s="89"/>
      <c r="E239" s="90"/>
      <c r="F239" s="91">
        <f t="shared" si="15"/>
        <v>0</v>
      </c>
    </row>
    <row r="240" spans="1:6" ht="28.5" customHeight="1" x14ac:dyDescent="0.2">
      <c r="A240" s="56" t="s">
        <v>267</v>
      </c>
      <c r="B240" s="55" t="s">
        <v>291</v>
      </c>
      <c r="C240" s="45" t="s">
        <v>8</v>
      </c>
      <c r="D240" s="89"/>
      <c r="E240" s="90"/>
      <c r="F240" s="91">
        <f t="shared" si="15"/>
        <v>0</v>
      </c>
    </row>
    <row r="241" spans="1:6" ht="28.5" customHeight="1" x14ac:dyDescent="0.2">
      <c r="A241" s="56" t="s">
        <v>290</v>
      </c>
      <c r="B241" s="55" t="s">
        <v>289</v>
      </c>
      <c r="C241" s="45" t="s">
        <v>8</v>
      </c>
      <c r="D241" s="89"/>
      <c r="E241" s="90"/>
      <c r="F241" s="91">
        <f t="shared" si="15"/>
        <v>0</v>
      </c>
    </row>
    <row r="242" spans="1:6" ht="28.5" customHeight="1" x14ac:dyDescent="0.2">
      <c r="A242" s="56" t="s">
        <v>288</v>
      </c>
      <c r="B242" s="55" t="s">
        <v>287</v>
      </c>
      <c r="C242" s="45" t="s">
        <v>8</v>
      </c>
      <c r="D242" s="89"/>
      <c r="E242" s="90"/>
      <c r="F242" s="91">
        <f t="shared" si="15"/>
        <v>0</v>
      </c>
    </row>
    <row r="243" spans="1:6" ht="28.5" customHeight="1" x14ac:dyDescent="0.2">
      <c r="A243" s="56" t="s">
        <v>286</v>
      </c>
      <c r="B243" s="55" t="s">
        <v>285</v>
      </c>
      <c r="C243" s="45" t="s">
        <v>8</v>
      </c>
      <c r="D243" s="89"/>
      <c r="E243" s="90"/>
      <c r="F243" s="91">
        <f t="shared" si="15"/>
        <v>0</v>
      </c>
    </row>
    <row r="244" spans="1:6" ht="28.5" customHeight="1" x14ac:dyDescent="0.2">
      <c r="A244" s="56" t="s">
        <v>284</v>
      </c>
      <c r="B244" s="55" t="s">
        <v>283</v>
      </c>
      <c r="C244" s="45" t="s">
        <v>8</v>
      </c>
      <c r="D244" s="89"/>
      <c r="E244" s="90"/>
      <c r="F244" s="91">
        <f t="shared" si="15"/>
        <v>0</v>
      </c>
    </row>
    <row r="245" spans="1:6" ht="28.5" customHeight="1" x14ac:dyDescent="0.2">
      <c r="A245" s="56" t="s">
        <v>282</v>
      </c>
      <c r="B245" s="55" t="s">
        <v>281</v>
      </c>
      <c r="C245" s="45" t="s">
        <v>8</v>
      </c>
      <c r="D245" s="89"/>
      <c r="E245" s="90"/>
      <c r="F245" s="91">
        <f t="shared" si="15"/>
        <v>0</v>
      </c>
    </row>
    <row r="246" spans="1:6" ht="28.5" customHeight="1" x14ac:dyDescent="0.2">
      <c r="A246" s="56" t="s">
        <v>280</v>
      </c>
      <c r="B246" s="55" t="s">
        <v>279</v>
      </c>
      <c r="C246" s="45" t="s">
        <v>8</v>
      </c>
      <c r="D246" s="89"/>
      <c r="E246" s="90"/>
      <c r="F246" s="91">
        <f t="shared" si="15"/>
        <v>0</v>
      </c>
    </row>
    <row r="247" spans="1:6" ht="15.75" x14ac:dyDescent="0.2">
      <c r="A247" s="54" t="s">
        <v>278</v>
      </c>
      <c r="B247" s="53" t="s">
        <v>105</v>
      </c>
      <c r="C247" s="52"/>
      <c r="D247" s="51"/>
      <c r="E247" s="50"/>
      <c r="F247" s="49" t="s">
        <v>3</v>
      </c>
    </row>
    <row r="248" spans="1:6" ht="28.5" customHeight="1" x14ac:dyDescent="0.2">
      <c r="A248" s="56" t="s">
        <v>757</v>
      </c>
      <c r="B248" s="55" t="s">
        <v>276</v>
      </c>
      <c r="C248" s="45" t="s">
        <v>8</v>
      </c>
      <c r="D248" s="89"/>
      <c r="E248" s="90"/>
      <c r="F248" s="91">
        <f t="shared" ref="F248:F253" si="16">D248*E248</f>
        <v>0</v>
      </c>
    </row>
    <row r="249" spans="1:6" ht="28.5" customHeight="1" x14ac:dyDescent="0.2">
      <c r="A249" s="56" t="s">
        <v>758</v>
      </c>
      <c r="B249" s="55" t="s">
        <v>274</v>
      </c>
      <c r="C249" s="45" t="s">
        <v>8</v>
      </c>
      <c r="D249" s="89"/>
      <c r="E249" s="90"/>
      <c r="F249" s="91">
        <f t="shared" si="16"/>
        <v>0</v>
      </c>
    </row>
    <row r="250" spans="1:6" ht="15" customHeight="1" x14ac:dyDescent="0.2">
      <c r="A250" s="56" t="s">
        <v>759</v>
      </c>
      <c r="B250" s="55" t="s">
        <v>272</v>
      </c>
      <c r="C250" s="45" t="s">
        <v>8</v>
      </c>
      <c r="D250" s="89"/>
      <c r="E250" s="90"/>
      <c r="F250" s="91">
        <f t="shared" si="16"/>
        <v>0</v>
      </c>
    </row>
    <row r="251" spans="1:6" ht="15" customHeight="1" x14ac:dyDescent="0.2">
      <c r="A251" s="56" t="s">
        <v>760</v>
      </c>
      <c r="B251" s="55" t="s">
        <v>270</v>
      </c>
      <c r="C251" s="45" t="s">
        <v>8</v>
      </c>
      <c r="D251" s="89"/>
      <c r="E251" s="90"/>
      <c r="F251" s="91">
        <f t="shared" si="16"/>
        <v>0</v>
      </c>
    </row>
    <row r="252" spans="1:6" ht="15" customHeight="1" x14ac:dyDescent="0.2">
      <c r="A252" s="56" t="s">
        <v>761</v>
      </c>
      <c r="B252" s="55" t="s">
        <v>268</v>
      </c>
      <c r="C252" s="45" t="s">
        <v>8</v>
      </c>
      <c r="D252" s="89"/>
      <c r="E252" s="90"/>
      <c r="F252" s="91">
        <f t="shared" si="16"/>
        <v>0</v>
      </c>
    </row>
    <row r="253" spans="1:6" ht="15" customHeight="1" x14ac:dyDescent="0.2">
      <c r="A253" s="56" t="s">
        <v>762</v>
      </c>
      <c r="B253" s="57" t="s">
        <v>266</v>
      </c>
      <c r="C253" s="45" t="s">
        <v>8</v>
      </c>
      <c r="D253" s="89"/>
      <c r="E253" s="90"/>
      <c r="F253" s="91">
        <f t="shared" si="16"/>
        <v>0</v>
      </c>
    </row>
    <row r="254" spans="1:6" ht="15.75" x14ac:dyDescent="0.2">
      <c r="A254" s="54" t="s">
        <v>265</v>
      </c>
      <c r="B254" s="53" t="s">
        <v>264</v>
      </c>
      <c r="C254" s="52"/>
      <c r="D254" s="51"/>
      <c r="E254" s="50"/>
      <c r="F254" s="49" t="s">
        <v>3</v>
      </c>
    </row>
    <row r="255" spans="1:6" ht="15" customHeight="1" x14ac:dyDescent="0.2">
      <c r="A255" s="23" t="s">
        <v>263</v>
      </c>
      <c r="B255" s="55" t="s">
        <v>262</v>
      </c>
      <c r="C255" s="45" t="s">
        <v>8</v>
      </c>
      <c r="D255" s="89"/>
      <c r="E255" s="90"/>
      <c r="F255" s="91">
        <f>D255*E255</f>
        <v>0</v>
      </c>
    </row>
    <row r="256" spans="1:6" ht="15" customHeight="1" x14ac:dyDescent="0.2">
      <c r="A256" s="23" t="s">
        <v>261</v>
      </c>
      <c r="B256" s="55" t="s">
        <v>260</v>
      </c>
      <c r="C256" s="45" t="s">
        <v>195</v>
      </c>
      <c r="D256" s="89"/>
      <c r="E256" s="90"/>
      <c r="F256" s="91">
        <f>D256*E256</f>
        <v>0</v>
      </c>
    </row>
    <row r="257" spans="1:6" ht="15" customHeight="1" x14ac:dyDescent="0.2">
      <c r="A257" s="23" t="s">
        <v>259</v>
      </c>
      <c r="B257" s="55" t="s">
        <v>258</v>
      </c>
      <c r="C257" s="45" t="s">
        <v>8</v>
      </c>
      <c r="D257" s="89"/>
      <c r="E257" s="90"/>
      <c r="F257" s="91">
        <f>D257*E257</f>
        <v>0</v>
      </c>
    </row>
    <row r="258" spans="1:6" ht="28.5" customHeight="1" x14ac:dyDescent="0.2">
      <c r="A258" s="23" t="s">
        <v>257</v>
      </c>
      <c r="B258" s="55" t="s">
        <v>256</v>
      </c>
      <c r="C258" s="45" t="s">
        <v>8</v>
      </c>
      <c r="D258" s="89"/>
      <c r="E258" s="90"/>
      <c r="F258" s="91">
        <f>D258*E258</f>
        <v>0</v>
      </c>
    </row>
    <row r="259" spans="1:6" ht="15.75" x14ac:dyDescent="0.2">
      <c r="A259" s="54" t="s">
        <v>255</v>
      </c>
      <c r="B259" s="53" t="s">
        <v>254</v>
      </c>
      <c r="C259" s="52"/>
      <c r="D259" s="51"/>
      <c r="E259" s="50"/>
      <c r="F259" s="49" t="s">
        <v>3</v>
      </c>
    </row>
    <row r="260" spans="1:6" ht="28.5" customHeight="1" x14ac:dyDescent="0.2">
      <c r="A260" s="56" t="s">
        <v>253</v>
      </c>
      <c r="B260" s="55" t="s">
        <v>252</v>
      </c>
      <c r="C260" s="45" t="s">
        <v>8</v>
      </c>
      <c r="D260" s="89"/>
      <c r="E260" s="90"/>
      <c r="F260" s="91">
        <f>D260*E260</f>
        <v>0</v>
      </c>
    </row>
    <row r="261" spans="1:6" ht="28.5" customHeight="1" x14ac:dyDescent="0.2">
      <c r="A261" s="56" t="s">
        <v>251</v>
      </c>
      <c r="B261" s="55" t="s">
        <v>250</v>
      </c>
      <c r="C261" s="45" t="s">
        <v>8</v>
      </c>
      <c r="D261" s="89"/>
      <c r="E261" s="90"/>
      <c r="F261" s="91">
        <f>D261*E261</f>
        <v>0</v>
      </c>
    </row>
    <row r="262" spans="1:6" ht="28.5" customHeight="1" x14ac:dyDescent="0.2">
      <c r="A262" s="56" t="s">
        <v>249</v>
      </c>
      <c r="B262" s="55" t="s">
        <v>248</v>
      </c>
      <c r="C262" s="45" t="s">
        <v>8</v>
      </c>
      <c r="D262" s="89"/>
      <c r="E262" s="90"/>
      <c r="F262" s="91">
        <f>D262*E262</f>
        <v>0</v>
      </c>
    </row>
    <row r="263" spans="1:6" ht="28.5" customHeight="1" x14ac:dyDescent="0.2">
      <c r="A263" s="56" t="s">
        <v>247</v>
      </c>
      <c r="B263" s="55" t="s">
        <v>246</v>
      </c>
      <c r="C263" s="45" t="s">
        <v>8</v>
      </c>
      <c r="D263" s="89"/>
      <c r="E263" s="90"/>
      <c r="F263" s="91">
        <f>D263*E263</f>
        <v>0</v>
      </c>
    </row>
    <row r="264" spans="1:6" ht="42.75" customHeight="1" x14ac:dyDescent="0.2">
      <c r="A264" s="56" t="s">
        <v>245</v>
      </c>
      <c r="B264" s="55" t="s">
        <v>244</v>
      </c>
      <c r="C264" s="45" t="s">
        <v>8</v>
      </c>
      <c r="D264" s="89"/>
      <c r="E264" s="90"/>
      <c r="F264" s="91">
        <f>D264*E264</f>
        <v>0</v>
      </c>
    </row>
    <row r="265" spans="1:6" ht="45" customHeight="1" x14ac:dyDescent="0.2">
      <c r="A265" s="29">
        <v>8</v>
      </c>
      <c r="B265" s="28" t="s">
        <v>243</v>
      </c>
      <c r="C265" s="27"/>
      <c r="D265" s="26"/>
      <c r="E265" s="25"/>
      <c r="F265" s="24" t="s">
        <v>3</v>
      </c>
    </row>
    <row r="266" spans="1:6" ht="15.75" x14ac:dyDescent="0.2">
      <c r="A266" s="54" t="s">
        <v>242</v>
      </c>
      <c r="B266" s="53" t="s">
        <v>241</v>
      </c>
      <c r="C266" s="52"/>
      <c r="D266" s="51"/>
      <c r="E266" s="50"/>
      <c r="F266" s="49" t="s">
        <v>3</v>
      </c>
    </row>
    <row r="267" spans="1:6" ht="28.5" customHeight="1" x14ac:dyDescent="0.2">
      <c r="A267" s="23" t="s">
        <v>235</v>
      </c>
      <c r="B267" s="55" t="s">
        <v>240</v>
      </c>
      <c r="C267" s="45" t="s">
        <v>8</v>
      </c>
      <c r="D267" s="89"/>
      <c r="E267" s="90"/>
      <c r="F267" s="91">
        <f>D267*E267</f>
        <v>0</v>
      </c>
    </row>
    <row r="268" spans="1:6" ht="28.5" customHeight="1" x14ac:dyDescent="0.2">
      <c r="A268" s="23" t="s">
        <v>239</v>
      </c>
      <c r="B268" s="55" t="s">
        <v>238</v>
      </c>
      <c r="C268" s="45" t="s">
        <v>8</v>
      </c>
      <c r="D268" s="89"/>
      <c r="E268" s="90"/>
      <c r="F268" s="91">
        <f>D268*E268</f>
        <v>0</v>
      </c>
    </row>
    <row r="269" spans="1:6" ht="15.75" x14ac:dyDescent="0.2">
      <c r="A269" s="54" t="s">
        <v>237</v>
      </c>
      <c r="B269" s="53" t="s">
        <v>236</v>
      </c>
      <c r="C269" s="52"/>
      <c r="D269" s="52"/>
      <c r="E269" s="52"/>
      <c r="F269" s="52"/>
    </row>
    <row r="270" spans="1:6" ht="42.75" customHeight="1" x14ac:dyDescent="0.2">
      <c r="A270" s="23" t="s">
        <v>763</v>
      </c>
      <c r="B270" s="55" t="s">
        <v>234</v>
      </c>
      <c r="C270" s="45" t="s">
        <v>8</v>
      </c>
      <c r="D270" s="89"/>
      <c r="E270" s="90"/>
      <c r="F270" s="91">
        <f>D270*E270</f>
        <v>0</v>
      </c>
    </row>
    <row r="271" spans="1:6" ht="15.75" x14ac:dyDescent="0.2">
      <c r="A271" s="54" t="s">
        <v>233</v>
      </c>
      <c r="B271" s="53" t="s">
        <v>232</v>
      </c>
      <c r="C271" s="52"/>
      <c r="D271" s="51"/>
      <c r="E271" s="50"/>
      <c r="F271" s="49" t="s">
        <v>3</v>
      </c>
    </row>
    <row r="272" spans="1:6" ht="15" customHeight="1" x14ac:dyDescent="0.2">
      <c r="A272" s="23" t="s">
        <v>231</v>
      </c>
      <c r="B272" s="55" t="s">
        <v>230</v>
      </c>
      <c r="C272" s="45" t="s">
        <v>195</v>
      </c>
      <c r="D272" s="89"/>
      <c r="E272" s="90"/>
      <c r="F272" s="91">
        <f>D272*E272</f>
        <v>0</v>
      </c>
    </row>
    <row r="273" spans="1:6" ht="15" customHeight="1" x14ac:dyDescent="0.2">
      <c r="A273" s="23" t="s">
        <v>229</v>
      </c>
      <c r="B273" s="55" t="s">
        <v>228</v>
      </c>
      <c r="C273" s="45" t="s">
        <v>195</v>
      </c>
      <c r="D273" s="89"/>
      <c r="E273" s="90"/>
      <c r="F273" s="91">
        <f>D273*E273</f>
        <v>0</v>
      </c>
    </row>
    <row r="274" spans="1:6" ht="15" customHeight="1" x14ac:dyDescent="0.2">
      <c r="A274" s="23" t="s">
        <v>227</v>
      </c>
      <c r="B274" s="55" t="s">
        <v>226</v>
      </c>
      <c r="C274" s="45" t="s">
        <v>195</v>
      </c>
      <c r="D274" s="89"/>
      <c r="E274" s="90"/>
      <c r="F274" s="91">
        <f>D274*E274</f>
        <v>0</v>
      </c>
    </row>
    <row r="275" spans="1:6" ht="15.75" x14ac:dyDescent="0.2">
      <c r="A275" s="54" t="s">
        <v>225</v>
      </c>
      <c r="B275" s="53" t="s">
        <v>224</v>
      </c>
      <c r="C275" s="52"/>
      <c r="D275" s="51"/>
      <c r="E275" s="50"/>
      <c r="F275" s="49" t="s">
        <v>3</v>
      </c>
    </row>
    <row r="276" spans="1:6" ht="15" customHeight="1" x14ac:dyDescent="0.2">
      <c r="A276" s="23" t="s">
        <v>223</v>
      </c>
      <c r="B276" s="55" t="s">
        <v>222</v>
      </c>
      <c r="C276" s="45" t="s">
        <v>195</v>
      </c>
      <c r="D276" s="89"/>
      <c r="E276" s="90"/>
      <c r="F276" s="91">
        <f>D276*E276</f>
        <v>0</v>
      </c>
    </row>
    <row r="277" spans="1:6" ht="15" customHeight="1" x14ac:dyDescent="0.2">
      <c r="A277" s="23" t="s">
        <v>221</v>
      </c>
      <c r="B277" s="55" t="s">
        <v>220</v>
      </c>
      <c r="C277" s="45" t="s">
        <v>195</v>
      </c>
      <c r="D277" s="89"/>
      <c r="E277" s="90"/>
      <c r="F277" s="91">
        <f>D277*E277</f>
        <v>0</v>
      </c>
    </row>
    <row r="278" spans="1:6" ht="15" customHeight="1" x14ac:dyDescent="0.2">
      <c r="A278" s="23" t="s">
        <v>219</v>
      </c>
      <c r="B278" s="55" t="s">
        <v>218</v>
      </c>
      <c r="C278" s="45" t="s">
        <v>195</v>
      </c>
      <c r="D278" s="89"/>
      <c r="E278" s="90"/>
      <c r="F278" s="91">
        <f>D278*E278</f>
        <v>0</v>
      </c>
    </row>
    <row r="279" spans="1:6" ht="15.75" x14ac:dyDescent="0.2">
      <c r="A279" s="54" t="s">
        <v>217</v>
      </c>
      <c r="B279" s="53" t="s">
        <v>216</v>
      </c>
      <c r="C279" s="52"/>
      <c r="D279" s="51"/>
      <c r="E279" s="50"/>
      <c r="F279" s="49" t="s">
        <v>3</v>
      </c>
    </row>
    <row r="280" spans="1:6" ht="15" customHeight="1" x14ac:dyDescent="0.2">
      <c r="A280" s="23" t="s">
        <v>215</v>
      </c>
      <c r="B280" s="55" t="s">
        <v>214</v>
      </c>
      <c r="C280" s="45" t="s">
        <v>195</v>
      </c>
      <c r="D280" s="89"/>
      <c r="E280" s="90"/>
      <c r="F280" s="91">
        <f>D280*E280</f>
        <v>0</v>
      </c>
    </row>
    <row r="281" spans="1:6" ht="15" customHeight="1" x14ac:dyDescent="0.2">
      <c r="A281" s="23" t="s">
        <v>213</v>
      </c>
      <c r="B281" s="55" t="s">
        <v>212</v>
      </c>
      <c r="C281" s="45" t="s">
        <v>195</v>
      </c>
      <c r="D281" s="89"/>
      <c r="E281" s="90"/>
      <c r="F281" s="91">
        <f>D281*E281</f>
        <v>0</v>
      </c>
    </row>
    <row r="282" spans="1:6" ht="15.75" x14ac:dyDescent="0.2">
      <c r="A282" s="54" t="s">
        <v>211</v>
      </c>
      <c r="B282" s="53" t="s">
        <v>210</v>
      </c>
      <c r="C282" s="52"/>
      <c r="D282" s="51"/>
      <c r="E282" s="50"/>
      <c r="F282" s="49" t="s">
        <v>3</v>
      </c>
    </row>
    <row r="283" spans="1:6" ht="15" customHeight="1" x14ac:dyDescent="0.2">
      <c r="A283" s="23" t="s">
        <v>209</v>
      </c>
      <c r="B283" s="55" t="s">
        <v>208</v>
      </c>
      <c r="C283" s="45" t="s">
        <v>195</v>
      </c>
      <c r="D283" s="89"/>
      <c r="E283" s="90"/>
      <c r="F283" s="91">
        <f>D283*E283</f>
        <v>0</v>
      </c>
    </row>
    <row r="284" spans="1:6" ht="15" customHeight="1" x14ac:dyDescent="0.2">
      <c r="A284" s="23" t="s">
        <v>207</v>
      </c>
      <c r="B284" s="55" t="s">
        <v>206</v>
      </c>
      <c r="C284" s="45" t="s">
        <v>195</v>
      </c>
      <c r="D284" s="89"/>
      <c r="E284" s="90"/>
      <c r="F284" s="91">
        <f>D284*E284</f>
        <v>0</v>
      </c>
    </row>
    <row r="285" spans="1:6" ht="15" customHeight="1" x14ac:dyDescent="0.2">
      <c r="A285" s="23" t="s">
        <v>205</v>
      </c>
      <c r="B285" s="55" t="s">
        <v>204</v>
      </c>
      <c r="C285" s="45" t="s">
        <v>195</v>
      </c>
      <c r="D285" s="89"/>
      <c r="E285" s="90"/>
      <c r="F285" s="91">
        <f>D285*E285</f>
        <v>0</v>
      </c>
    </row>
    <row r="286" spans="1:6" ht="15.75" x14ac:dyDescent="0.2">
      <c r="A286" s="54" t="s">
        <v>203</v>
      </c>
      <c r="B286" s="53" t="s">
        <v>202</v>
      </c>
      <c r="C286" s="52"/>
      <c r="D286" s="51"/>
      <c r="E286" s="50"/>
      <c r="F286" s="49" t="s">
        <v>3</v>
      </c>
    </row>
    <row r="287" spans="1:6" ht="28.5" customHeight="1" x14ac:dyDescent="0.2">
      <c r="A287" s="23" t="s">
        <v>201</v>
      </c>
      <c r="B287" s="55" t="s">
        <v>200</v>
      </c>
      <c r="C287" s="45" t="s">
        <v>195</v>
      </c>
      <c r="D287" s="89"/>
      <c r="E287" s="90"/>
      <c r="F287" s="91">
        <f>D287*E287</f>
        <v>0</v>
      </c>
    </row>
    <row r="288" spans="1:6" ht="15" customHeight="1" x14ac:dyDescent="0.2">
      <c r="A288" s="23" t="s">
        <v>199</v>
      </c>
      <c r="B288" s="55" t="s">
        <v>198</v>
      </c>
      <c r="C288" s="45" t="s">
        <v>195</v>
      </c>
      <c r="D288" s="89"/>
      <c r="E288" s="90"/>
      <c r="F288" s="91">
        <f>D288*E288</f>
        <v>0</v>
      </c>
    </row>
    <row r="289" spans="1:6" ht="15" customHeight="1" x14ac:dyDescent="0.2">
      <c r="A289" s="23" t="s">
        <v>197</v>
      </c>
      <c r="B289" s="55" t="s">
        <v>196</v>
      </c>
      <c r="C289" s="45" t="s">
        <v>195</v>
      </c>
      <c r="D289" s="89"/>
      <c r="E289" s="90"/>
      <c r="F289" s="91">
        <f>D289*E289</f>
        <v>0</v>
      </c>
    </row>
    <row r="290" spans="1:6" ht="45" customHeight="1" x14ac:dyDescent="0.2">
      <c r="A290" s="29">
        <v>9</v>
      </c>
      <c r="B290" s="28" t="s">
        <v>194</v>
      </c>
      <c r="C290" s="27"/>
      <c r="D290" s="26"/>
      <c r="E290" s="25"/>
      <c r="F290" s="24" t="s">
        <v>3</v>
      </c>
    </row>
    <row r="291" spans="1:6" ht="45" x14ac:dyDescent="0.2">
      <c r="A291" s="54" t="s">
        <v>193</v>
      </c>
      <c r="B291" s="53" t="s">
        <v>192</v>
      </c>
      <c r="C291" s="52"/>
      <c r="D291" s="51"/>
      <c r="E291" s="50"/>
      <c r="F291" s="49" t="s">
        <v>3</v>
      </c>
    </row>
    <row r="292" spans="1:6" ht="15" customHeight="1" x14ac:dyDescent="0.2">
      <c r="A292" s="23" t="s">
        <v>191</v>
      </c>
      <c r="B292" s="55" t="s">
        <v>190</v>
      </c>
      <c r="C292" s="45" t="s">
        <v>8</v>
      </c>
      <c r="D292" s="30"/>
      <c r="E292" s="20">
        <v>2</v>
      </c>
      <c r="F292" s="19">
        <f>D292*E292</f>
        <v>0</v>
      </c>
    </row>
    <row r="293" spans="1:6" ht="15" customHeight="1" x14ac:dyDescent="0.2">
      <c r="A293" s="23" t="s">
        <v>189</v>
      </c>
      <c r="B293" s="55" t="s">
        <v>188</v>
      </c>
      <c r="C293" s="45" t="s">
        <v>8</v>
      </c>
      <c r="D293" s="89"/>
      <c r="E293" s="90"/>
      <c r="F293" s="91">
        <f>D293*E293</f>
        <v>0</v>
      </c>
    </row>
    <row r="294" spans="1:6" ht="15" customHeight="1" x14ac:dyDescent="0.2">
      <c r="A294" s="23" t="s">
        <v>187</v>
      </c>
      <c r="B294" s="55" t="s">
        <v>186</v>
      </c>
      <c r="C294" s="45" t="s">
        <v>8</v>
      </c>
      <c r="D294" s="89"/>
      <c r="E294" s="90"/>
      <c r="F294" s="91">
        <f>D294*E294</f>
        <v>0</v>
      </c>
    </row>
    <row r="295" spans="1:6" ht="15" customHeight="1" x14ac:dyDescent="0.2">
      <c r="A295" s="23" t="s">
        <v>185</v>
      </c>
      <c r="B295" s="55" t="s">
        <v>184</v>
      </c>
      <c r="C295" s="45" t="s">
        <v>8</v>
      </c>
      <c r="D295" s="89"/>
      <c r="E295" s="90"/>
      <c r="F295" s="91">
        <f>D295*E295</f>
        <v>0</v>
      </c>
    </row>
    <row r="296" spans="1:6" ht="15" customHeight="1" x14ac:dyDescent="0.2">
      <c r="A296" s="23" t="s">
        <v>183</v>
      </c>
      <c r="B296" s="55" t="s">
        <v>182</v>
      </c>
      <c r="C296" s="45" t="s">
        <v>8</v>
      </c>
      <c r="D296" s="89"/>
      <c r="E296" s="90"/>
      <c r="F296" s="91">
        <f>D296*E296</f>
        <v>0</v>
      </c>
    </row>
    <row r="297" spans="1:6" ht="47.25" customHeight="1" x14ac:dyDescent="0.2">
      <c r="A297" s="29">
        <v>10</v>
      </c>
      <c r="B297" s="28" t="s">
        <v>181</v>
      </c>
      <c r="C297" s="27"/>
      <c r="D297" s="26"/>
      <c r="E297" s="25"/>
      <c r="F297" s="24"/>
    </row>
    <row r="298" spans="1:6" ht="15" customHeight="1" x14ac:dyDescent="0.2">
      <c r="A298" s="54" t="s">
        <v>180</v>
      </c>
      <c r="B298" s="53" t="s">
        <v>179</v>
      </c>
      <c r="C298" s="52"/>
      <c r="D298" s="51"/>
      <c r="E298" s="50"/>
      <c r="F298" s="49"/>
    </row>
    <row r="299" spans="1:6" ht="57" customHeight="1" x14ac:dyDescent="0.2">
      <c r="A299" s="23" t="s">
        <v>178</v>
      </c>
      <c r="B299" s="41" t="s">
        <v>177</v>
      </c>
      <c r="C299" s="45" t="s">
        <v>8</v>
      </c>
      <c r="D299" s="89"/>
      <c r="E299" s="90"/>
      <c r="F299" s="91">
        <f>D299*E299</f>
        <v>0</v>
      </c>
    </row>
    <row r="300" spans="1:6" ht="59.25" customHeight="1" x14ac:dyDescent="0.2">
      <c r="A300" s="23" t="s">
        <v>176</v>
      </c>
      <c r="B300" s="41" t="s">
        <v>175</v>
      </c>
      <c r="C300" s="45" t="s">
        <v>8</v>
      </c>
      <c r="D300" s="89"/>
      <c r="E300" s="90"/>
      <c r="F300" s="91">
        <f>D300*E300</f>
        <v>0</v>
      </c>
    </row>
    <row r="301" spans="1:6" ht="41.25" customHeight="1" x14ac:dyDescent="0.2">
      <c r="A301" s="23" t="s">
        <v>174</v>
      </c>
      <c r="B301" s="41" t="s">
        <v>173</v>
      </c>
      <c r="C301" s="45" t="s">
        <v>8</v>
      </c>
      <c r="D301" s="89"/>
      <c r="E301" s="90"/>
      <c r="F301" s="91">
        <f>D301*E301</f>
        <v>0</v>
      </c>
    </row>
    <row r="302" spans="1:6" ht="48.75" customHeight="1" x14ac:dyDescent="0.2">
      <c r="A302" s="23" t="s">
        <v>172</v>
      </c>
      <c r="B302" s="41" t="s">
        <v>171</v>
      </c>
      <c r="C302" s="48" t="s">
        <v>8</v>
      </c>
      <c r="D302" s="89"/>
      <c r="E302" s="93"/>
      <c r="F302" s="91">
        <f>D302*E302</f>
        <v>0</v>
      </c>
    </row>
    <row r="303" spans="1:6" ht="48.75" customHeight="1" x14ac:dyDescent="0.2">
      <c r="A303" s="47" t="s">
        <v>170</v>
      </c>
      <c r="B303" s="36" t="s">
        <v>169</v>
      </c>
      <c r="C303" s="36"/>
      <c r="D303" s="36"/>
      <c r="E303" s="37"/>
      <c r="F303" s="36"/>
    </row>
    <row r="304" spans="1:6" ht="48.75" customHeight="1" x14ac:dyDescent="0.2">
      <c r="A304" s="46" t="s">
        <v>168</v>
      </c>
      <c r="B304" s="33" t="s">
        <v>167</v>
      </c>
      <c r="C304" s="33"/>
      <c r="D304" s="33"/>
      <c r="E304" s="34"/>
      <c r="F304" s="33"/>
    </row>
    <row r="305" spans="1:6" ht="48.75" customHeight="1" x14ac:dyDescent="0.2">
      <c r="A305" s="43" t="s">
        <v>166</v>
      </c>
      <c r="B305" s="32" t="s">
        <v>165</v>
      </c>
      <c r="C305" s="45" t="s">
        <v>8</v>
      </c>
      <c r="D305" s="89"/>
      <c r="E305" s="90"/>
      <c r="F305" s="91">
        <f t="shared" ref="F305:F310" si="17">D305*E305</f>
        <v>0</v>
      </c>
    </row>
    <row r="306" spans="1:6" ht="48.75" customHeight="1" x14ac:dyDescent="0.2">
      <c r="A306" s="43" t="s">
        <v>164</v>
      </c>
      <c r="B306" s="32" t="s">
        <v>163</v>
      </c>
      <c r="C306" s="45" t="s">
        <v>8</v>
      </c>
      <c r="D306" s="30"/>
      <c r="E306" s="20">
        <v>5</v>
      </c>
      <c r="F306" s="19">
        <f t="shared" si="17"/>
        <v>0</v>
      </c>
    </row>
    <row r="307" spans="1:6" ht="48.75" customHeight="1" x14ac:dyDescent="0.2">
      <c r="A307" s="43" t="s">
        <v>162</v>
      </c>
      <c r="B307" s="32" t="s">
        <v>161</v>
      </c>
      <c r="C307" s="45" t="s">
        <v>8</v>
      </c>
      <c r="D307" s="89"/>
      <c r="E307" s="90"/>
      <c r="F307" s="91">
        <f t="shared" si="17"/>
        <v>0</v>
      </c>
    </row>
    <row r="308" spans="1:6" ht="48.75" customHeight="1" x14ac:dyDescent="0.2">
      <c r="A308" s="43" t="s">
        <v>160</v>
      </c>
      <c r="B308" s="32" t="s">
        <v>159</v>
      </c>
      <c r="C308" s="45" t="s">
        <v>8</v>
      </c>
      <c r="D308" s="89"/>
      <c r="E308" s="90"/>
      <c r="F308" s="91">
        <f t="shared" si="17"/>
        <v>0</v>
      </c>
    </row>
    <row r="309" spans="1:6" ht="48.75" customHeight="1" x14ac:dyDescent="0.2">
      <c r="A309" s="43" t="s">
        <v>158</v>
      </c>
      <c r="B309" s="32" t="s">
        <v>157</v>
      </c>
      <c r="C309" s="45" t="s">
        <v>8</v>
      </c>
      <c r="D309" s="89"/>
      <c r="E309" s="90"/>
      <c r="F309" s="91">
        <f t="shared" si="17"/>
        <v>0</v>
      </c>
    </row>
    <row r="310" spans="1:6" ht="48.75" customHeight="1" x14ac:dyDescent="0.2">
      <c r="A310" s="43" t="s">
        <v>156</v>
      </c>
      <c r="B310" s="32" t="s">
        <v>155</v>
      </c>
      <c r="C310" s="45" t="s">
        <v>8</v>
      </c>
      <c r="D310" s="89"/>
      <c r="E310" s="90"/>
      <c r="F310" s="91">
        <f t="shared" si="17"/>
        <v>0</v>
      </c>
    </row>
    <row r="311" spans="1:6" ht="48.75" customHeight="1" x14ac:dyDescent="0.2">
      <c r="A311" s="44" t="s">
        <v>154</v>
      </c>
      <c r="B311" s="33" t="s">
        <v>153</v>
      </c>
      <c r="C311" s="33"/>
      <c r="D311" s="33"/>
      <c r="E311" s="34"/>
      <c r="F311" s="33"/>
    </row>
    <row r="312" spans="1:6" ht="48.75" customHeight="1" x14ac:dyDescent="0.2">
      <c r="A312" s="43" t="s">
        <v>152</v>
      </c>
      <c r="B312" s="32" t="s">
        <v>151</v>
      </c>
      <c r="C312" s="31" t="s">
        <v>8</v>
      </c>
      <c r="D312" s="89"/>
      <c r="E312" s="90"/>
      <c r="F312" s="91">
        <f t="shared" ref="F312:F318" si="18">D312*E312</f>
        <v>0</v>
      </c>
    </row>
    <row r="313" spans="1:6" ht="48.75" customHeight="1" x14ac:dyDescent="0.2">
      <c r="A313" s="43" t="s">
        <v>150</v>
      </c>
      <c r="B313" s="32" t="s">
        <v>149</v>
      </c>
      <c r="C313" s="31" t="s">
        <v>8</v>
      </c>
      <c r="D313" s="89"/>
      <c r="E313" s="90"/>
      <c r="F313" s="91">
        <f t="shared" si="18"/>
        <v>0</v>
      </c>
    </row>
    <row r="314" spans="1:6" ht="48.75" customHeight="1" x14ac:dyDescent="0.2">
      <c r="A314" s="43" t="s">
        <v>148</v>
      </c>
      <c r="B314" s="32" t="s">
        <v>147</v>
      </c>
      <c r="C314" s="31" t="s">
        <v>8</v>
      </c>
      <c r="D314" s="89"/>
      <c r="E314" s="90"/>
      <c r="F314" s="91">
        <f t="shared" si="18"/>
        <v>0</v>
      </c>
    </row>
    <row r="315" spans="1:6" ht="48.75" customHeight="1" x14ac:dyDescent="0.2">
      <c r="A315" s="43" t="s">
        <v>146</v>
      </c>
      <c r="B315" s="32" t="s">
        <v>145</v>
      </c>
      <c r="C315" s="31" t="s">
        <v>8</v>
      </c>
      <c r="D315" s="89"/>
      <c r="E315" s="90"/>
      <c r="F315" s="91">
        <f t="shared" si="18"/>
        <v>0</v>
      </c>
    </row>
    <row r="316" spans="1:6" ht="48.75" customHeight="1" x14ac:dyDescent="0.2">
      <c r="A316" s="43" t="s">
        <v>144</v>
      </c>
      <c r="B316" s="32" t="s">
        <v>143</v>
      </c>
      <c r="C316" s="31" t="s">
        <v>8</v>
      </c>
      <c r="D316" s="89"/>
      <c r="E316" s="90"/>
      <c r="F316" s="91">
        <f t="shared" si="18"/>
        <v>0</v>
      </c>
    </row>
    <row r="317" spans="1:6" ht="48.75" customHeight="1" x14ac:dyDescent="0.2">
      <c r="A317" s="43" t="s">
        <v>142</v>
      </c>
      <c r="B317" s="32" t="s">
        <v>141</v>
      </c>
      <c r="C317" s="31" t="s">
        <v>8</v>
      </c>
      <c r="D317" s="89"/>
      <c r="E317" s="90"/>
      <c r="F317" s="91">
        <f t="shared" si="18"/>
        <v>0</v>
      </c>
    </row>
    <row r="318" spans="1:6" ht="48.75" customHeight="1" x14ac:dyDescent="0.2">
      <c r="A318" s="43" t="s">
        <v>140</v>
      </c>
      <c r="B318" s="32" t="s">
        <v>139</v>
      </c>
      <c r="C318" s="31" t="s">
        <v>8</v>
      </c>
      <c r="D318" s="89"/>
      <c r="E318" s="90"/>
      <c r="F318" s="91">
        <f t="shared" si="18"/>
        <v>0</v>
      </c>
    </row>
    <row r="319" spans="1:6" ht="48.75" customHeight="1" x14ac:dyDescent="0.2">
      <c r="A319" s="44" t="s">
        <v>138</v>
      </c>
      <c r="B319" s="33" t="s">
        <v>137</v>
      </c>
      <c r="C319" s="33"/>
      <c r="D319" s="33"/>
      <c r="E319" s="34"/>
      <c r="F319" s="33"/>
    </row>
    <row r="320" spans="1:6" ht="48.75" customHeight="1" x14ac:dyDescent="0.2">
      <c r="A320" s="43" t="s">
        <v>136</v>
      </c>
      <c r="B320" s="32" t="s">
        <v>135</v>
      </c>
      <c r="C320" s="31" t="s">
        <v>8</v>
      </c>
      <c r="D320" s="30"/>
      <c r="E320" s="20">
        <v>10</v>
      </c>
      <c r="F320" s="19">
        <f>D320*E320</f>
        <v>0</v>
      </c>
    </row>
    <row r="321" spans="1:6" ht="48.75" customHeight="1" x14ac:dyDescent="0.2">
      <c r="A321" s="43" t="s">
        <v>134</v>
      </c>
      <c r="B321" s="32" t="s">
        <v>133</v>
      </c>
      <c r="C321" s="31" t="s">
        <v>8</v>
      </c>
      <c r="D321" s="89"/>
      <c r="E321" s="90"/>
      <c r="F321" s="91">
        <f>D321*E321</f>
        <v>0</v>
      </c>
    </row>
    <row r="322" spans="1:6" ht="48.75" customHeight="1" x14ac:dyDescent="0.2">
      <c r="A322" s="43" t="s">
        <v>132</v>
      </c>
      <c r="B322" s="32" t="s">
        <v>131</v>
      </c>
      <c r="C322" s="31" t="s">
        <v>8</v>
      </c>
      <c r="D322" s="30"/>
      <c r="E322" s="20">
        <v>4</v>
      </c>
      <c r="F322" s="19">
        <f>D322*E322</f>
        <v>0</v>
      </c>
    </row>
    <row r="323" spans="1:6" ht="48.75" customHeight="1" x14ac:dyDescent="0.2">
      <c r="A323" s="43" t="s">
        <v>130</v>
      </c>
      <c r="B323" s="32" t="s">
        <v>129</v>
      </c>
      <c r="C323" s="31" t="s">
        <v>8</v>
      </c>
      <c r="D323" s="89"/>
      <c r="E323" s="90"/>
      <c r="F323" s="91">
        <f>D323*E323</f>
        <v>0</v>
      </c>
    </row>
    <row r="324" spans="1:6" ht="48.75" customHeight="1" x14ac:dyDescent="0.2">
      <c r="A324" s="43" t="s">
        <v>128</v>
      </c>
      <c r="B324" s="32" t="s">
        <v>127</v>
      </c>
      <c r="C324" s="31" t="s">
        <v>8</v>
      </c>
      <c r="D324" s="89"/>
      <c r="E324" s="90"/>
      <c r="F324" s="91">
        <f>D324*E324</f>
        <v>0</v>
      </c>
    </row>
    <row r="325" spans="1:6" ht="48.75" customHeight="1" x14ac:dyDescent="0.2">
      <c r="A325" s="38" t="s">
        <v>126</v>
      </c>
      <c r="B325" s="36" t="s">
        <v>125</v>
      </c>
      <c r="C325" s="36"/>
      <c r="D325" s="36"/>
      <c r="E325" s="37"/>
      <c r="F325" s="36"/>
    </row>
    <row r="326" spans="1:6" ht="48.75" customHeight="1" x14ac:dyDescent="0.2">
      <c r="A326" s="35" t="s">
        <v>124</v>
      </c>
      <c r="B326" s="33" t="s">
        <v>123</v>
      </c>
      <c r="C326" s="33"/>
      <c r="D326" s="33"/>
      <c r="E326" s="34"/>
      <c r="F326" s="33"/>
    </row>
    <row r="327" spans="1:6" ht="48.75" customHeight="1" x14ac:dyDescent="0.2">
      <c r="A327" s="23" t="s">
        <v>122</v>
      </c>
      <c r="B327" s="32" t="s">
        <v>121</v>
      </c>
      <c r="C327" s="31" t="s">
        <v>8</v>
      </c>
      <c r="D327" s="30"/>
      <c r="E327" s="20">
        <v>10</v>
      </c>
      <c r="F327" s="19">
        <f t="shared" ref="F327:F332" si="19">D327*E327</f>
        <v>0</v>
      </c>
    </row>
    <row r="328" spans="1:6" ht="48.75" customHeight="1" x14ac:dyDescent="0.2">
      <c r="A328" s="23" t="s">
        <v>120</v>
      </c>
      <c r="B328" s="32" t="s">
        <v>119</v>
      </c>
      <c r="C328" s="31" t="s">
        <v>8</v>
      </c>
      <c r="D328" s="89"/>
      <c r="E328" s="90"/>
      <c r="F328" s="91">
        <f t="shared" si="19"/>
        <v>0</v>
      </c>
    </row>
    <row r="329" spans="1:6" ht="48.75" customHeight="1" x14ac:dyDescent="0.2">
      <c r="A329" s="23" t="s">
        <v>118</v>
      </c>
      <c r="B329" s="32" t="s">
        <v>117</v>
      </c>
      <c r="C329" s="31" t="s">
        <v>8</v>
      </c>
      <c r="D329" s="30"/>
      <c r="E329" s="20">
        <v>10</v>
      </c>
      <c r="F329" s="19">
        <f t="shared" si="19"/>
        <v>0</v>
      </c>
    </row>
    <row r="330" spans="1:6" ht="48.75" customHeight="1" x14ac:dyDescent="0.2">
      <c r="A330" s="23" t="s">
        <v>116</v>
      </c>
      <c r="B330" s="32" t="s">
        <v>115</v>
      </c>
      <c r="C330" s="31" t="s">
        <v>8</v>
      </c>
      <c r="D330" s="89"/>
      <c r="E330" s="90"/>
      <c r="F330" s="91">
        <f t="shared" si="19"/>
        <v>0</v>
      </c>
    </row>
    <row r="331" spans="1:6" ht="48.75" customHeight="1" x14ac:dyDescent="0.2">
      <c r="A331" s="23" t="s">
        <v>114</v>
      </c>
      <c r="B331" s="32" t="s">
        <v>113</v>
      </c>
      <c r="C331" s="31" t="s">
        <v>8</v>
      </c>
      <c r="D331" s="89"/>
      <c r="E331" s="90"/>
      <c r="F331" s="91">
        <f t="shared" si="19"/>
        <v>0</v>
      </c>
    </row>
    <row r="332" spans="1:6" ht="48.75" customHeight="1" x14ac:dyDescent="0.2">
      <c r="A332" s="23" t="s">
        <v>112</v>
      </c>
      <c r="B332" s="32" t="s">
        <v>111</v>
      </c>
      <c r="C332" s="31" t="s">
        <v>8</v>
      </c>
      <c r="D332" s="89"/>
      <c r="E332" s="90"/>
      <c r="F332" s="91">
        <f t="shared" si="19"/>
        <v>0</v>
      </c>
    </row>
    <row r="333" spans="1:6" ht="48.75" customHeight="1" x14ac:dyDescent="0.2">
      <c r="A333" s="35" t="s">
        <v>110</v>
      </c>
      <c r="B333" s="33" t="s">
        <v>109</v>
      </c>
      <c r="C333" s="33"/>
      <c r="D333" s="33"/>
      <c r="E333" s="33"/>
      <c r="F333" s="33"/>
    </row>
    <row r="334" spans="1:6" ht="48.75" customHeight="1" x14ac:dyDescent="0.2">
      <c r="A334" s="23" t="s">
        <v>108</v>
      </c>
      <c r="B334" s="32" t="s">
        <v>107</v>
      </c>
      <c r="C334" s="31" t="s">
        <v>8</v>
      </c>
      <c r="D334" s="30"/>
      <c r="E334" s="20">
        <v>2</v>
      </c>
      <c r="F334" s="19">
        <f>D334*E334</f>
        <v>0</v>
      </c>
    </row>
    <row r="335" spans="1:6" ht="48.75" customHeight="1" x14ac:dyDescent="0.2">
      <c r="A335" s="35" t="s">
        <v>106</v>
      </c>
      <c r="B335" s="33" t="s">
        <v>105</v>
      </c>
      <c r="C335" s="33"/>
      <c r="D335" s="33"/>
      <c r="E335" s="34"/>
      <c r="F335" s="33"/>
    </row>
    <row r="336" spans="1:6" ht="48.75" customHeight="1" x14ac:dyDescent="0.2">
      <c r="A336" s="40" t="s">
        <v>104</v>
      </c>
      <c r="B336" s="42" t="s">
        <v>103</v>
      </c>
      <c r="C336" s="39" t="s">
        <v>8</v>
      </c>
      <c r="D336" s="94"/>
      <c r="E336" s="95"/>
      <c r="F336" s="91">
        <f>D336*E336</f>
        <v>0</v>
      </c>
    </row>
    <row r="337" spans="1:6" ht="48.75" customHeight="1" x14ac:dyDescent="0.2">
      <c r="A337" s="40" t="s">
        <v>102</v>
      </c>
      <c r="B337" s="41" t="s">
        <v>101</v>
      </c>
      <c r="C337" s="39" t="s">
        <v>8</v>
      </c>
      <c r="D337" s="94"/>
      <c r="E337" s="95"/>
      <c r="F337" s="91">
        <f>D337*E337</f>
        <v>0</v>
      </c>
    </row>
    <row r="338" spans="1:6" ht="48.75" customHeight="1" x14ac:dyDescent="0.2">
      <c r="A338" s="40" t="s">
        <v>100</v>
      </c>
      <c r="B338" s="32" t="s">
        <v>99</v>
      </c>
      <c r="C338" s="39" t="s">
        <v>8</v>
      </c>
      <c r="D338" s="94"/>
      <c r="E338" s="95"/>
      <c r="F338" s="91">
        <f>D338*E338</f>
        <v>0</v>
      </c>
    </row>
    <row r="339" spans="1:6" ht="48.75" customHeight="1" x14ac:dyDescent="0.2">
      <c r="A339" s="35" t="s">
        <v>98</v>
      </c>
      <c r="B339" s="33" t="s">
        <v>97</v>
      </c>
      <c r="C339" s="33"/>
      <c r="D339" s="33"/>
      <c r="E339" s="34"/>
      <c r="F339" s="33"/>
    </row>
    <row r="340" spans="1:6" ht="48.75" customHeight="1" x14ac:dyDescent="0.2">
      <c r="A340" s="23" t="s">
        <v>96</v>
      </c>
      <c r="B340" s="32" t="s">
        <v>95</v>
      </c>
      <c r="C340" s="31" t="s">
        <v>8</v>
      </c>
      <c r="D340" s="30"/>
      <c r="E340" s="20">
        <v>10</v>
      </c>
      <c r="F340" s="19">
        <f t="shared" ref="F340:F345" si="20">D340*E340</f>
        <v>0</v>
      </c>
    </row>
    <row r="341" spans="1:6" ht="48.75" customHeight="1" x14ac:dyDescent="0.2">
      <c r="A341" s="23" t="s">
        <v>94</v>
      </c>
      <c r="B341" s="32" t="s">
        <v>93</v>
      </c>
      <c r="C341" s="31" t="s">
        <v>8</v>
      </c>
      <c r="D341" s="89"/>
      <c r="E341" s="90"/>
      <c r="F341" s="91">
        <f t="shared" si="20"/>
        <v>0</v>
      </c>
    </row>
    <row r="342" spans="1:6" ht="48.75" customHeight="1" x14ac:dyDescent="0.2">
      <c r="A342" s="23" t="s">
        <v>92</v>
      </c>
      <c r="B342" s="32" t="s">
        <v>91</v>
      </c>
      <c r="C342" s="31" t="s">
        <v>8</v>
      </c>
      <c r="D342" s="89"/>
      <c r="E342" s="90"/>
      <c r="F342" s="91">
        <f t="shared" si="20"/>
        <v>0</v>
      </c>
    </row>
    <row r="343" spans="1:6" ht="48.75" customHeight="1" x14ac:dyDescent="0.2">
      <c r="A343" s="23" t="s">
        <v>90</v>
      </c>
      <c r="B343" s="32" t="s">
        <v>89</v>
      </c>
      <c r="C343" s="31" t="s">
        <v>8</v>
      </c>
      <c r="D343" s="89"/>
      <c r="E343" s="90"/>
      <c r="F343" s="91">
        <f t="shared" si="20"/>
        <v>0</v>
      </c>
    </row>
    <row r="344" spans="1:6" ht="48.75" customHeight="1" x14ac:dyDescent="0.2">
      <c r="A344" s="23" t="s">
        <v>88</v>
      </c>
      <c r="B344" s="32" t="s">
        <v>87</v>
      </c>
      <c r="C344" s="31" t="s">
        <v>8</v>
      </c>
      <c r="D344" s="89"/>
      <c r="E344" s="90"/>
      <c r="F344" s="91">
        <f t="shared" si="20"/>
        <v>0</v>
      </c>
    </row>
    <row r="345" spans="1:6" ht="36" customHeight="1" x14ac:dyDescent="0.2">
      <c r="A345" s="23" t="s">
        <v>86</v>
      </c>
      <c r="B345" s="32" t="s">
        <v>85</v>
      </c>
      <c r="C345" s="31" t="s">
        <v>8</v>
      </c>
      <c r="D345" s="89"/>
      <c r="E345" s="90"/>
      <c r="F345" s="91">
        <f t="shared" si="20"/>
        <v>0</v>
      </c>
    </row>
    <row r="346" spans="1:6" ht="48.75" customHeight="1" x14ac:dyDescent="0.2">
      <c r="A346" s="35" t="s">
        <v>84</v>
      </c>
      <c r="B346" s="33" t="s">
        <v>83</v>
      </c>
      <c r="C346" s="33"/>
      <c r="D346" s="33"/>
      <c r="E346" s="34"/>
      <c r="F346" s="33"/>
    </row>
    <row r="347" spans="1:6" ht="33" customHeight="1" x14ac:dyDescent="0.2">
      <c r="A347" s="23" t="s">
        <v>82</v>
      </c>
      <c r="B347" s="32" t="s">
        <v>81</v>
      </c>
      <c r="C347" s="31" t="s">
        <v>8</v>
      </c>
      <c r="D347" s="89"/>
      <c r="E347" s="90"/>
      <c r="F347" s="91">
        <f t="shared" ref="F347:F355" si="21">D347*E347</f>
        <v>0</v>
      </c>
    </row>
    <row r="348" spans="1:6" ht="34.5" customHeight="1" x14ac:dyDescent="0.2">
      <c r="A348" s="23" t="s">
        <v>80</v>
      </c>
      <c r="B348" s="32" t="s">
        <v>79</v>
      </c>
      <c r="C348" s="31" t="s">
        <v>8</v>
      </c>
      <c r="D348" s="89"/>
      <c r="E348" s="90"/>
      <c r="F348" s="91">
        <f t="shared" si="21"/>
        <v>0</v>
      </c>
    </row>
    <row r="349" spans="1:6" ht="35.25" customHeight="1" x14ac:dyDescent="0.2">
      <c r="A349" s="23" t="s">
        <v>78</v>
      </c>
      <c r="B349" s="32" t="s">
        <v>77</v>
      </c>
      <c r="C349" s="31" t="s">
        <v>8</v>
      </c>
      <c r="D349" s="89"/>
      <c r="E349" s="90"/>
      <c r="F349" s="91">
        <f t="shared" si="21"/>
        <v>0</v>
      </c>
    </row>
    <row r="350" spans="1:6" ht="35.25" customHeight="1" x14ac:dyDescent="0.2">
      <c r="A350" s="23" t="s">
        <v>76</v>
      </c>
      <c r="B350" s="32" t="s">
        <v>75</v>
      </c>
      <c r="C350" s="31" t="s">
        <v>8</v>
      </c>
      <c r="D350" s="89"/>
      <c r="E350" s="90"/>
      <c r="F350" s="91">
        <f t="shared" si="21"/>
        <v>0</v>
      </c>
    </row>
    <row r="351" spans="1:6" ht="39.75" customHeight="1" x14ac:dyDescent="0.2">
      <c r="A351" s="23" t="s">
        <v>74</v>
      </c>
      <c r="B351" s="32" t="s">
        <v>73</v>
      </c>
      <c r="C351" s="31" t="s">
        <v>8</v>
      </c>
      <c r="D351" s="89"/>
      <c r="E351" s="90"/>
      <c r="F351" s="91">
        <f t="shared" si="21"/>
        <v>0</v>
      </c>
    </row>
    <row r="352" spans="1:6" ht="48.75" customHeight="1" x14ac:dyDescent="0.2">
      <c r="A352" s="23" t="s">
        <v>72</v>
      </c>
      <c r="B352" s="32" t="s">
        <v>71</v>
      </c>
      <c r="C352" s="31" t="s">
        <v>8</v>
      </c>
      <c r="D352" s="89"/>
      <c r="E352" s="90"/>
      <c r="F352" s="91">
        <f t="shared" si="21"/>
        <v>0</v>
      </c>
    </row>
    <row r="353" spans="1:6" ht="48.75" customHeight="1" x14ac:dyDescent="0.2">
      <c r="A353" s="23" t="s">
        <v>70</v>
      </c>
      <c r="B353" s="32" t="s">
        <v>69</v>
      </c>
      <c r="C353" s="31" t="s">
        <v>8</v>
      </c>
      <c r="D353" s="89"/>
      <c r="E353" s="90"/>
      <c r="F353" s="91">
        <f t="shared" si="21"/>
        <v>0</v>
      </c>
    </row>
    <row r="354" spans="1:6" ht="48.75" customHeight="1" x14ac:dyDescent="0.2">
      <c r="A354" s="23" t="s">
        <v>68</v>
      </c>
      <c r="B354" s="32" t="s">
        <v>67</v>
      </c>
      <c r="C354" s="31" t="s">
        <v>8</v>
      </c>
      <c r="D354" s="89"/>
      <c r="E354" s="90"/>
      <c r="F354" s="91">
        <f t="shared" si="21"/>
        <v>0</v>
      </c>
    </row>
    <row r="355" spans="1:6" ht="48.75" customHeight="1" x14ac:dyDescent="0.2">
      <c r="A355" s="23" t="s">
        <v>66</v>
      </c>
      <c r="B355" s="32" t="s">
        <v>65</v>
      </c>
      <c r="C355" s="31" t="s">
        <v>8</v>
      </c>
      <c r="D355" s="30"/>
      <c r="E355" s="20">
        <v>2</v>
      </c>
      <c r="F355" s="19">
        <f t="shared" si="21"/>
        <v>0</v>
      </c>
    </row>
    <row r="356" spans="1:6" ht="48.75" customHeight="1" x14ac:dyDescent="0.2">
      <c r="A356" s="35" t="s">
        <v>64</v>
      </c>
      <c r="B356" s="33" t="s">
        <v>63</v>
      </c>
      <c r="C356" s="33"/>
      <c r="D356" s="33"/>
      <c r="E356" s="34"/>
      <c r="F356" s="33"/>
    </row>
    <row r="357" spans="1:6" ht="39.75" customHeight="1" x14ac:dyDescent="0.2">
      <c r="A357" s="23" t="s">
        <v>62</v>
      </c>
      <c r="B357" s="32" t="s">
        <v>61</v>
      </c>
      <c r="C357" s="31" t="s">
        <v>8</v>
      </c>
      <c r="D357" s="89"/>
      <c r="E357" s="90"/>
      <c r="F357" s="91">
        <f>D357*E357</f>
        <v>0</v>
      </c>
    </row>
    <row r="358" spans="1:6" ht="33.75" customHeight="1" x14ac:dyDescent="0.2">
      <c r="A358" s="23" t="s">
        <v>60</v>
      </c>
      <c r="B358" s="32" t="s">
        <v>59</v>
      </c>
      <c r="C358" s="31" t="s">
        <v>8</v>
      </c>
      <c r="D358" s="89"/>
      <c r="E358" s="90"/>
      <c r="F358" s="91">
        <f>D358*E358</f>
        <v>0</v>
      </c>
    </row>
    <row r="359" spans="1:6" ht="35.25" customHeight="1" x14ac:dyDescent="0.2">
      <c r="A359" s="23" t="s">
        <v>58</v>
      </c>
      <c r="B359" s="32" t="s">
        <v>57</v>
      </c>
      <c r="C359" s="31" t="s">
        <v>8</v>
      </c>
      <c r="D359" s="89"/>
      <c r="E359" s="90"/>
      <c r="F359" s="91">
        <f>D359*E359</f>
        <v>0</v>
      </c>
    </row>
    <row r="360" spans="1:6" ht="48.75" customHeight="1" x14ac:dyDescent="0.2">
      <c r="A360" s="35" t="s">
        <v>56</v>
      </c>
      <c r="B360" s="33" t="s">
        <v>55</v>
      </c>
      <c r="C360" s="33"/>
      <c r="D360" s="33"/>
      <c r="E360" s="34"/>
      <c r="F360" s="33"/>
    </row>
    <row r="361" spans="1:6" ht="39.75" customHeight="1" x14ac:dyDescent="0.2">
      <c r="A361" s="40" t="s">
        <v>54</v>
      </c>
      <c r="B361" s="32" t="s">
        <v>53</v>
      </c>
      <c r="C361" s="39" t="s">
        <v>8</v>
      </c>
      <c r="D361" s="94"/>
      <c r="E361" s="95"/>
      <c r="F361" s="91">
        <f>D361*E361</f>
        <v>0</v>
      </c>
    </row>
    <row r="362" spans="1:6" ht="39" customHeight="1" x14ac:dyDescent="0.2">
      <c r="A362" s="40" t="s">
        <v>52</v>
      </c>
      <c r="B362" s="32" t="s">
        <v>51</v>
      </c>
      <c r="C362" s="39" t="s">
        <v>8</v>
      </c>
      <c r="D362" s="94"/>
      <c r="E362" s="95"/>
      <c r="F362" s="91">
        <f>D362*E362</f>
        <v>0</v>
      </c>
    </row>
    <row r="363" spans="1:6" ht="33" customHeight="1" x14ac:dyDescent="0.2">
      <c r="A363" s="40" t="s">
        <v>50</v>
      </c>
      <c r="B363" s="32" t="s">
        <v>49</v>
      </c>
      <c r="C363" s="39" t="s">
        <v>8</v>
      </c>
      <c r="D363" s="94"/>
      <c r="E363" s="95"/>
      <c r="F363" s="91">
        <f>D363*E363</f>
        <v>0</v>
      </c>
    </row>
    <row r="364" spans="1:6" ht="30" customHeight="1" x14ac:dyDescent="0.2">
      <c r="A364" s="40" t="s">
        <v>48</v>
      </c>
      <c r="B364" s="32" t="s">
        <v>47</v>
      </c>
      <c r="C364" s="39" t="s">
        <v>8</v>
      </c>
      <c r="D364" s="94"/>
      <c r="E364" s="95"/>
      <c r="F364" s="91">
        <f>D364*E364</f>
        <v>0</v>
      </c>
    </row>
    <row r="365" spans="1:6" ht="48.75" customHeight="1" x14ac:dyDescent="0.2">
      <c r="A365" s="38" t="s">
        <v>46</v>
      </c>
      <c r="B365" s="36" t="s">
        <v>45</v>
      </c>
      <c r="C365" s="36"/>
      <c r="D365" s="36"/>
      <c r="E365" s="37"/>
      <c r="F365" s="36"/>
    </row>
    <row r="366" spans="1:6" ht="48.75" customHeight="1" x14ac:dyDescent="0.2">
      <c r="A366" s="35" t="s">
        <v>44</v>
      </c>
      <c r="B366" s="33" t="s">
        <v>43</v>
      </c>
      <c r="C366" s="33"/>
      <c r="D366" s="33"/>
      <c r="E366" s="34"/>
      <c r="F366" s="33"/>
    </row>
    <row r="367" spans="1:6" ht="48.75" customHeight="1" x14ac:dyDescent="0.2">
      <c r="A367" s="23" t="s">
        <v>42</v>
      </c>
      <c r="B367" s="32" t="s">
        <v>41</v>
      </c>
      <c r="C367" s="31" t="s">
        <v>8</v>
      </c>
      <c r="D367" s="89"/>
      <c r="E367" s="90"/>
      <c r="F367" s="91">
        <f t="shared" ref="F367:F376" si="22">D367*E367</f>
        <v>0</v>
      </c>
    </row>
    <row r="368" spans="1:6" ht="48.75" customHeight="1" x14ac:dyDescent="0.2">
      <c r="A368" s="23" t="s">
        <v>40</v>
      </c>
      <c r="B368" s="32" t="s">
        <v>39</v>
      </c>
      <c r="C368" s="31" t="s">
        <v>8</v>
      </c>
      <c r="D368" s="30"/>
      <c r="E368" s="20">
        <v>5</v>
      </c>
      <c r="F368" s="19">
        <f t="shared" si="22"/>
        <v>0</v>
      </c>
    </row>
    <row r="369" spans="1:6" ht="48.75" customHeight="1" x14ac:dyDescent="0.2">
      <c r="A369" s="23" t="s">
        <v>38</v>
      </c>
      <c r="B369" s="32" t="s">
        <v>37</v>
      </c>
      <c r="C369" s="31" t="s">
        <v>8</v>
      </c>
      <c r="D369" s="89"/>
      <c r="E369" s="90"/>
      <c r="F369" s="91">
        <f t="shared" si="22"/>
        <v>0</v>
      </c>
    </row>
    <row r="370" spans="1:6" ht="48.75" customHeight="1" x14ac:dyDescent="0.2">
      <c r="A370" s="23" t="s">
        <v>36</v>
      </c>
      <c r="B370" s="32" t="s">
        <v>35</v>
      </c>
      <c r="C370" s="31" t="s">
        <v>8</v>
      </c>
      <c r="D370" s="89"/>
      <c r="E370" s="90"/>
      <c r="F370" s="91">
        <f t="shared" si="22"/>
        <v>0</v>
      </c>
    </row>
    <row r="371" spans="1:6" ht="48.75" customHeight="1" x14ac:dyDescent="0.2">
      <c r="A371" s="23" t="s">
        <v>34</v>
      </c>
      <c r="B371" s="32" t="s">
        <v>33</v>
      </c>
      <c r="C371" s="31" t="s">
        <v>8</v>
      </c>
      <c r="D371" s="89"/>
      <c r="E371" s="90"/>
      <c r="F371" s="91">
        <f t="shared" si="22"/>
        <v>0</v>
      </c>
    </row>
    <row r="372" spans="1:6" ht="48.75" customHeight="1" x14ac:dyDescent="0.2">
      <c r="A372" s="23" t="s">
        <v>32</v>
      </c>
      <c r="B372" s="32" t="s">
        <v>31</v>
      </c>
      <c r="C372" s="31" t="s">
        <v>8</v>
      </c>
      <c r="D372" s="89"/>
      <c r="E372" s="90"/>
      <c r="F372" s="91">
        <f t="shared" si="22"/>
        <v>0</v>
      </c>
    </row>
    <row r="373" spans="1:6" ht="48.75" customHeight="1" x14ac:dyDescent="0.2">
      <c r="A373" s="23" t="s">
        <v>30</v>
      </c>
      <c r="B373" s="32" t="s">
        <v>29</v>
      </c>
      <c r="C373" s="31" t="s">
        <v>8</v>
      </c>
      <c r="D373" s="89"/>
      <c r="E373" s="90"/>
      <c r="F373" s="91">
        <f t="shared" si="22"/>
        <v>0</v>
      </c>
    </row>
    <row r="374" spans="1:6" ht="48.75" customHeight="1" x14ac:dyDescent="0.2">
      <c r="A374" s="23" t="s">
        <v>28</v>
      </c>
      <c r="B374" s="32" t="s">
        <v>27</v>
      </c>
      <c r="C374" s="31" t="s">
        <v>8</v>
      </c>
      <c r="D374" s="89"/>
      <c r="E374" s="90"/>
      <c r="F374" s="91">
        <f t="shared" si="22"/>
        <v>0</v>
      </c>
    </row>
    <row r="375" spans="1:6" ht="48.75" customHeight="1" x14ac:dyDescent="0.2">
      <c r="A375" s="23" t="s">
        <v>26</v>
      </c>
      <c r="B375" s="32" t="s">
        <v>25</v>
      </c>
      <c r="C375" s="31" t="s">
        <v>8</v>
      </c>
      <c r="D375" s="89"/>
      <c r="E375" s="90"/>
      <c r="F375" s="91">
        <f t="shared" si="22"/>
        <v>0</v>
      </c>
    </row>
    <row r="376" spans="1:6" ht="48.75" customHeight="1" x14ac:dyDescent="0.2">
      <c r="A376" s="23" t="s">
        <v>24</v>
      </c>
      <c r="B376" s="32" t="s">
        <v>23</v>
      </c>
      <c r="C376" s="31" t="s">
        <v>8</v>
      </c>
      <c r="D376" s="89"/>
      <c r="E376" s="90"/>
      <c r="F376" s="91">
        <f t="shared" si="22"/>
        <v>0</v>
      </c>
    </row>
    <row r="377" spans="1:6" ht="48.75" customHeight="1" x14ac:dyDescent="0.2">
      <c r="A377" s="35" t="s">
        <v>22</v>
      </c>
      <c r="B377" s="33" t="s">
        <v>21</v>
      </c>
      <c r="C377" s="33"/>
      <c r="D377" s="33"/>
      <c r="E377" s="34"/>
      <c r="F377" s="33"/>
    </row>
    <row r="378" spans="1:6" ht="48.75" customHeight="1" x14ac:dyDescent="0.2">
      <c r="A378" s="23" t="s">
        <v>20</v>
      </c>
      <c r="B378" s="32" t="s">
        <v>19</v>
      </c>
      <c r="C378" s="31" t="s">
        <v>8</v>
      </c>
      <c r="D378" s="30"/>
      <c r="E378" s="20">
        <v>5</v>
      </c>
      <c r="F378" s="19">
        <f>D378*E378</f>
        <v>0</v>
      </c>
    </row>
    <row r="379" spans="1:6" ht="48.75" customHeight="1" x14ac:dyDescent="0.2">
      <c r="A379" s="23" t="s">
        <v>18</v>
      </c>
      <c r="B379" s="32" t="s">
        <v>17</v>
      </c>
      <c r="C379" s="31" t="s">
        <v>8</v>
      </c>
      <c r="D379" s="89"/>
      <c r="E379" s="90"/>
      <c r="F379" s="91">
        <f>D379*E379</f>
        <v>0</v>
      </c>
    </row>
    <row r="380" spans="1:6" ht="48.75" customHeight="1" x14ac:dyDescent="0.2">
      <c r="A380" s="23" t="s">
        <v>16</v>
      </c>
      <c r="B380" s="32" t="s">
        <v>15</v>
      </c>
      <c r="C380" s="31" t="s">
        <v>8</v>
      </c>
      <c r="D380" s="89"/>
      <c r="E380" s="90"/>
      <c r="F380" s="91">
        <f>D380*E380</f>
        <v>0</v>
      </c>
    </row>
    <row r="381" spans="1:6" ht="48.75" customHeight="1" x14ac:dyDescent="0.2">
      <c r="A381" s="35" t="s">
        <v>14</v>
      </c>
      <c r="B381" s="33" t="s">
        <v>13</v>
      </c>
      <c r="C381" s="33"/>
      <c r="D381" s="33"/>
      <c r="E381" s="34"/>
      <c r="F381" s="33"/>
    </row>
    <row r="382" spans="1:6" ht="48.75" customHeight="1" x14ac:dyDescent="0.2">
      <c r="A382" s="23" t="s">
        <v>12</v>
      </c>
      <c r="B382" s="32" t="s">
        <v>11</v>
      </c>
      <c r="C382" s="31" t="s">
        <v>8</v>
      </c>
      <c r="D382" s="89"/>
      <c r="E382" s="90"/>
      <c r="F382" s="91">
        <f>D382*E382</f>
        <v>0</v>
      </c>
    </row>
    <row r="383" spans="1:6" ht="48.75" customHeight="1" x14ac:dyDescent="0.2">
      <c r="A383" s="23" t="s">
        <v>10</v>
      </c>
      <c r="B383" s="32" t="s">
        <v>9</v>
      </c>
      <c r="C383" s="31" t="s">
        <v>8</v>
      </c>
      <c r="D383" s="30"/>
      <c r="E383" s="20">
        <v>5</v>
      </c>
      <c r="F383" s="19">
        <f>D383*E383</f>
        <v>0</v>
      </c>
    </row>
    <row r="384" spans="1:6" ht="22.5" customHeight="1" x14ac:dyDescent="0.2">
      <c r="A384" s="29">
        <v>14</v>
      </c>
      <c r="B384" s="28" t="s">
        <v>7</v>
      </c>
      <c r="C384" s="27"/>
      <c r="D384" s="26"/>
      <c r="E384" s="25"/>
      <c r="F384" s="24" t="s">
        <v>3</v>
      </c>
    </row>
    <row r="385" spans="1:6" ht="28.5" customHeight="1" x14ac:dyDescent="0.2">
      <c r="A385" s="23" t="s">
        <v>6</v>
      </c>
      <c r="B385" s="22" t="s">
        <v>5</v>
      </c>
      <c r="C385" s="21" t="s">
        <v>4</v>
      </c>
      <c r="D385" s="96"/>
      <c r="E385" s="90"/>
      <c r="F385" s="91">
        <f>D385*E385</f>
        <v>0</v>
      </c>
    </row>
    <row r="386" spans="1:6" ht="15" x14ac:dyDescent="0.2">
      <c r="A386" s="18"/>
      <c r="B386" s="17"/>
      <c r="C386" s="16"/>
      <c r="D386" s="15"/>
      <c r="E386" s="14"/>
      <c r="F386" s="13" t="s">
        <v>3</v>
      </c>
    </row>
    <row r="387" spans="1:6" ht="22.5" customHeight="1" x14ac:dyDescent="0.2">
      <c r="A387" s="12"/>
      <c r="B387" s="11"/>
      <c r="C387" s="10"/>
      <c r="D387" s="9"/>
      <c r="E387" s="8" t="s">
        <v>2</v>
      </c>
      <c r="F387" s="6">
        <f>ROUND(SUM(F8:F385),2)</f>
        <v>0</v>
      </c>
    </row>
    <row r="388" spans="1:6" ht="21" customHeight="1" x14ac:dyDescent="0.2">
      <c r="E388" s="7" t="s">
        <v>1</v>
      </c>
      <c r="F388" s="6">
        <f>ROUND(F387*0.2,2)</f>
        <v>0</v>
      </c>
    </row>
    <row r="389" spans="1:6" ht="22.5" customHeight="1" x14ac:dyDescent="0.2">
      <c r="E389" s="7" t="s">
        <v>0</v>
      </c>
      <c r="F389" s="6">
        <f>ROUND(F387+F388,2)</f>
        <v>0</v>
      </c>
    </row>
  </sheetData>
  <mergeCells count="2">
    <mergeCell ref="A1:F1"/>
    <mergeCell ref="K5:M5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91FBD70B069C943A731E167F7D405C3" ma:contentTypeVersion="1" ma:contentTypeDescription="Crée un document." ma:contentTypeScope="" ma:versionID="b93faf7119f478ae337b82d354184c2a">
  <xsd:schema xmlns:xsd="http://www.w3.org/2001/XMLSchema" xmlns:xs="http://www.w3.org/2001/XMLSchema" xmlns:p="http://schemas.microsoft.com/office/2006/metadata/properties" xmlns:ns2="2a8bba40-166c-417b-8ed6-15794b516c22" targetNamespace="http://schemas.microsoft.com/office/2006/metadata/properties" ma:root="true" ma:fieldsID="af69d03a53475c764f61056a6265ccc9" ns2:_="">
    <xsd:import namespace="2a8bba40-166c-417b-8ed6-15794b516c22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a8bba40-166c-417b-8ed6-15794b516c22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6AD3FC3-83F6-44EA-A9EC-7E2376B5EC71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C0E64837-1FB5-4108-A237-23D45B6ADC1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A281E76-8B7C-4457-8F73-1AB16480CA8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a8bba40-166c-417b-8ed6-15794b516c2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Page de garde</vt:lpstr>
      <vt:lpstr>DQEO Quantitatif</vt:lpstr>
    </vt:vector>
  </TitlesOfParts>
  <Company>Ministère des Armées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MORGE Alexandre ATP 2CL MINDEF</dc:creator>
  <cp:lastModifiedBy>KLEIN Cecilia SA CS MINDEF</cp:lastModifiedBy>
  <dcterms:created xsi:type="dcterms:W3CDTF">2024-12-02T08:27:40Z</dcterms:created>
  <dcterms:modified xsi:type="dcterms:W3CDTF">2025-01-14T08:03:50Z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0x010100E91FBD70B069C943A731E167F7D405C3</vt:lpwstr>
  </property>
</Properties>
</file>