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4-109 Marché de formations à destinations des RUP/02 DCE/00 Doc préparatoires/v2/"/>
    </mc:Choice>
  </mc:AlternateContent>
  <xr:revisionPtr revIDLastSave="114" documentId="13_ncr:1_{0A294F88-56A6-4E96-AD0E-FA6E1F50D8DE}" xr6:coauthVersionLast="47" xr6:coauthVersionMax="47" xr10:uidLastSave="{15297CDA-8448-4BDC-A262-C111583493BB}"/>
  <bookViews>
    <workbookView xWindow="-28920" yWindow="750" windowWidth="29040" windowHeight="15720" xr2:uid="{46ECFC5A-A535-4A61-A2AF-C281C8ACFFBE}"/>
  </bookViews>
  <sheets>
    <sheet name="BPU" sheetId="2" r:id="rId1"/>
    <sheet name="DQE" sheetId="1" r:id="rId2"/>
  </sheets>
  <definedNames>
    <definedName name="_xlnm.Print_Area" localSheetId="0">BPU!$A$1:$D$30</definedName>
    <definedName name="_xlnm.Print_Area" localSheetId="1">DQE!$A$1:$G$33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30" i="2"/>
  <c r="E29" i="2"/>
  <c r="E28" i="2"/>
  <c r="E27" i="2"/>
  <c r="E26" i="2"/>
  <c r="E25" i="2"/>
  <c r="E24" i="2"/>
  <c r="E23" i="2"/>
  <c r="E22" i="2"/>
  <c r="E21" i="2"/>
  <c r="F13" i="1"/>
  <c r="G13" i="1" s="1"/>
  <c r="E22" i="1"/>
  <c r="F22" i="1" s="1"/>
  <c r="G22" i="1" s="1"/>
  <c r="E23" i="1"/>
  <c r="F23" i="1" s="1"/>
  <c r="G23" i="1" s="1"/>
  <c r="F24" i="1"/>
  <c r="G24" i="1" s="1"/>
  <c r="E25" i="1"/>
  <c r="F25" i="1" s="1"/>
  <c r="G25" i="1" s="1"/>
  <c r="E26" i="1"/>
  <c r="F26" i="1" s="1"/>
  <c r="G26" i="1" s="1"/>
  <c r="E27" i="1"/>
  <c r="F27" i="1" s="1"/>
  <c r="G27" i="1" s="1"/>
  <c r="E28" i="1"/>
  <c r="F28" i="1" s="1"/>
  <c r="G28" i="1" s="1"/>
  <c r="E29" i="1"/>
  <c r="F29" i="1" s="1"/>
  <c r="G29" i="1" s="1"/>
  <c r="E30" i="1"/>
  <c r="F30" i="1" s="1"/>
  <c r="G30" i="1" s="1"/>
  <c r="E21" i="1"/>
  <c r="F21" i="1" s="1"/>
  <c r="G21" i="1" s="1"/>
  <c r="F17" i="1"/>
  <c r="G17" i="1" s="1"/>
  <c r="F15" i="1"/>
  <c r="G15" i="1" s="1"/>
  <c r="F16" i="1"/>
  <c r="G16" i="1" s="1"/>
  <c r="F14" i="1"/>
  <c r="G14" i="1" s="1"/>
  <c r="F12" i="1"/>
  <c r="G12" i="1" s="1"/>
  <c r="F32" i="1" l="1"/>
  <c r="G32" i="1"/>
</calcChain>
</file>

<file path=xl/sharedStrings.xml><?xml version="1.0" encoding="utf-8"?>
<sst xmlns="http://schemas.openxmlformats.org/spreadsheetml/2006/main" count="110" uniqueCount="44">
  <si>
    <t>Marché N° 2024-109</t>
  </si>
  <si>
    <t>Bordereau des Prix Unitaires</t>
  </si>
  <si>
    <t>Le candidat doit remplir les cases vertes uniquement</t>
  </si>
  <si>
    <t>FORMATIONS</t>
  </si>
  <si>
    <t xml:space="preserve">N° </t>
  </si>
  <si>
    <t xml:space="preserve">Intitulé de formation à réaliser </t>
  </si>
  <si>
    <t>Unité</t>
  </si>
  <si>
    <t>Prix unitaire en €HT</t>
  </si>
  <si>
    <t>Prix unitaire en €TTC</t>
  </si>
  <si>
    <t>1.1</t>
  </si>
  <si>
    <t xml:space="preserve">forfait </t>
  </si>
  <si>
    <t>1.2</t>
  </si>
  <si>
    <t>forfait</t>
  </si>
  <si>
    <t>1.3</t>
  </si>
  <si>
    <t>1.4</t>
  </si>
  <si>
    <t>1.5</t>
  </si>
  <si>
    <t>1.6</t>
  </si>
  <si>
    <t>FRAIS DE TRANSPORT</t>
  </si>
  <si>
    <t>DEPARTEMENTS</t>
  </si>
  <si>
    <t>CHARENTE</t>
  </si>
  <si>
    <t xml:space="preserve">Aller-retour </t>
  </si>
  <si>
    <t>CHARENTE MARITIME</t>
  </si>
  <si>
    <t>DORDOGNE</t>
  </si>
  <si>
    <t>GIRONDE</t>
  </si>
  <si>
    <t>LANDES</t>
  </si>
  <si>
    <t>LOT ET GARONNE</t>
  </si>
  <si>
    <t>PYRENNEES ATLANTIQUES</t>
  </si>
  <si>
    <t xml:space="preserve">DEUX SEVRES </t>
  </si>
  <si>
    <t>VIENNE</t>
  </si>
  <si>
    <t xml:space="preserve">HAUTE VIENNE </t>
  </si>
  <si>
    <t>Détail quantitatif estimatif</t>
  </si>
  <si>
    <r>
      <t xml:space="preserve">Le candidat doit remplir les cases vertes uniquement
</t>
    </r>
    <r>
      <rPr>
        <b/>
        <sz val="11"/>
        <color rgb="FF9A0000"/>
        <rFont val="Calibri"/>
        <family val="2"/>
      </rPr>
      <t>Version modifiée du 08/11/2023</t>
    </r>
  </si>
  <si>
    <t xml:space="preserve">Quantité annuelle estimée </t>
  </si>
  <si>
    <t xml:space="preserve">Montant annuel estimé en €HT </t>
  </si>
  <si>
    <t>Montant annuel estimé en €TTC</t>
  </si>
  <si>
    <t>Prix unitaire en €HT (*)</t>
  </si>
  <si>
    <t>(**) les informations du détail quantitatif estimatif annuel ne sont pas contractuelles et données uniquement à titre d'estimation pour permettre l'analyse de l'offre. Elles pourront êtres modifiées par l'acheteur si besoin.</t>
  </si>
  <si>
    <t>TOTAL ANNUEL ESTIME</t>
  </si>
  <si>
    <t>Axe 1- Passage de la posture d’expert à celle de formateur-accompagnateur (7h collective pour un groupe entre 10 et 15 participants)</t>
  </si>
  <si>
    <t>Axe 2- Animation de séquences pédagogiques dynamiques (7h collective pour un groupe entre 10 et 15 participants)</t>
  </si>
  <si>
    <t>Axe 3- Intégration des connaissances issues des sciences cognitives (7h collective pour un groupe entre 10 et 15 participants)</t>
  </si>
  <si>
    <t>Axe 4- Développement de la réflexivité et de l’autonomie (7h collective pour un groupe entre 10 et 15 participants)</t>
  </si>
  <si>
    <t xml:space="preserve">Axe 5.1 - Expérimentation individuelle in situ en mettant en application les compétences acquises (1h individuelle par participant)  </t>
  </si>
  <si>
    <t>Axe 5.2 - Expérimentation collective in situ en mettant en application les compétences acquises (3h collective pour un groupe entre 10 et 15 participants)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</si>
</sst>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  <charset val="1"/>
    </font>
    <font>
      <b/>
      <sz val="14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11"/>
      <color theme="1"/>
      <name val="Arial"/>
      <family val="2"/>
    </font>
    <font>
      <b/>
      <sz val="20"/>
      <color rgb="FFFF0000"/>
      <name val="Arial Nova Light"/>
      <family val="2"/>
    </font>
    <font>
      <sz val="11"/>
      <color theme="1"/>
      <name val="Calibri"/>
      <family val="2"/>
    </font>
    <font>
      <b/>
      <sz val="20"/>
      <name val="Calibri"/>
      <family val="2"/>
    </font>
    <font>
      <b/>
      <sz val="11"/>
      <color theme="1"/>
      <name val="Calibri"/>
      <family val="2"/>
    </font>
    <font>
      <i/>
      <sz val="9"/>
      <color theme="1"/>
      <name val="Calibri"/>
      <family val="2"/>
    </font>
    <font>
      <sz val="12"/>
      <color theme="1"/>
      <name val="Calibri"/>
      <family val="2"/>
    </font>
    <font>
      <b/>
      <sz val="14"/>
      <color theme="0"/>
      <name val="Calibri"/>
      <family val="2"/>
    </font>
    <font>
      <b/>
      <sz val="16"/>
      <color theme="0"/>
      <name val="Calibri"/>
      <family val="2"/>
    </font>
    <font>
      <sz val="12"/>
      <name val="Calibri"/>
      <family val="2"/>
    </font>
    <font>
      <b/>
      <sz val="20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0"/>
      <color rgb="FF993300"/>
      <name val="Calibri"/>
      <family val="2"/>
      <scheme val="minor"/>
    </font>
    <font>
      <b/>
      <sz val="16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rgb="FF9A0000"/>
      <name val="Calibri"/>
      <family val="2"/>
      <scheme val="minor"/>
    </font>
    <font>
      <b/>
      <sz val="16"/>
      <color rgb="FF9A0000"/>
      <name val="Calibri"/>
      <family val="2"/>
    </font>
    <font>
      <b/>
      <sz val="16"/>
      <color theme="0"/>
      <name val="Arial"/>
      <family val="2"/>
    </font>
    <font>
      <i/>
      <sz val="10"/>
      <name val="Calibri"/>
      <family val="2"/>
    </font>
    <font>
      <b/>
      <sz val="11"/>
      <color rgb="FF9A0000"/>
      <name val="Calibri"/>
      <family val="2"/>
    </font>
    <font>
      <b/>
      <sz val="10"/>
      <color rgb="FF000000"/>
      <name val="Arial"/>
      <charset val="1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A000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medium">
        <color auto="1"/>
      </left>
      <right style="medium">
        <color theme="0"/>
      </right>
      <top style="medium">
        <color theme="0"/>
      </top>
      <bottom style="thin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auto="1"/>
      </bottom>
      <diagonal/>
    </border>
    <border>
      <left style="medium">
        <color theme="0"/>
      </left>
      <right style="medium">
        <color auto="1"/>
      </right>
      <top style="medium">
        <color theme="0"/>
      </top>
      <bottom style="thin">
        <color auto="1"/>
      </bottom>
      <diagonal/>
    </border>
    <border>
      <left style="medium">
        <color auto="1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0"/>
      </left>
      <right style="medium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 style="medium">
        <color theme="0"/>
      </left>
      <right/>
      <top style="medium">
        <color theme="0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medium">
        <color rgb="FF000000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3" borderId="0" xfId="0" applyFont="1" applyFill="1"/>
    <xf numFmtId="0" fontId="6" fillId="3" borderId="0" xfId="0" applyFont="1" applyFill="1"/>
    <xf numFmtId="0" fontId="6" fillId="0" borderId="0" xfId="0" applyFont="1"/>
    <xf numFmtId="0" fontId="7" fillId="3" borderId="0" xfId="0" applyFont="1" applyFill="1" applyAlignment="1">
      <alignment vertical="center" wrapText="1"/>
    </xf>
    <xf numFmtId="0" fontId="8" fillId="3" borderId="0" xfId="0" applyFont="1" applyFill="1"/>
    <xf numFmtId="0" fontId="9" fillId="3" borderId="0" xfId="0" applyFont="1" applyFill="1" applyAlignment="1">
      <alignment vertical="center" wrapText="1"/>
    </xf>
    <xf numFmtId="0" fontId="8" fillId="3" borderId="1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164" fontId="8" fillId="5" borderId="9" xfId="0" applyNumberFormat="1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164" fontId="8" fillId="5" borderId="5" xfId="0" applyNumberFormat="1" applyFont="1" applyFill="1" applyBorder="1"/>
    <xf numFmtId="164" fontId="8" fillId="5" borderId="7" xfId="0" applyNumberFormat="1" applyFont="1" applyFill="1" applyBorder="1"/>
    <xf numFmtId="0" fontId="11" fillId="3" borderId="0" xfId="0" applyFont="1" applyFill="1" applyAlignment="1">
      <alignment horizontal="left"/>
    </xf>
    <xf numFmtId="0" fontId="0" fillId="3" borderId="0" xfId="0" applyFill="1"/>
    <xf numFmtId="0" fontId="16" fillId="3" borderId="0" xfId="0" applyFont="1" applyFill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6" fillId="3" borderId="0" xfId="0" applyFont="1" applyFill="1" applyAlignment="1">
      <alignment vertical="center" wrapText="1"/>
    </xf>
    <xf numFmtId="0" fontId="18" fillId="3" borderId="0" xfId="0" applyFont="1" applyFill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3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0" fillId="3" borderId="0" xfId="0" applyFill="1" applyAlignment="1">
      <alignment horizontal="center"/>
    </xf>
    <xf numFmtId="0" fontId="19" fillId="3" borderId="0" xfId="0" applyFont="1" applyFill="1" applyAlignment="1">
      <alignment horizontal="center" vertical="center" wrapText="1"/>
    </xf>
    <xf numFmtId="164" fontId="8" fillId="5" borderId="5" xfId="0" applyNumberFormat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64" fontId="8" fillId="5" borderId="7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164" fontId="8" fillId="3" borderId="19" xfId="0" applyNumberFormat="1" applyFont="1" applyFill="1" applyBorder="1" applyAlignment="1">
      <alignment horizontal="center" vertical="center"/>
    </xf>
    <xf numFmtId="164" fontId="8" fillId="5" borderId="19" xfId="0" applyNumberFormat="1" applyFont="1" applyFill="1" applyBorder="1" applyAlignment="1">
      <alignment horizontal="center" vertical="center"/>
    </xf>
    <xf numFmtId="164" fontId="8" fillId="3" borderId="8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3" fillId="6" borderId="20" xfId="0" applyFont="1" applyFill="1" applyBorder="1" applyAlignment="1">
      <alignment horizontal="center" vertical="center"/>
    </xf>
    <xf numFmtId="0" fontId="13" fillId="6" borderId="21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/>
    </xf>
    <xf numFmtId="0" fontId="13" fillId="6" borderId="23" xfId="0" applyFont="1" applyFill="1" applyBorder="1" applyAlignment="1">
      <alignment horizontal="center" vertical="center"/>
    </xf>
    <xf numFmtId="0" fontId="13" fillId="6" borderId="2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/>
      <protection locked="0"/>
    </xf>
    <xf numFmtId="0" fontId="13" fillId="6" borderId="26" xfId="0" applyFont="1" applyFill="1" applyBorder="1" applyAlignment="1">
      <alignment horizontal="center" vertical="center"/>
    </xf>
    <xf numFmtId="0" fontId="13" fillId="6" borderId="26" xfId="0" applyFont="1" applyFill="1" applyBorder="1" applyAlignment="1">
      <alignment horizontal="center" vertical="center" wrapText="1"/>
    </xf>
    <xf numFmtId="0" fontId="13" fillId="6" borderId="27" xfId="0" applyFont="1" applyFill="1" applyBorder="1" applyAlignment="1">
      <alignment horizontal="center" vertical="center" wrapText="1"/>
    </xf>
    <xf numFmtId="164" fontId="22" fillId="5" borderId="15" xfId="0" applyNumberFormat="1" applyFont="1" applyFill="1" applyBorder="1" applyAlignment="1">
      <alignment horizontal="center" vertical="center" wrapText="1"/>
    </xf>
    <xf numFmtId="164" fontId="8" fillId="2" borderId="19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164" fontId="8" fillId="5" borderId="10" xfId="0" applyNumberFormat="1" applyFont="1" applyFill="1" applyBorder="1" applyAlignment="1">
      <alignment vertical="center"/>
    </xf>
    <xf numFmtId="164" fontId="8" fillId="5" borderId="30" xfId="0" applyNumberFormat="1" applyFont="1" applyFill="1" applyBorder="1" applyAlignment="1">
      <alignment vertical="center"/>
    </xf>
    <xf numFmtId="0" fontId="17" fillId="3" borderId="0" xfId="0" applyFont="1" applyFill="1" applyAlignment="1">
      <alignment vertical="center" wrapText="1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9" fontId="22" fillId="3" borderId="0" xfId="0" applyNumberFormat="1" applyFont="1" applyFill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8" fillId="3" borderId="14" xfId="0" applyFont="1" applyFill="1" applyBorder="1" applyAlignment="1">
      <alignment horizontal="center" vertical="center"/>
    </xf>
    <xf numFmtId="0" fontId="13" fillId="6" borderId="36" xfId="0" applyFont="1" applyFill="1" applyBorder="1" applyAlignment="1">
      <alignment horizontal="center" vertical="center" wrapText="1"/>
    </xf>
    <xf numFmtId="0" fontId="13" fillId="6" borderId="35" xfId="0" applyFont="1" applyFill="1" applyBorder="1" applyAlignment="1">
      <alignment horizontal="center" vertical="center" wrapText="1"/>
    </xf>
    <xf numFmtId="0" fontId="13" fillId="6" borderId="37" xfId="0" applyFont="1" applyFill="1" applyBorder="1" applyAlignment="1">
      <alignment horizontal="center" vertical="center" wrapText="1"/>
    </xf>
    <xf numFmtId="164" fontId="8" fillId="5" borderId="38" xfId="0" applyNumberFormat="1" applyFont="1" applyFill="1" applyBorder="1" applyAlignment="1">
      <alignment horizontal="center" vertical="center"/>
    </xf>
    <xf numFmtId="164" fontId="8" fillId="5" borderId="39" xfId="0" applyNumberFormat="1" applyFont="1" applyFill="1" applyBorder="1" applyAlignment="1">
      <alignment horizontal="center" vertical="center"/>
    </xf>
    <xf numFmtId="164" fontId="8" fillId="5" borderId="40" xfId="0" applyNumberFormat="1" applyFont="1" applyFill="1" applyBorder="1" applyAlignment="1">
      <alignment horizontal="center" vertical="center"/>
    </xf>
    <xf numFmtId="0" fontId="13" fillId="6" borderId="41" xfId="0" applyFont="1" applyFill="1" applyBorder="1" applyAlignment="1">
      <alignment horizontal="center" vertical="center"/>
    </xf>
    <xf numFmtId="0" fontId="13" fillId="6" borderId="42" xfId="0" applyFont="1" applyFill="1" applyBorder="1" applyAlignment="1">
      <alignment horizontal="center" vertical="center" wrapText="1"/>
    </xf>
    <xf numFmtId="0" fontId="13" fillId="6" borderId="42" xfId="0" applyFont="1" applyFill="1" applyBorder="1" applyAlignment="1">
      <alignment horizontal="center" vertical="center"/>
    </xf>
    <xf numFmtId="0" fontId="13" fillId="6" borderId="43" xfId="0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/>
    </xf>
    <xf numFmtId="0" fontId="12" fillId="3" borderId="44" xfId="0" applyFont="1" applyFill="1" applyBorder="1" applyAlignment="1">
      <alignment horizontal="center" vertical="center"/>
    </xf>
    <xf numFmtId="164" fontId="8" fillId="3" borderId="44" xfId="0" applyNumberFormat="1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164" fontId="8" fillId="5" borderId="45" xfId="0" applyNumberFormat="1" applyFont="1" applyFill="1" applyBorder="1" applyAlignment="1">
      <alignment horizontal="center" vertical="center"/>
    </xf>
    <xf numFmtId="164" fontId="8" fillId="5" borderId="46" xfId="0" applyNumberFormat="1" applyFont="1" applyFill="1" applyBorder="1" applyAlignment="1">
      <alignment horizontal="center" vertical="center"/>
    </xf>
    <xf numFmtId="164" fontId="8" fillId="5" borderId="16" xfId="0" applyNumberFormat="1" applyFont="1" applyFill="1" applyBorder="1" applyAlignment="1">
      <alignment horizontal="center" vertical="center"/>
    </xf>
    <xf numFmtId="0" fontId="13" fillId="6" borderId="22" xfId="0" applyFont="1" applyFill="1" applyBorder="1" applyAlignment="1">
      <alignment horizontal="center" vertical="center"/>
    </xf>
    <xf numFmtId="0" fontId="13" fillId="6" borderId="2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24" fillId="3" borderId="0" xfId="0" applyFont="1" applyFill="1" applyAlignment="1">
      <alignment horizontal="center" vertical="center" wrapText="1"/>
    </xf>
    <xf numFmtId="0" fontId="25" fillId="6" borderId="31" xfId="0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/>
    </xf>
    <xf numFmtId="0" fontId="25" fillId="6" borderId="32" xfId="0" applyFont="1" applyFill="1" applyBorder="1" applyAlignment="1">
      <alignment horizontal="center" vertical="center"/>
    </xf>
    <xf numFmtId="0" fontId="14" fillId="6" borderId="28" xfId="0" applyFont="1" applyFill="1" applyBorder="1" applyAlignment="1">
      <alignment horizontal="center"/>
    </xf>
    <xf numFmtId="0" fontId="14" fillId="6" borderId="2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6" fillId="3" borderId="0" xfId="0" applyFont="1" applyFill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/>
    </xf>
    <xf numFmtId="0" fontId="13" fillId="6" borderId="26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left" vertical="center"/>
    </xf>
    <xf numFmtId="0" fontId="15" fillId="2" borderId="14" xfId="0" applyFont="1" applyFill="1" applyBorder="1" applyAlignment="1">
      <alignment horizontal="left" vertical="center"/>
    </xf>
    <xf numFmtId="0" fontId="21" fillId="4" borderId="33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21" fillId="4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6" fillId="3" borderId="0" xfId="0" applyFont="1" applyFill="1" applyAlignment="1">
      <alignment horizontal="left" vertical="center" wrapText="1"/>
    </xf>
    <xf numFmtId="0" fontId="18" fillId="3" borderId="0" xfId="0" applyFont="1" applyFill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center" vertical="center" wrapText="1"/>
    </xf>
    <xf numFmtId="0" fontId="28" fillId="0" borderId="44" xfId="0" applyFont="1" applyBorder="1" applyAlignment="1">
      <alignment wrapText="1"/>
    </xf>
    <xf numFmtId="0" fontId="29" fillId="0" borderId="44" xfId="0" applyFont="1" applyBorder="1" applyAlignment="1">
      <alignment wrapText="1"/>
    </xf>
  </cellXfs>
  <cellStyles count="2">
    <cellStyle name="Normal" xfId="0" builtinId="0"/>
    <cellStyle name="Normal 2" xfId="1" xr:uid="{FC0FBEAD-76CF-46A7-99B4-78B5021972C5}"/>
  </cellStyles>
  <dxfs count="0"/>
  <tableStyles count="0" defaultTableStyle="TableStyleMedium2" defaultPivotStyle="PivotStyleLight16"/>
  <colors>
    <mruColors>
      <color rgb="FF9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313902</xdr:colOff>
      <xdr:row>1</xdr:row>
      <xdr:rowOff>29846</xdr:rowOff>
    </xdr:from>
    <xdr:to>
      <xdr:col>1</xdr:col>
      <xdr:colOff>1161947</xdr:colOff>
      <xdr:row>8</xdr:row>
      <xdr:rowOff>41500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9B8C0F1-B553-4D13-9ED5-7C89248AA8A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3902" y="210821"/>
          <a:ext cx="1286195" cy="1608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153671</xdr:rowOff>
    </xdr:from>
    <xdr:to>
      <xdr:col>1</xdr:col>
      <xdr:colOff>436565</xdr:colOff>
      <xdr:row>5</xdr:row>
      <xdr:rowOff>552040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524270-97A7-49F1-8648-B14726C2A1B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53671"/>
          <a:ext cx="1284290" cy="178901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047A9-7A05-4B6E-A922-1CC0D824FACA}">
  <dimension ref="A1:I30"/>
  <sheetViews>
    <sheetView tabSelected="1" zoomScaleNormal="100" zoomScaleSheetLayoutView="91" workbookViewId="0">
      <selection activeCell="B12" sqref="B12:B17"/>
    </sheetView>
  </sheetViews>
  <sheetFormatPr baseColWidth="10" defaultColWidth="11.44140625" defaultRowHeight="14.4" x14ac:dyDescent="0.3"/>
  <cols>
    <col min="1" max="1" width="6.44140625" style="7" customWidth="1"/>
    <col min="2" max="2" width="89.5546875" style="2" bestFit="1" customWidth="1"/>
    <col min="3" max="3" width="20.44140625" style="2" customWidth="1"/>
    <col min="4" max="5" width="24.33203125" style="2" customWidth="1"/>
    <col min="6" max="8" width="11.44140625" style="2" customWidth="1"/>
    <col min="9" max="16384" width="11.44140625" style="2"/>
  </cols>
  <sheetData>
    <row r="1" spans="1:9" x14ac:dyDescent="0.3">
      <c r="A1" s="6"/>
      <c r="B1" s="9"/>
      <c r="C1" s="9"/>
      <c r="D1" s="9"/>
      <c r="E1" s="9"/>
    </row>
    <row r="2" spans="1:9" x14ac:dyDescent="0.3">
      <c r="A2" s="6"/>
      <c r="B2" s="9"/>
      <c r="C2" s="9"/>
      <c r="D2" s="9"/>
      <c r="E2" s="9"/>
    </row>
    <row r="3" spans="1:9" ht="21.6" customHeight="1" x14ac:dyDescent="0.3">
      <c r="A3" s="6"/>
      <c r="B3" s="84" t="s">
        <v>0</v>
      </c>
      <c r="C3" s="84"/>
      <c r="D3" s="84"/>
      <c r="E3" s="55"/>
      <c r="F3" s="1"/>
      <c r="G3" s="1"/>
      <c r="H3" s="1"/>
    </row>
    <row r="4" spans="1:9" ht="23.25" customHeight="1" x14ac:dyDescent="0.3">
      <c r="A4" s="6"/>
      <c r="B4" s="10"/>
      <c r="C4" s="10"/>
      <c r="D4" s="10"/>
      <c r="E4" s="10"/>
      <c r="F4" s="1"/>
      <c r="G4" s="1"/>
      <c r="H4" s="1"/>
    </row>
    <row r="5" spans="1:9" ht="21" customHeight="1" x14ac:dyDescent="0.3">
      <c r="A5" s="6"/>
      <c r="B5" s="84" t="s">
        <v>1</v>
      </c>
      <c r="C5" s="84"/>
      <c r="D5" s="84"/>
      <c r="E5" s="55"/>
      <c r="F5" s="1"/>
      <c r="G5" s="1"/>
      <c r="H5" s="1"/>
    </row>
    <row r="6" spans="1:9" ht="15" customHeight="1" x14ac:dyDescent="0.3">
      <c r="A6" s="6"/>
      <c r="B6" s="10"/>
      <c r="C6" s="10"/>
      <c r="D6" s="10"/>
      <c r="E6" s="10"/>
      <c r="F6" s="1"/>
      <c r="G6" s="1"/>
      <c r="H6" s="1"/>
    </row>
    <row r="7" spans="1:9" ht="15.6" customHeight="1" x14ac:dyDescent="0.3">
      <c r="A7" s="6"/>
      <c r="B7" s="85" t="s">
        <v>2</v>
      </c>
      <c r="C7" s="85"/>
      <c r="D7" s="85"/>
      <c r="E7" s="56"/>
      <c r="F7" s="3"/>
      <c r="G7" s="3"/>
      <c r="H7" s="3"/>
    </row>
    <row r="8" spans="1:9" ht="15.75" customHeight="1" x14ac:dyDescent="0.3">
      <c r="A8" s="6"/>
      <c r="B8" s="8"/>
      <c r="C8" s="8"/>
      <c r="D8" s="8"/>
      <c r="E8" s="8"/>
      <c r="F8" s="3"/>
      <c r="G8" s="3"/>
      <c r="H8" s="3"/>
      <c r="I8" s="3"/>
    </row>
    <row r="9" spans="1:9" ht="15.75" customHeight="1" thickBot="1" x14ac:dyDescent="0.35">
      <c r="A9" s="6"/>
      <c r="B9" s="8"/>
      <c r="C9" s="8"/>
      <c r="D9" s="8"/>
      <c r="E9" s="8"/>
      <c r="F9" s="3"/>
      <c r="G9" s="3"/>
      <c r="H9" s="3"/>
      <c r="I9" s="3"/>
    </row>
    <row r="10" spans="1:9" ht="23.1" customHeight="1" x14ac:dyDescent="0.3">
      <c r="A10" s="86" t="s">
        <v>3</v>
      </c>
      <c r="B10" s="87"/>
      <c r="C10" s="87"/>
      <c r="D10" s="87"/>
      <c r="E10" s="88"/>
      <c r="F10" s="3"/>
      <c r="G10" s="3"/>
      <c r="H10" s="3"/>
      <c r="I10" s="3"/>
    </row>
    <row r="11" spans="1:9" ht="32.4" customHeight="1" x14ac:dyDescent="0.3">
      <c r="A11" s="44" t="s">
        <v>4</v>
      </c>
      <c r="B11" s="45" t="s">
        <v>5</v>
      </c>
      <c r="C11" s="46" t="s">
        <v>6</v>
      </c>
      <c r="D11" s="65" t="s">
        <v>7</v>
      </c>
      <c r="E11" s="66" t="s">
        <v>8</v>
      </c>
    </row>
    <row r="12" spans="1:9" ht="36.6" customHeight="1" x14ac:dyDescent="0.3">
      <c r="A12" s="75" t="s">
        <v>9</v>
      </c>
      <c r="B12" s="111" t="s">
        <v>38</v>
      </c>
      <c r="C12" s="76" t="s">
        <v>12</v>
      </c>
      <c r="D12" s="58"/>
      <c r="E12" s="14"/>
    </row>
    <row r="13" spans="1:9" ht="36" customHeight="1" x14ac:dyDescent="0.3">
      <c r="A13" s="75" t="s">
        <v>11</v>
      </c>
      <c r="B13" s="111" t="s">
        <v>39</v>
      </c>
      <c r="C13" s="76" t="s">
        <v>12</v>
      </c>
      <c r="D13" s="58"/>
      <c r="E13" s="14"/>
    </row>
    <row r="14" spans="1:9" ht="34.799999999999997" customHeight="1" x14ac:dyDescent="0.3">
      <c r="A14" s="75" t="s">
        <v>13</v>
      </c>
      <c r="B14" s="112" t="s">
        <v>40</v>
      </c>
      <c r="C14" s="78" t="s">
        <v>12</v>
      </c>
      <c r="D14" s="57"/>
      <c r="E14" s="14"/>
    </row>
    <row r="15" spans="1:9" s="4" customFormat="1" ht="36.6" customHeight="1" x14ac:dyDescent="0.3">
      <c r="A15" s="75" t="s">
        <v>14</v>
      </c>
      <c r="B15" s="112" t="s">
        <v>41</v>
      </c>
      <c r="C15" s="78" t="s">
        <v>12</v>
      </c>
      <c r="D15" s="57"/>
      <c r="E15" s="14"/>
      <c r="F15" s="2"/>
      <c r="G15" s="2"/>
      <c r="H15" s="2"/>
    </row>
    <row r="16" spans="1:9" s="4" customFormat="1" ht="34.200000000000003" customHeight="1" x14ac:dyDescent="0.3">
      <c r="A16" s="75" t="s">
        <v>15</v>
      </c>
      <c r="B16" s="112" t="s">
        <v>42</v>
      </c>
      <c r="C16" s="78" t="s">
        <v>12</v>
      </c>
      <c r="D16" s="57"/>
      <c r="E16" s="14"/>
      <c r="F16" s="2"/>
      <c r="G16" s="2"/>
      <c r="H16" s="2"/>
    </row>
    <row r="17" spans="1:5" ht="43.8" customHeight="1" x14ac:dyDescent="0.3">
      <c r="A17" s="75" t="s">
        <v>16</v>
      </c>
      <c r="B17" s="112" t="s">
        <v>43</v>
      </c>
      <c r="C17" s="78" t="s">
        <v>12</v>
      </c>
      <c r="D17" s="57"/>
      <c r="E17" s="14"/>
    </row>
    <row r="18" spans="1:5" x14ac:dyDescent="0.3">
      <c r="A18" s="9"/>
      <c r="B18" s="13"/>
      <c r="C18" s="13"/>
      <c r="D18" s="13"/>
      <c r="E18" s="13"/>
    </row>
    <row r="19" spans="1:5" ht="21.6" thickBot="1" x14ac:dyDescent="0.45">
      <c r="A19" s="89" t="s">
        <v>17</v>
      </c>
      <c r="B19" s="90"/>
      <c r="C19" s="90"/>
      <c r="D19" s="90"/>
      <c r="E19" s="90"/>
    </row>
    <row r="20" spans="1:5" s="4" customFormat="1" ht="28.35" customHeight="1" x14ac:dyDescent="0.3">
      <c r="A20" s="82" t="s">
        <v>18</v>
      </c>
      <c r="B20" s="83"/>
      <c r="C20" s="47" t="s">
        <v>6</v>
      </c>
      <c r="D20" s="67" t="s">
        <v>7</v>
      </c>
      <c r="E20" s="48" t="s">
        <v>8</v>
      </c>
    </row>
    <row r="21" spans="1:5" ht="25.35" customHeight="1" x14ac:dyDescent="0.3">
      <c r="A21" s="91" t="s">
        <v>19</v>
      </c>
      <c r="B21" s="92"/>
      <c r="C21" s="15" t="s">
        <v>20</v>
      </c>
      <c r="D21" s="16"/>
      <c r="E21" s="16">
        <f t="shared" ref="E21:E30" si="0">D21*1.2</f>
        <v>0</v>
      </c>
    </row>
    <row r="22" spans="1:5" ht="25.35" customHeight="1" x14ac:dyDescent="0.3">
      <c r="A22" s="93" t="s">
        <v>21</v>
      </c>
      <c r="B22" s="94"/>
      <c r="C22" s="12" t="s">
        <v>20</v>
      </c>
      <c r="D22" s="16"/>
      <c r="E22" s="16">
        <f t="shared" si="0"/>
        <v>0</v>
      </c>
    </row>
    <row r="23" spans="1:5" ht="25.35" customHeight="1" x14ac:dyDescent="0.3">
      <c r="A23" s="91" t="s">
        <v>22</v>
      </c>
      <c r="B23" s="92"/>
      <c r="C23" s="15" t="s">
        <v>20</v>
      </c>
      <c r="D23" s="16"/>
      <c r="E23" s="16">
        <f t="shared" si="0"/>
        <v>0</v>
      </c>
    </row>
    <row r="24" spans="1:5" ht="25.35" customHeight="1" x14ac:dyDescent="0.3">
      <c r="A24" s="93" t="s">
        <v>23</v>
      </c>
      <c r="B24" s="94"/>
      <c r="C24" s="12" t="s">
        <v>20</v>
      </c>
      <c r="D24" s="16"/>
      <c r="E24" s="16">
        <f t="shared" si="0"/>
        <v>0</v>
      </c>
    </row>
    <row r="25" spans="1:5" ht="25.35" customHeight="1" x14ac:dyDescent="0.3">
      <c r="A25" s="91" t="s">
        <v>24</v>
      </c>
      <c r="B25" s="92"/>
      <c r="C25" s="15" t="s">
        <v>20</v>
      </c>
      <c r="D25" s="16"/>
      <c r="E25" s="16">
        <f t="shared" si="0"/>
        <v>0</v>
      </c>
    </row>
    <row r="26" spans="1:5" ht="25.35" customHeight="1" x14ac:dyDescent="0.3">
      <c r="A26" s="93" t="s">
        <v>25</v>
      </c>
      <c r="B26" s="94"/>
      <c r="C26" s="12" t="s">
        <v>20</v>
      </c>
      <c r="D26" s="16"/>
      <c r="E26" s="16">
        <f t="shared" si="0"/>
        <v>0</v>
      </c>
    </row>
    <row r="27" spans="1:5" ht="25.35" customHeight="1" x14ac:dyDescent="0.3">
      <c r="A27" s="91" t="s">
        <v>26</v>
      </c>
      <c r="B27" s="92"/>
      <c r="C27" s="15" t="s">
        <v>20</v>
      </c>
      <c r="D27" s="16"/>
      <c r="E27" s="16">
        <f t="shared" si="0"/>
        <v>0</v>
      </c>
    </row>
    <row r="28" spans="1:5" ht="25.35" customHeight="1" x14ac:dyDescent="0.3">
      <c r="A28" s="93" t="s">
        <v>27</v>
      </c>
      <c r="B28" s="94"/>
      <c r="C28" s="12" t="s">
        <v>20</v>
      </c>
      <c r="D28" s="16"/>
      <c r="E28" s="16">
        <f t="shared" si="0"/>
        <v>0</v>
      </c>
    </row>
    <row r="29" spans="1:5" ht="25.35" customHeight="1" x14ac:dyDescent="0.3">
      <c r="A29" s="91" t="s">
        <v>28</v>
      </c>
      <c r="B29" s="92"/>
      <c r="C29" s="15" t="s">
        <v>20</v>
      </c>
      <c r="D29" s="16"/>
      <c r="E29" s="16">
        <f t="shared" si="0"/>
        <v>0</v>
      </c>
    </row>
    <row r="30" spans="1:5" ht="25.35" customHeight="1" thickBot="1" x14ac:dyDescent="0.35">
      <c r="A30" s="95" t="s">
        <v>29</v>
      </c>
      <c r="B30" s="96"/>
      <c r="C30" s="35" t="s">
        <v>20</v>
      </c>
      <c r="D30" s="16"/>
      <c r="E30" s="17">
        <f t="shared" si="0"/>
        <v>0</v>
      </c>
    </row>
  </sheetData>
  <mergeCells count="16">
    <mergeCell ref="A21:B21"/>
    <mergeCell ref="A22:B22"/>
    <mergeCell ref="A23:B23"/>
    <mergeCell ref="A29:B29"/>
    <mergeCell ref="A30:B30"/>
    <mergeCell ref="A24:B24"/>
    <mergeCell ref="A25:B25"/>
    <mergeCell ref="A26:B26"/>
    <mergeCell ref="A27:B27"/>
    <mergeCell ref="A28:B28"/>
    <mergeCell ref="A20:B20"/>
    <mergeCell ref="B3:D3"/>
    <mergeCell ref="B5:D5"/>
    <mergeCell ref="B7:D7"/>
    <mergeCell ref="A10:E10"/>
    <mergeCell ref="A19:E19"/>
  </mergeCells>
  <phoneticPr fontId="1" type="noConversion"/>
  <pageMargins left="0.7" right="0.7" top="0.75" bottom="0.75" header="0.3" footer="0.3"/>
  <pageSetup paperSize="8" orientation="landscape" r:id="rId1"/>
  <rowBreaks count="1" manualBreakCount="1">
    <brk id="1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6BA83-1F63-4AEA-90EB-C9AFDE09C338}">
  <dimension ref="A1:J36"/>
  <sheetViews>
    <sheetView topLeftCell="A3" zoomScale="80" zoomScaleNormal="80" workbookViewId="0">
      <selection activeCell="B12" sqref="B12"/>
    </sheetView>
  </sheetViews>
  <sheetFormatPr baseColWidth="10" defaultColWidth="11.44140625" defaultRowHeight="14.4" x14ac:dyDescent="0.3"/>
  <cols>
    <col min="1" max="1" width="12.6640625" style="26" customWidth="1"/>
    <col min="2" max="2" width="123.6640625" style="26" customWidth="1"/>
    <col min="3" max="3" width="19.33203125" style="26" customWidth="1"/>
    <col min="4" max="4" width="24.33203125" style="26" customWidth="1"/>
    <col min="5" max="5" width="20.6640625" style="27" customWidth="1"/>
    <col min="6" max="7" width="26.109375" style="27" customWidth="1"/>
    <col min="8" max="9" width="11.44140625" style="27"/>
    <col min="10" max="10" width="11.44140625" style="28"/>
  </cols>
  <sheetData>
    <row r="1" spans="1:10" x14ac:dyDescent="0.3">
      <c r="A1" s="19"/>
      <c r="B1" s="19"/>
      <c r="C1" s="19"/>
      <c r="D1" s="19"/>
      <c r="E1" s="29"/>
      <c r="F1" s="29"/>
      <c r="G1" s="29"/>
      <c r="H1"/>
      <c r="I1"/>
      <c r="J1"/>
    </row>
    <row r="2" spans="1:10" x14ac:dyDescent="0.3">
      <c r="A2" s="19"/>
      <c r="B2" s="19"/>
      <c r="C2" s="19"/>
      <c r="D2" s="19"/>
      <c r="E2" s="29"/>
      <c r="F2" s="29"/>
      <c r="G2" s="29"/>
      <c r="H2"/>
      <c r="I2"/>
      <c r="J2"/>
    </row>
    <row r="3" spans="1:10" ht="27.6" customHeight="1" x14ac:dyDescent="0.3">
      <c r="A3" s="97" t="s">
        <v>0</v>
      </c>
      <c r="B3" s="97"/>
      <c r="C3" s="97"/>
      <c r="D3" s="97"/>
      <c r="E3" s="97"/>
      <c r="F3" s="97"/>
      <c r="G3" s="59"/>
      <c r="H3" s="21"/>
      <c r="I3"/>
      <c r="J3"/>
    </row>
    <row r="4" spans="1:10" ht="27.6" customHeight="1" x14ac:dyDescent="0.3">
      <c r="A4" s="22"/>
      <c r="B4" s="22"/>
      <c r="C4" s="22"/>
      <c r="D4" s="22"/>
      <c r="E4" s="20"/>
      <c r="F4" s="20"/>
      <c r="G4" s="20"/>
      <c r="H4" s="21"/>
      <c r="I4"/>
      <c r="J4"/>
    </row>
    <row r="5" spans="1:10" ht="24.6" customHeight="1" x14ac:dyDescent="0.3">
      <c r="A5" s="97" t="s">
        <v>30</v>
      </c>
      <c r="B5" s="97"/>
      <c r="C5" s="97"/>
      <c r="D5" s="97"/>
      <c r="E5" s="97"/>
      <c r="F5" s="97"/>
      <c r="G5" s="59"/>
      <c r="H5" s="21"/>
      <c r="I5"/>
      <c r="J5"/>
    </row>
    <row r="6" spans="1:10" ht="45.75" customHeight="1" x14ac:dyDescent="0.3">
      <c r="A6" s="85" t="s">
        <v>31</v>
      </c>
      <c r="B6" s="85"/>
      <c r="C6" s="85"/>
      <c r="D6" s="85"/>
      <c r="E6" s="85"/>
      <c r="F6" s="85"/>
      <c r="G6" s="59"/>
      <c r="H6" s="21"/>
      <c r="I6"/>
      <c r="J6"/>
    </row>
    <row r="7" spans="1:10" ht="15.6" customHeight="1" x14ac:dyDescent="0.3">
      <c r="A7" s="108"/>
      <c r="B7" s="108"/>
      <c r="C7" s="108"/>
      <c r="D7" s="23"/>
      <c r="E7" s="23"/>
      <c r="F7" s="23"/>
      <c r="G7" s="23"/>
      <c r="H7" s="24"/>
      <c r="I7"/>
      <c r="J7"/>
    </row>
    <row r="8" spans="1:10" ht="15.75" customHeight="1" x14ac:dyDescent="0.3">
      <c r="A8" s="25"/>
      <c r="B8" s="25"/>
      <c r="C8" s="25"/>
      <c r="D8" s="25"/>
      <c r="E8" s="30"/>
      <c r="F8" s="30"/>
      <c r="G8" s="30"/>
      <c r="H8" s="24"/>
      <c r="I8" s="24"/>
      <c r="J8"/>
    </row>
    <row r="9" spans="1:10" ht="18.600000000000001" customHeight="1" thickBot="1" x14ac:dyDescent="0.35">
      <c r="A9" s="19"/>
      <c r="B9" s="19"/>
      <c r="C9" s="19"/>
      <c r="D9" s="19"/>
      <c r="E9" s="29"/>
      <c r="F9" s="29"/>
      <c r="G9" s="29"/>
      <c r="H9"/>
      <c r="I9"/>
      <c r="J9"/>
    </row>
    <row r="10" spans="1:10" s="2" customFormat="1" ht="21" x14ac:dyDescent="0.3">
      <c r="A10" s="102" t="s">
        <v>3</v>
      </c>
      <c r="B10" s="103"/>
      <c r="C10" s="103"/>
      <c r="D10" s="103"/>
      <c r="E10" s="103"/>
      <c r="F10" s="103"/>
      <c r="G10" s="104"/>
    </row>
    <row r="11" spans="1:10" s="2" customFormat="1" ht="40.35" customHeight="1" x14ac:dyDescent="0.3">
      <c r="A11" s="71" t="s">
        <v>4</v>
      </c>
      <c r="B11" s="72" t="s">
        <v>5</v>
      </c>
      <c r="C11" s="73" t="s">
        <v>6</v>
      </c>
      <c r="D11" s="72" t="s">
        <v>32</v>
      </c>
      <c r="E11" s="72" t="s">
        <v>7</v>
      </c>
      <c r="F11" s="74" t="s">
        <v>33</v>
      </c>
      <c r="G11" s="74" t="s">
        <v>34</v>
      </c>
    </row>
    <row r="12" spans="1:10" s="2" customFormat="1" ht="30" customHeight="1" x14ac:dyDescent="0.3">
      <c r="A12" s="75" t="s">
        <v>9</v>
      </c>
      <c r="B12" s="111" t="s">
        <v>38</v>
      </c>
      <c r="C12" s="76" t="s">
        <v>10</v>
      </c>
      <c r="D12" s="76">
        <v>2</v>
      </c>
      <c r="E12" s="77"/>
      <c r="F12" s="79">
        <f>D12*E12</f>
        <v>0</v>
      </c>
      <c r="G12" s="69">
        <f>F12*1.2</f>
        <v>0</v>
      </c>
    </row>
    <row r="13" spans="1:10" s="2" customFormat="1" ht="30" customHeight="1" x14ac:dyDescent="0.3">
      <c r="A13" s="75" t="s">
        <v>11</v>
      </c>
      <c r="B13" s="111" t="s">
        <v>39</v>
      </c>
      <c r="C13" s="76" t="s">
        <v>12</v>
      </c>
      <c r="D13" s="76">
        <v>2</v>
      </c>
      <c r="E13" s="77"/>
      <c r="F13" s="80">
        <f>D13*E13</f>
        <v>0</v>
      </c>
      <c r="G13" s="70">
        <f t="shared" ref="G13:G17" si="0">F13*1.2</f>
        <v>0</v>
      </c>
    </row>
    <row r="14" spans="1:10" s="2" customFormat="1" ht="30" customHeight="1" x14ac:dyDescent="0.3">
      <c r="A14" s="75" t="s">
        <v>13</v>
      </c>
      <c r="B14" s="112" t="s">
        <v>40</v>
      </c>
      <c r="C14" s="78" t="s">
        <v>12</v>
      </c>
      <c r="D14" s="78">
        <v>2</v>
      </c>
      <c r="E14" s="77"/>
      <c r="F14" s="81">
        <f t="shared" ref="F14:F17" si="1">D14*E14</f>
        <v>0</v>
      </c>
      <c r="G14" s="70">
        <f t="shared" si="0"/>
        <v>0</v>
      </c>
    </row>
    <row r="15" spans="1:10" s="4" customFormat="1" ht="30" customHeight="1" x14ac:dyDescent="0.3">
      <c r="A15" s="75" t="s">
        <v>14</v>
      </c>
      <c r="B15" s="112" t="s">
        <v>41</v>
      </c>
      <c r="C15" s="78" t="s">
        <v>12</v>
      </c>
      <c r="D15" s="78">
        <v>2</v>
      </c>
      <c r="E15" s="77"/>
      <c r="F15" s="81">
        <f t="shared" si="1"/>
        <v>0</v>
      </c>
      <c r="G15" s="70">
        <f t="shared" si="0"/>
        <v>0</v>
      </c>
      <c r="H15" s="2"/>
      <c r="I15" s="2"/>
    </row>
    <row r="16" spans="1:10" s="2" customFormat="1" ht="30" customHeight="1" x14ac:dyDescent="0.3">
      <c r="A16" s="75" t="s">
        <v>15</v>
      </c>
      <c r="B16" s="112" t="s">
        <v>42</v>
      </c>
      <c r="C16" s="78" t="s">
        <v>12</v>
      </c>
      <c r="D16" s="78">
        <v>24</v>
      </c>
      <c r="E16" s="77"/>
      <c r="F16" s="81">
        <f t="shared" si="1"/>
        <v>0</v>
      </c>
      <c r="G16" s="70">
        <f t="shared" si="0"/>
        <v>0</v>
      </c>
    </row>
    <row r="17" spans="1:9" s="2" customFormat="1" ht="30" customHeight="1" x14ac:dyDescent="0.3">
      <c r="A17" s="75" t="s">
        <v>16</v>
      </c>
      <c r="B17" s="112" t="s">
        <v>43</v>
      </c>
      <c r="C17" s="78" t="s">
        <v>12</v>
      </c>
      <c r="D17" s="78">
        <v>2</v>
      </c>
      <c r="E17" s="77"/>
      <c r="F17" s="81">
        <f t="shared" si="1"/>
        <v>0</v>
      </c>
      <c r="G17" s="70">
        <f t="shared" si="0"/>
        <v>0</v>
      </c>
      <c r="H17" s="4"/>
      <c r="I17" s="4"/>
    </row>
    <row r="18" spans="1:9" s="2" customFormat="1" ht="24" customHeight="1" x14ac:dyDescent="0.3">
      <c r="A18" s="9"/>
      <c r="B18" s="18"/>
      <c r="C18" s="18"/>
      <c r="D18" s="18"/>
      <c r="E18" s="43"/>
      <c r="F18" s="43"/>
      <c r="G18" s="43"/>
    </row>
    <row r="19" spans="1:9" s="2" customFormat="1" ht="21.6" thickBot="1" x14ac:dyDescent="0.35">
      <c r="A19" s="102" t="s">
        <v>17</v>
      </c>
      <c r="B19" s="103"/>
      <c r="C19" s="103"/>
      <c r="D19" s="103"/>
      <c r="E19" s="103"/>
      <c r="F19" s="103"/>
      <c r="G19" s="104"/>
    </row>
    <row r="20" spans="1:9" s="4" customFormat="1" ht="40.35" customHeight="1" thickBot="1" x14ac:dyDescent="0.35">
      <c r="A20" s="98" t="s">
        <v>18</v>
      </c>
      <c r="B20" s="99"/>
      <c r="C20" s="50" t="s">
        <v>6</v>
      </c>
      <c r="D20" s="51" t="s">
        <v>32</v>
      </c>
      <c r="E20" s="51" t="s">
        <v>35</v>
      </c>
      <c r="F20" s="52" t="s">
        <v>33</v>
      </c>
      <c r="G20" s="52" t="s">
        <v>34</v>
      </c>
    </row>
    <row r="21" spans="1:9" s="2" customFormat="1" ht="25.35" customHeight="1" x14ac:dyDescent="0.3">
      <c r="A21" s="100" t="s">
        <v>19</v>
      </c>
      <c r="B21" s="101"/>
      <c r="C21" s="37" t="s">
        <v>20</v>
      </c>
      <c r="D21" s="38">
        <v>1</v>
      </c>
      <c r="E21" s="54">
        <f>BPU!D21</f>
        <v>0</v>
      </c>
      <c r="F21" s="40">
        <f>D21*E21</f>
        <v>0</v>
      </c>
      <c r="G21" s="68">
        <f>F21*1.2</f>
        <v>0</v>
      </c>
    </row>
    <row r="22" spans="1:9" s="2" customFormat="1" ht="25.35" customHeight="1" x14ac:dyDescent="0.3">
      <c r="A22" s="93" t="s">
        <v>21</v>
      </c>
      <c r="B22" s="94"/>
      <c r="C22" s="64" t="s">
        <v>20</v>
      </c>
      <c r="D22" s="33">
        <v>1</v>
      </c>
      <c r="E22" s="39">
        <f>BPU!D22</f>
        <v>0</v>
      </c>
      <c r="F22" s="40">
        <f t="shared" ref="F22:F30" si="2">D22*E22</f>
        <v>0</v>
      </c>
      <c r="G22" s="31">
        <f t="shared" ref="G22:G30" si="3">F22*1.2</f>
        <v>0</v>
      </c>
    </row>
    <row r="23" spans="1:9" s="2" customFormat="1" ht="25.35" customHeight="1" x14ac:dyDescent="0.3">
      <c r="A23" s="91" t="s">
        <v>22</v>
      </c>
      <c r="B23" s="92"/>
      <c r="C23" s="37" t="s">
        <v>20</v>
      </c>
      <c r="D23" s="32">
        <v>1</v>
      </c>
      <c r="E23" s="54">
        <f>BPU!D23</f>
        <v>0</v>
      </c>
      <c r="F23" s="40">
        <f t="shared" si="2"/>
        <v>0</v>
      </c>
      <c r="G23" s="31">
        <f t="shared" si="3"/>
        <v>0</v>
      </c>
    </row>
    <row r="24" spans="1:9" s="2" customFormat="1" ht="25.35" customHeight="1" x14ac:dyDescent="0.3">
      <c r="A24" s="93" t="s">
        <v>23</v>
      </c>
      <c r="B24" s="94"/>
      <c r="C24" s="64" t="s">
        <v>20</v>
      </c>
      <c r="D24" s="64">
        <v>3</v>
      </c>
      <c r="E24" s="39">
        <f>BPU!D24</f>
        <v>0</v>
      </c>
      <c r="F24" s="40">
        <f t="shared" si="2"/>
        <v>0</v>
      </c>
      <c r="G24" s="31">
        <f t="shared" si="3"/>
        <v>0</v>
      </c>
    </row>
    <row r="25" spans="1:9" s="2" customFormat="1" ht="25.35" customHeight="1" x14ac:dyDescent="0.3">
      <c r="A25" s="91" t="s">
        <v>24</v>
      </c>
      <c r="B25" s="92"/>
      <c r="C25" s="37" t="s">
        <v>20</v>
      </c>
      <c r="D25" s="37">
        <v>3</v>
      </c>
      <c r="E25" s="54">
        <f>BPU!D25</f>
        <v>0</v>
      </c>
      <c r="F25" s="40">
        <f t="shared" si="2"/>
        <v>0</v>
      </c>
      <c r="G25" s="31">
        <f t="shared" si="3"/>
        <v>0</v>
      </c>
    </row>
    <row r="26" spans="1:9" s="2" customFormat="1" ht="25.35" customHeight="1" x14ac:dyDescent="0.3">
      <c r="A26" s="93" t="s">
        <v>25</v>
      </c>
      <c r="B26" s="94"/>
      <c r="C26" s="64" t="s">
        <v>20</v>
      </c>
      <c r="D26" s="64">
        <v>1</v>
      </c>
      <c r="E26" s="39">
        <f>BPU!D26</f>
        <v>0</v>
      </c>
      <c r="F26" s="40">
        <f t="shared" si="2"/>
        <v>0</v>
      </c>
      <c r="G26" s="31">
        <f t="shared" si="3"/>
        <v>0</v>
      </c>
    </row>
    <row r="27" spans="1:9" s="2" customFormat="1" ht="25.35" customHeight="1" x14ac:dyDescent="0.3">
      <c r="A27" s="91" t="s">
        <v>26</v>
      </c>
      <c r="B27" s="92"/>
      <c r="C27" s="37" t="s">
        <v>20</v>
      </c>
      <c r="D27" s="37">
        <v>1</v>
      </c>
      <c r="E27" s="54">
        <f>BPU!D27</f>
        <v>0</v>
      </c>
      <c r="F27" s="40">
        <f t="shared" si="2"/>
        <v>0</v>
      </c>
      <c r="G27" s="31">
        <f t="shared" si="3"/>
        <v>0</v>
      </c>
    </row>
    <row r="28" spans="1:9" s="2" customFormat="1" ht="25.35" customHeight="1" x14ac:dyDescent="0.3">
      <c r="A28" s="93" t="s">
        <v>27</v>
      </c>
      <c r="B28" s="94"/>
      <c r="C28" s="64" t="s">
        <v>20</v>
      </c>
      <c r="D28" s="64">
        <v>3</v>
      </c>
      <c r="E28" s="39">
        <f>BPU!D28</f>
        <v>0</v>
      </c>
      <c r="F28" s="40">
        <f t="shared" si="2"/>
        <v>0</v>
      </c>
      <c r="G28" s="31">
        <f t="shared" si="3"/>
        <v>0</v>
      </c>
    </row>
    <row r="29" spans="1:9" s="2" customFormat="1" ht="25.35" customHeight="1" x14ac:dyDescent="0.3">
      <c r="A29" s="91" t="s">
        <v>28</v>
      </c>
      <c r="B29" s="92"/>
      <c r="C29" s="37" t="s">
        <v>20</v>
      </c>
      <c r="D29" s="32">
        <v>1</v>
      </c>
      <c r="E29" s="54">
        <f>BPU!D29</f>
        <v>0</v>
      </c>
      <c r="F29" s="40">
        <f t="shared" si="2"/>
        <v>0</v>
      </c>
      <c r="G29" s="31">
        <f t="shared" si="3"/>
        <v>0</v>
      </c>
    </row>
    <row r="30" spans="1:9" s="2" customFormat="1" ht="25.35" customHeight="1" thickBot="1" x14ac:dyDescent="0.35">
      <c r="A30" s="95" t="s">
        <v>29</v>
      </c>
      <c r="B30" s="96"/>
      <c r="C30" s="64" t="s">
        <v>20</v>
      </c>
      <c r="D30" s="34">
        <v>1</v>
      </c>
      <c r="E30" s="41">
        <f>BPU!D30</f>
        <v>0</v>
      </c>
      <c r="F30" s="40">
        <f t="shared" si="2"/>
        <v>0</v>
      </c>
      <c r="G30" s="36">
        <f t="shared" si="3"/>
        <v>0</v>
      </c>
    </row>
    <row r="31" spans="1:9" s="5" customFormat="1" ht="20.399999999999999" customHeight="1" thickBot="1" x14ac:dyDescent="0.35">
      <c r="A31" s="106" t="s">
        <v>36</v>
      </c>
      <c r="B31" s="106"/>
      <c r="C31" s="49"/>
      <c r="D31" s="11"/>
      <c r="E31" s="42"/>
      <c r="F31" s="42"/>
      <c r="G31" s="42"/>
    </row>
    <row r="32" spans="1:9" ht="25.35" customHeight="1" thickBot="1" x14ac:dyDescent="0.35">
      <c r="A32" s="107"/>
      <c r="B32" s="107"/>
      <c r="C32" s="109" t="s">
        <v>37</v>
      </c>
      <c r="D32" s="109"/>
      <c r="E32" s="109"/>
      <c r="F32" s="53">
        <f>SUM(F12:F17,F21:F30)</f>
        <v>0</v>
      </c>
      <c r="G32" s="53">
        <f>SUM(G12:G17,G21:G30)</f>
        <v>0</v>
      </c>
    </row>
    <row r="33" spans="1:10" ht="25.35" customHeight="1" x14ac:dyDescent="0.3">
      <c r="A33" s="107"/>
      <c r="B33" s="107"/>
      <c r="C33" s="110"/>
      <c r="D33" s="110"/>
      <c r="E33" s="110"/>
      <c r="F33" s="62"/>
      <c r="G33" s="62"/>
    </row>
    <row r="34" spans="1:10" ht="25.35" customHeight="1" x14ac:dyDescent="0.3">
      <c r="A34" s="63"/>
      <c r="B34" s="63"/>
      <c r="C34" s="105"/>
      <c r="D34" s="105"/>
      <c r="E34" s="105"/>
      <c r="F34" s="61"/>
      <c r="G34" s="61"/>
    </row>
    <row r="36" spans="1:10" x14ac:dyDescent="0.3">
      <c r="A36" s="60"/>
      <c r="I36" s="28"/>
      <c r="J36"/>
    </row>
  </sheetData>
  <mergeCells count="21">
    <mergeCell ref="C34:E34"/>
    <mergeCell ref="A6:F6"/>
    <mergeCell ref="A28:B28"/>
    <mergeCell ref="A29:B29"/>
    <mergeCell ref="A30:B30"/>
    <mergeCell ref="A23:B23"/>
    <mergeCell ref="A24:B24"/>
    <mergeCell ref="A25:B25"/>
    <mergeCell ref="A26:B26"/>
    <mergeCell ref="A27:B27"/>
    <mergeCell ref="A31:B33"/>
    <mergeCell ref="A7:C7"/>
    <mergeCell ref="C32:E32"/>
    <mergeCell ref="C33:E33"/>
    <mergeCell ref="A5:F5"/>
    <mergeCell ref="A3:F3"/>
    <mergeCell ref="A20:B20"/>
    <mergeCell ref="A21:B21"/>
    <mergeCell ref="A22:B22"/>
    <mergeCell ref="A10:G10"/>
    <mergeCell ref="A19:G19"/>
  </mergeCells>
  <pageMargins left="0.7" right="0.7" top="0.75" bottom="0.75" header="0.3" footer="0.3"/>
  <pageSetup paperSize="8" scale="9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411DBE-30D2-43E5-AEC3-D0224A7C5540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customXml/itemProps2.xml><?xml version="1.0" encoding="utf-8"?>
<ds:datastoreItem xmlns:ds="http://schemas.openxmlformats.org/officeDocument/2006/customXml" ds:itemID="{8ED6EC7A-426E-4EAA-92BC-C2F878E45B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0EFB0B-660F-4624-93D5-5636DB03A6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Audrey THIMON</dc:creator>
  <cp:keywords/>
  <dc:description/>
  <cp:lastModifiedBy>Benjamin GIRAULT</cp:lastModifiedBy>
  <cp:revision/>
  <dcterms:created xsi:type="dcterms:W3CDTF">2023-10-03T13:37:34Z</dcterms:created>
  <dcterms:modified xsi:type="dcterms:W3CDTF">2024-11-26T11:09:33Z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d45b04-b48d-41ef-8ae8-c246086b38a8_Enabled">
    <vt:lpwstr>true</vt:lpwstr>
  </property>
  <property fmtid="{D5CDD505-2E9C-101B-9397-08002B2CF9AE}" pid="3" name="MSIP_Label_93d45b04-b48d-41ef-8ae8-c246086b38a8_SetDate">
    <vt:lpwstr>2024-10-22T08:18:12Z</vt:lpwstr>
  </property>
  <property fmtid="{D5CDD505-2E9C-101B-9397-08002B2CF9AE}" pid="4" name="MSIP_Label_93d45b04-b48d-41ef-8ae8-c246086b38a8_Method">
    <vt:lpwstr>Standard</vt:lpwstr>
  </property>
  <property fmtid="{D5CDD505-2E9C-101B-9397-08002B2CF9AE}" pid="5" name="MSIP_Label_93d45b04-b48d-41ef-8ae8-c246086b38a8_Name">
    <vt:lpwstr>defa4170-0d19-0005-0004-bc88714345d2</vt:lpwstr>
  </property>
  <property fmtid="{D5CDD505-2E9C-101B-9397-08002B2CF9AE}" pid="6" name="MSIP_Label_93d45b04-b48d-41ef-8ae8-c246086b38a8_SiteId">
    <vt:lpwstr>f2a69424-583d-4537-8e59-ecaf6313b6fe</vt:lpwstr>
  </property>
  <property fmtid="{D5CDD505-2E9C-101B-9397-08002B2CF9AE}" pid="7" name="MSIP_Label_93d45b04-b48d-41ef-8ae8-c246086b38a8_ActionId">
    <vt:lpwstr>57cb6d4e-eafb-4df1-aa67-255d788fdd6d</vt:lpwstr>
  </property>
  <property fmtid="{D5CDD505-2E9C-101B-9397-08002B2CF9AE}" pid="8" name="MSIP_Label_93d45b04-b48d-41ef-8ae8-c246086b38a8_ContentBits">
    <vt:lpwstr>0</vt:lpwstr>
  </property>
  <property fmtid="{D5CDD505-2E9C-101B-9397-08002B2CF9AE}" pid="9" name="ContentTypeId">
    <vt:lpwstr>0x0101005139625609C7CA449562A2C47EAD938C</vt:lpwstr>
  </property>
  <property fmtid="{D5CDD505-2E9C-101B-9397-08002B2CF9AE}" pid="10" name="MediaServiceImageTags">
    <vt:lpwstr/>
  </property>
</Properties>
</file>