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str-saam-b\ACHATS1\ACHETEURS\Franslise Lecoq\3-MEN-SG-AOO-24012-Location Entretien linge\2-DCE\Version finale\MEN-SG-AOO-24012-Location entretien linge-DCE\"/>
    </mc:Choice>
  </mc:AlternateContent>
  <bookViews>
    <workbookView xWindow="120" yWindow="15" windowWidth="15135" windowHeight="9045" tabRatio="248" firstSheet="1" activeTab="1"/>
  </bookViews>
  <sheets>
    <sheet name="Page de garde" sheetId="2" r:id="rId1"/>
    <sheet name="Scénario de commande" sheetId="10" r:id="rId2"/>
  </sheets>
  <definedNames>
    <definedName name="_xlnm._FilterDatabase" localSheetId="0" hidden="1">'Page de garde'!#REF!</definedName>
    <definedName name="A" localSheetId="1">#REF!</definedName>
    <definedName name="A">#REF!</definedName>
    <definedName name="ee" localSheetId="1">#REF!</definedName>
    <definedName name="ee">#REF!</definedName>
    <definedName name="TVA" localSheetId="1">#REF!</definedName>
    <definedName name="TVA">#REF!</definedName>
  </definedNames>
  <calcPr calcId="162913"/>
</workbook>
</file>

<file path=xl/calcChain.xml><?xml version="1.0" encoding="utf-8"?>
<calcChain xmlns="http://schemas.openxmlformats.org/spreadsheetml/2006/main">
  <c r="E15" i="10" l="1"/>
  <c r="G15" i="10" s="1"/>
  <c r="E19" i="10" l="1"/>
  <c r="G19" i="10" s="1"/>
  <c r="E17" i="10"/>
  <c r="G17" i="10" s="1"/>
  <c r="E14" i="10"/>
  <c r="G14" i="10" s="1"/>
  <c r="E13" i="10"/>
  <c r="G13" i="10" s="1"/>
  <c r="E37" i="10"/>
  <c r="G37" i="10" s="1"/>
  <c r="E36" i="10"/>
  <c r="G36" i="10" s="1"/>
  <c r="E29" i="10"/>
  <c r="G29" i="10" s="1"/>
  <c r="E28" i="10"/>
  <c r="G28" i="10" s="1"/>
  <c r="E27" i="10"/>
  <c r="G27" i="10" s="1"/>
  <c r="E18" i="10"/>
  <c r="G18" i="10" s="1"/>
  <c r="E20" i="10"/>
  <c r="G20" i="10" s="1"/>
  <c r="E16" i="10"/>
  <c r="G16" i="10" s="1"/>
  <c r="E35" i="10" l="1"/>
  <c r="G35" i="10" s="1"/>
  <c r="E34" i="10"/>
  <c r="G34" i="10" s="1"/>
  <c r="E26" i="10"/>
  <c r="G26" i="10" s="1"/>
  <c r="E12" i="10"/>
  <c r="G12" i="10" s="1"/>
  <c r="E11" i="10"/>
  <c r="G38" i="10" l="1"/>
  <c r="E38" i="10"/>
  <c r="E21" i="10"/>
  <c r="G11" i="10"/>
  <c r="G21" i="10" s="1"/>
  <c r="E30" i="10"/>
  <c r="G30" i="10"/>
  <c r="E40" i="10" l="1"/>
  <c r="G40" i="10"/>
</calcChain>
</file>

<file path=xl/sharedStrings.xml><?xml version="1.0" encoding="utf-8"?>
<sst xmlns="http://schemas.openxmlformats.org/spreadsheetml/2006/main" count="61" uniqueCount="46">
  <si>
    <t>PRESTATIONS HEBDOMADAIRES DE LOCATION  / ENTRETIEN DE LINGE</t>
  </si>
  <si>
    <r>
      <t xml:space="preserve"> Nappes et Serviettes de qualité "réception" ou équivalente et de coloris blanc</t>
    </r>
    <r>
      <rPr>
        <b/>
        <sz val="10"/>
        <color rgb="FFFF0000"/>
        <rFont val="Arial"/>
        <family val="2"/>
      </rPr>
      <t xml:space="preserve"> </t>
    </r>
  </si>
  <si>
    <t>Éléments de qualité "réception" ou équivalente et de coloris blanc</t>
  </si>
  <si>
    <t>Tablier "Chef"  blanc</t>
  </si>
  <si>
    <t>TOTAL</t>
  </si>
  <si>
    <t>Références</t>
  </si>
  <si>
    <t>*Le tarif unitaire comprend la location, le retrait, le détachage, le nettoyage, le rinçage, le séchage, le repassage, le pliage, le  conditionnement adapté et la livraison.</t>
  </si>
  <si>
    <t>Taie carrée (70x70 cm)</t>
  </si>
  <si>
    <t>Drap de bain en éponge (70x140 cm)</t>
  </si>
  <si>
    <t>Veste cuisinier à pressions</t>
  </si>
  <si>
    <t xml:space="preserve">Les candidats doivent compléter toutes les lignes du présent bordereau des prix (BP) en y indiquant leurs prix en euros HT et en euros € TTC.  Le bordereau des prix, dûment et intégralement complété par les candidats, doit être remis au format « .xlsx » permettant son analyse par le ministère. 
</t>
  </si>
  <si>
    <t>Aucune modification ne doit être apportée par les candidats au cadre proposé (ni ajout, ni suppression de lignes)</t>
  </si>
  <si>
    <t>Taux de TVA appliqué</t>
  </si>
  <si>
    <t>Total des articles
H.T.</t>
  </si>
  <si>
    <t>Total des articles 
TTC</t>
  </si>
  <si>
    <t>Sous-total 1</t>
  </si>
  <si>
    <t>Sous-total 2</t>
  </si>
  <si>
    <t>Sous-total 3</t>
  </si>
  <si>
    <t>3 - Vêtements Professionnels</t>
  </si>
  <si>
    <t>Total des articles 
T.T.C.</t>
  </si>
  <si>
    <t>Désignation des articles **</t>
  </si>
  <si>
    <t>Prix unitaire* en € H.T. par article pour une prestation de location / entretien</t>
  </si>
  <si>
    <r>
      <t xml:space="preserve">Quantités
</t>
    </r>
    <r>
      <rPr>
        <b/>
        <sz val="8"/>
        <rFont val="Arial"/>
        <family val="2"/>
      </rPr>
      <t>(sur 4 ans)</t>
    </r>
  </si>
  <si>
    <t>Pantalon noir</t>
  </si>
  <si>
    <t>Tablier "Valet" blanc</t>
  </si>
  <si>
    <t>Drap plat (240 x 320 cm)</t>
  </si>
  <si>
    <t>Serviette de Table (60x60 cm)</t>
  </si>
  <si>
    <t>Torchons de cuisine (50x75 cm)</t>
  </si>
  <si>
    <t>Essuie verres (50x75 cm)</t>
  </si>
  <si>
    <t>1 - Linge de Restauration et d'Office***</t>
  </si>
  <si>
    <t xml:space="preserve">
Annexe 1 au RC: 
Scénario de commande  </t>
  </si>
  <si>
    <t xml:space="preserve"> Procédure n° MEN-SG-AOO-24012         </t>
  </si>
  <si>
    <r>
      <rPr>
        <b/>
        <sz val="14"/>
        <rFont val="Arial"/>
        <family val="2"/>
      </rPr>
      <t xml:space="preserve">Procédure n° MEN-SG-AOO-24012   </t>
    </r>
    <r>
      <rPr>
        <b/>
        <sz val="20"/>
        <rFont val="Arial"/>
        <family val="2"/>
      </rPr>
      <t xml:space="preserve">          </t>
    </r>
  </si>
  <si>
    <t>** Coton ou coton majoritaire
*** Une tolérance de + ou - 20 % sur les dimensions des articles telles qu’elles figurent dans le présent Scénario de commande est acceptée</t>
  </si>
  <si>
    <t>2 - Linge Hôtelier***</t>
  </si>
  <si>
    <t>Annexe 1 au Règlement de la consultation: 
Scénario de commande</t>
  </si>
  <si>
    <t xml:space="preserve">Objet: Prestations de location et d’entretien de linge d’office, de restauration et d’hôtellerie pour les besoins des services de l’administration centrale des ministères de l’éducation nationale, de l’enseignement supérieur, de la recherche, des sports, de la jeunesse et de la vie associative.
</t>
  </si>
  <si>
    <t xml:space="preserve"> Objet: Prestations de location et d’entretien de linge d’office, de restauration et d’hôtellerie pour les besoins des services de l’administration centrale des ministères de l’éducation nationale, de l’enseignement supérieur, de la recherche, des sports, de la jeunesse et de la vie associative.
</t>
  </si>
  <si>
    <t>Nappe blanche (180x180 cm)</t>
  </si>
  <si>
    <t>Nappe blanche (210x210 cm)</t>
  </si>
  <si>
    <t>Nappe blanche (240x240 cm)</t>
  </si>
  <si>
    <t>Nappe blanche (240x300 cm)</t>
  </si>
  <si>
    <t>Nappe blanche (240x500 cm)</t>
  </si>
  <si>
    <t>Nappe blanche (240x600 cm)</t>
  </si>
  <si>
    <t>Nappe blanche (240x800 cm)</t>
  </si>
  <si>
    <t>Serviette en éponge  (50x90 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</si>
</sst>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_F_-;\-* #,##0.00\ _F_-;_-* &quot;-&quot;??\ _F_-;_-@_-"/>
  </numFmts>
  <fonts count="22" x14ac:knownFonts="1">
    <font>
      <sz val="10"/>
      <name val="Arial"/>
    </font>
    <font>
      <sz val="11"/>
      <color theme="1"/>
      <name val="Calibri"/>
      <family val="2"/>
      <scheme val="minor"/>
    </font>
    <font>
      <sz val="10"/>
      <name val="Arial"/>
      <family val="2"/>
    </font>
    <font>
      <b/>
      <sz val="9"/>
      <color indexed="9"/>
      <name val="Arial"/>
      <family val="2"/>
    </font>
    <font>
      <sz val="10"/>
      <name val="Helv"/>
    </font>
    <font>
      <b/>
      <sz val="9"/>
      <color indexed="8"/>
      <name val="Arial"/>
      <family val="2"/>
    </font>
    <font>
      <sz val="9"/>
      <color theme="1"/>
      <name val="Arial"/>
      <family val="2"/>
    </font>
    <font>
      <sz val="9"/>
      <name val="Arial"/>
      <family val="2"/>
    </font>
    <font>
      <b/>
      <sz val="9"/>
      <name val="Arial"/>
      <family val="2"/>
    </font>
    <font>
      <b/>
      <sz val="10"/>
      <name val="Arial"/>
      <family val="2"/>
    </font>
    <font>
      <i/>
      <sz val="10"/>
      <name val="Arial"/>
      <family val="2"/>
    </font>
    <font>
      <b/>
      <i/>
      <sz val="10"/>
      <color rgb="FFFF0000"/>
      <name val="Arial"/>
      <family val="2"/>
    </font>
    <font>
      <b/>
      <sz val="12"/>
      <name val="Arial"/>
      <family val="2"/>
    </font>
    <font>
      <b/>
      <sz val="10"/>
      <color rgb="FFFF0000"/>
      <name val="Arial"/>
      <family val="2"/>
    </font>
    <font>
      <b/>
      <sz val="20"/>
      <name val="Arial"/>
      <family val="2"/>
    </font>
    <font>
      <b/>
      <sz val="9"/>
      <color rgb="FFFF0000"/>
      <name val="Arial"/>
      <family val="2"/>
    </font>
    <font>
      <b/>
      <i/>
      <sz val="11"/>
      <color rgb="FFFF0000"/>
      <name val="Arial"/>
      <family val="2"/>
    </font>
    <font>
      <b/>
      <sz val="8"/>
      <name val="Arial"/>
      <family val="2"/>
    </font>
    <font>
      <sz val="10"/>
      <color theme="1"/>
      <name val="Arial"/>
      <family val="2"/>
    </font>
    <font>
      <sz val="12"/>
      <name val="Arial"/>
      <family val="2"/>
    </font>
    <font>
      <b/>
      <sz val="14"/>
      <name val="Arial"/>
      <family val="2"/>
    </font>
    <font>
      <sz val="20"/>
      <name val="Arial"/>
      <family val="2"/>
    </font>
  </fonts>
  <fills count="6">
    <fill>
      <patternFill patternType="none"/>
    </fill>
    <fill>
      <patternFill patternType="gray125"/>
    </fill>
    <fill>
      <patternFill patternType="solid">
        <fgColor theme="3"/>
        <bgColor indexed="64"/>
      </patternFill>
    </fill>
    <fill>
      <patternFill patternType="solid">
        <fgColor theme="0" tint="-0.24994659260841701"/>
        <bgColor indexed="64"/>
      </patternFill>
    </fill>
    <fill>
      <patternFill patternType="solid">
        <fgColor theme="3" tint="0.59999389629810485"/>
        <bgColor indexed="64"/>
      </patternFill>
    </fill>
    <fill>
      <patternFill patternType="solid">
        <fgColor theme="9"/>
        <bgColor indexed="64"/>
      </patternFill>
    </fill>
  </fills>
  <borders count="18">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indexed="64"/>
      </left>
      <right style="thin">
        <color indexed="64"/>
      </right>
      <top/>
      <bottom/>
      <diagonal/>
    </border>
    <border>
      <left style="thin">
        <color auto="1"/>
      </left>
      <right/>
      <top style="thin">
        <color auto="1"/>
      </top>
      <bottom style="thin">
        <color auto="1"/>
      </bottom>
      <diagonal/>
    </border>
  </borders>
  <cellStyleXfs count="11">
    <xf numFmtId="0" fontId="0" fillId="0" borderId="0"/>
    <xf numFmtId="44" fontId="4"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xf numFmtId="0" fontId="6" fillId="0" borderId="0"/>
    <xf numFmtId="0" fontId="3" fillId="2" borderId="0" applyProtection="0">
      <alignment vertical="top" wrapText="1"/>
    </xf>
    <xf numFmtId="0" fontId="5" fillId="3" borderId="0" applyProtection="0">
      <alignment vertical="top" wrapText="1"/>
    </xf>
    <xf numFmtId="44" fontId="2" fillId="0" borderId="0" applyFont="0" applyFill="0" applyBorder="0" applyAlignment="0" applyProtection="0"/>
    <xf numFmtId="0" fontId="1" fillId="0" borderId="0"/>
    <xf numFmtId="44" fontId="1" fillId="0" borderId="0" applyFont="0" applyFill="0" applyBorder="0" applyAlignment="0" applyProtection="0"/>
  </cellStyleXfs>
  <cellXfs count="69">
    <xf numFmtId="0" fontId="0" fillId="0" borderId="0" xfId="0"/>
    <xf numFmtId="0" fontId="7" fillId="0" borderId="0" xfId="4" applyFont="1" applyFill="1" applyBorder="1" applyAlignment="1">
      <alignment vertical="top"/>
    </xf>
    <xf numFmtId="0" fontId="7" fillId="0" borderId="0" xfId="4" applyFont="1" applyFill="1" applyAlignment="1" applyProtection="1">
      <alignment horizontal="center" vertical="top" wrapText="1"/>
      <protection locked="0"/>
    </xf>
    <xf numFmtId="0" fontId="7" fillId="0" borderId="0" xfId="4" applyFont="1" applyFill="1" applyAlignment="1" applyProtection="1">
      <alignment vertical="top" wrapText="1"/>
      <protection locked="0"/>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2" fillId="0" borderId="0" xfId="4" applyFont="1" applyBorder="1" applyAlignment="1">
      <alignment horizontal="left" vertical="center" wrapText="1"/>
    </xf>
    <xf numFmtId="0" fontId="2" fillId="0" borderId="0" xfId="4" applyFont="1" applyFill="1" applyBorder="1" applyAlignment="1">
      <alignment horizontal="left" vertical="center" wrapText="1"/>
    </xf>
    <xf numFmtId="0" fontId="8" fillId="0" borderId="1" xfId="4" applyFont="1" applyFill="1" applyBorder="1" applyAlignment="1">
      <alignment horizontal="center" vertical="center" wrapText="1"/>
    </xf>
    <xf numFmtId="0" fontId="8" fillId="0" borderId="3" xfId="4" applyFont="1" applyFill="1" applyBorder="1" applyAlignment="1">
      <alignment horizontal="center" vertical="center" wrapText="1"/>
    </xf>
    <xf numFmtId="0" fontId="2" fillId="0" borderId="0" xfId="4" applyFont="1" applyBorder="1" applyAlignment="1">
      <alignment horizontal="center" vertical="center" wrapText="1"/>
    </xf>
    <xf numFmtId="0" fontId="7" fillId="0" borderId="0" xfId="4" applyFont="1" applyFill="1" applyBorder="1" applyAlignment="1">
      <alignment vertical="center"/>
    </xf>
    <xf numFmtId="0" fontId="8" fillId="0" borderId="0" xfId="4" applyFont="1" applyFill="1" applyBorder="1" applyAlignment="1">
      <alignment horizontal="left" vertical="center"/>
    </xf>
    <xf numFmtId="0" fontId="7" fillId="0" borderId="0" xfId="4" applyFont="1" applyFill="1" applyBorder="1" applyAlignment="1">
      <alignment horizontal="left" vertical="center"/>
    </xf>
    <xf numFmtId="0" fontId="7" fillId="0" borderId="1" xfId="4" applyFont="1" applyFill="1" applyBorder="1" applyAlignment="1">
      <alignment vertical="center"/>
    </xf>
    <xf numFmtId="0" fontId="13" fillId="0" borderId="0" xfId="0" applyFont="1" applyBorder="1" applyAlignment="1">
      <alignment vertical="center"/>
    </xf>
    <xf numFmtId="0" fontId="2" fillId="0" borderId="0" xfId="0" applyFont="1" applyBorder="1" applyAlignment="1">
      <alignment vertical="center"/>
    </xf>
    <xf numFmtId="0" fontId="15" fillId="0" borderId="0" xfId="4" applyFont="1" applyFill="1" applyBorder="1" applyAlignment="1">
      <alignment horizontal="left" vertical="center" wrapText="1"/>
    </xf>
    <xf numFmtId="0" fontId="7" fillId="0" borderId="0" xfId="4" applyFont="1" applyFill="1" applyBorder="1" applyAlignment="1">
      <alignment vertical="center" wrapText="1"/>
    </xf>
    <xf numFmtId="0" fontId="7" fillId="0" borderId="0" xfId="4" applyFont="1" applyFill="1" applyAlignment="1" applyProtection="1">
      <alignment horizontal="center" vertical="center" wrapText="1"/>
      <protection locked="0"/>
    </xf>
    <xf numFmtId="0" fontId="11" fillId="0" borderId="1" xfId="0" applyFont="1" applyBorder="1" applyAlignment="1">
      <alignment horizontal="right" vertical="center"/>
    </xf>
    <xf numFmtId="44" fontId="13" fillId="0" borderId="1" xfId="0" applyNumberFormat="1" applyFont="1" applyBorder="1" applyAlignment="1">
      <alignment vertical="center"/>
    </xf>
    <xf numFmtId="0" fontId="11" fillId="0" borderId="2" xfId="0" applyFont="1" applyBorder="1" applyAlignment="1">
      <alignment horizontal="right" vertical="center"/>
    </xf>
    <xf numFmtId="44" fontId="13" fillId="0" borderId="2" xfId="0" applyNumberFormat="1" applyFont="1" applyBorder="1" applyAlignment="1">
      <alignment vertical="center"/>
    </xf>
    <xf numFmtId="0" fontId="16" fillId="0" borderId="1" xfId="0" applyFont="1" applyBorder="1" applyAlignment="1">
      <alignment horizontal="right" vertical="center"/>
    </xf>
    <xf numFmtId="44" fontId="13" fillId="0" borderId="3" xfId="0" applyNumberFormat="1" applyFont="1" applyBorder="1" applyAlignment="1">
      <alignment vertical="center"/>
    </xf>
    <xf numFmtId="44" fontId="13" fillId="0" borderId="0" xfId="0" applyNumberFormat="1" applyFont="1" applyBorder="1" applyAlignment="1">
      <alignment vertical="center"/>
    </xf>
    <xf numFmtId="44" fontId="13" fillId="0" borderId="16" xfId="0" applyNumberFormat="1" applyFont="1" applyBorder="1" applyAlignment="1">
      <alignment vertical="center"/>
    </xf>
    <xf numFmtId="44" fontId="2" fillId="0" borderId="1" xfId="0" applyNumberFormat="1" applyFont="1" applyBorder="1" applyAlignment="1">
      <alignment horizontal="center" vertical="center"/>
    </xf>
    <xf numFmtId="9" fontId="2" fillId="0" borderId="1" xfId="0" applyNumberFormat="1" applyFont="1" applyBorder="1" applyAlignment="1">
      <alignment horizontal="center" vertical="center"/>
    </xf>
    <xf numFmtId="0" fontId="0" fillId="0" borderId="0" xfId="0" applyAlignment="1">
      <alignment vertical="center"/>
    </xf>
    <xf numFmtId="0" fontId="7" fillId="0" borderId="17" xfId="4" applyFont="1" applyFill="1" applyBorder="1" applyAlignment="1">
      <alignment vertical="center"/>
    </xf>
    <xf numFmtId="0" fontId="2" fillId="0" borderId="1" xfId="4" applyFont="1" applyFill="1" applyBorder="1" applyAlignment="1">
      <alignment horizontal="left" vertical="center"/>
    </xf>
    <xf numFmtId="0" fontId="2" fillId="0" borderId="17" xfId="4" applyFont="1" applyFill="1" applyBorder="1" applyAlignment="1">
      <alignment horizontal="left" vertical="center"/>
    </xf>
    <xf numFmtId="3" fontId="2" fillId="0" borderId="1" xfId="0" applyNumberFormat="1" applyFont="1" applyFill="1" applyBorder="1" applyAlignment="1">
      <alignment horizontal="center" vertical="center"/>
    </xf>
    <xf numFmtId="3" fontId="18" fillId="0" borderId="1" xfId="0" applyNumberFormat="1" applyFont="1" applyFill="1" applyBorder="1" applyAlignment="1">
      <alignment horizontal="center" vertical="center"/>
    </xf>
    <xf numFmtId="44" fontId="19" fillId="0" borderId="1" xfId="8" applyFont="1" applyBorder="1" applyAlignment="1">
      <alignment horizontal="center" vertical="center"/>
    </xf>
    <xf numFmtId="0" fontId="14" fillId="0" borderId="0" xfId="4" applyFont="1" applyFill="1" applyBorder="1" applyAlignment="1">
      <alignment horizontal="center" vertical="center" wrapText="1"/>
    </xf>
    <xf numFmtId="0" fontId="0" fillId="0" borderId="0" xfId="0" applyBorder="1" applyAlignment="1"/>
    <xf numFmtId="0" fontId="12" fillId="0" borderId="0" xfId="4" applyFont="1" applyFill="1" applyBorder="1" applyAlignment="1">
      <alignment horizontal="center" vertical="center"/>
    </xf>
    <xf numFmtId="0" fontId="0" fillId="0" borderId="0" xfId="0" applyBorder="1" applyAlignment="1">
      <alignment horizontal="center" vertical="center"/>
    </xf>
    <xf numFmtId="0" fontId="9" fillId="0" borderId="0" xfId="4" applyFont="1" applyFill="1" applyBorder="1" applyAlignment="1" applyProtection="1">
      <alignment horizontal="left" vertical="center" wrapText="1"/>
      <protection locked="0"/>
    </xf>
    <xf numFmtId="0" fontId="0" fillId="0" borderId="0" xfId="0" applyAlignment="1"/>
    <xf numFmtId="0" fontId="10" fillId="0" borderId="0" xfId="4" applyFont="1" applyFill="1" applyAlignment="1" applyProtection="1">
      <alignment horizontal="left" vertical="center" wrapText="1"/>
      <protection locked="0"/>
    </xf>
    <xf numFmtId="0" fontId="0" fillId="0" borderId="0" xfId="0" applyAlignment="1">
      <alignment horizontal="left" vertical="center"/>
    </xf>
    <xf numFmtId="0" fontId="11" fillId="0" borderId="0" xfId="4" applyFont="1" applyFill="1" applyAlignment="1" applyProtection="1">
      <alignment horizontal="center" vertical="center" wrapText="1"/>
      <protection locked="0"/>
    </xf>
    <xf numFmtId="0" fontId="13" fillId="0" borderId="0" xfId="0" applyFont="1" applyAlignment="1">
      <alignment horizontal="center" vertical="center"/>
    </xf>
    <xf numFmtId="0" fontId="15" fillId="0" borderId="7" xfId="4" applyFont="1" applyFill="1" applyBorder="1" applyAlignment="1">
      <alignment horizontal="center" vertical="center" wrapText="1"/>
    </xf>
    <xf numFmtId="0" fontId="15" fillId="0" borderId="10" xfId="4" applyFont="1" applyFill="1" applyBorder="1" applyAlignment="1">
      <alignment horizontal="center" vertical="center" wrapText="1"/>
    </xf>
    <xf numFmtId="0" fontId="15" fillId="0" borderId="8" xfId="4" applyFont="1" applyFill="1" applyBorder="1" applyAlignment="1">
      <alignment horizontal="left" vertical="center" wrapText="1"/>
    </xf>
    <xf numFmtId="0" fontId="15" fillId="0" borderId="9" xfId="4" applyFont="1" applyFill="1" applyBorder="1" applyAlignment="1">
      <alignment horizontal="left" vertical="center" wrapText="1"/>
    </xf>
    <xf numFmtId="0" fontId="15" fillId="0" borderId="11" xfId="4" applyFont="1" applyFill="1" applyBorder="1" applyAlignment="1">
      <alignment horizontal="left" vertical="center" wrapText="1"/>
    </xf>
    <xf numFmtId="0" fontId="15" fillId="0" borderId="12" xfId="4" applyFont="1" applyFill="1" applyBorder="1" applyAlignment="1">
      <alignment horizontal="left" vertical="center" wrapText="1"/>
    </xf>
    <xf numFmtId="0" fontId="14" fillId="0" borderId="4" xfId="4" applyFont="1" applyFill="1" applyBorder="1" applyAlignment="1">
      <alignment horizontal="center" vertical="center" wrapText="1"/>
    </xf>
    <xf numFmtId="0" fontId="14" fillId="0" borderId="5" xfId="4" applyFont="1" applyFill="1" applyBorder="1" applyAlignment="1">
      <alignment horizontal="center" vertical="center" wrapText="1"/>
    </xf>
    <xf numFmtId="0" fontId="0" fillId="0" borderId="5" xfId="0" applyBorder="1" applyAlignment="1">
      <alignment vertical="center"/>
    </xf>
    <xf numFmtId="0" fontId="0" fillId="0" borderId="6" xfId="0" applyBorder="1" applyAlignment="1">
      <alignment vertical="center"/>
    </xf>
    <xf numFmtId="0" fontId="14" fillId="0" borderId="8" xfId="4" applyFont="1" applyFill="1" applyBorder="1" applyAlignment="1">
      <alignment horizontal="left" vertical="center"/>
    </xf>
    <xf numFmtId="0" fontId="21" fillId="0" borderId="8" xfId="0" applyFont="1" applyBorder="1" applyAlignment="1">
      <alignment horizontal="left" vertical="center"/>
    </xf>
    <xf numFmtId="0" fontId="0" fillId="0" borderId="0" xfId="0" applyAlignment="1">
      <alignment vertical="center"/>
    </xf>
    <xf numFmtId="0" fontId="9" fillId="5" borderId="1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4" borderId="13" xfId="0" applyFont="1" applyFill="1" applyBorder="1" applyAlignment="1">
      <alignment horizontal="center" vertical="center"/>
    </xf>
    <xf numFmtId="0" fontId="9" fillId="4" borderId="0" xfId="0" applyFont="1" applyFill="1" applyBorder="1" applyAlignment="1">
      <alignment horizontal="center" vertical="center"/>
    </xf>
    <xf numFmtId="0" fontId="9" fillId="0" borderId="14" xfId="0" applyFont="1" applyFill="1" applyBorder="1" applyAlignment="1">
      <alignment horizontal="center" vertical="center"/>
    </xf>
    <xf numFmtId="0" fontId="9" fillId="0" borderId="15" xfId="0" applyFont="1" applyFill="1" applyBorder="1" applyAlignment="1">
      <alignment horizontal="center" vertical="center"/>
    </xf>
    <xf numFmtId="0" fontId="0" fillId="0" borderId="15" xfId="0" applyBorder="1" applyAlignment="1">
      <alignment vertical="center"/>
    </xf>
    <xf numFmtId="0" fontId="2" fillId="0" borderId="0" xfId="0" applyFont="1" applyAlignment="1">
      <alignment vertical="center"/>
    </xf>
    <xf numFmtId="0" fontId="2" fillId="0" borderId="15" xfId="0" applyFont="1" applyBorder="1" applyAlignment="1">
      <alignment vertical="center"/>
    </xf>
  </cellXfs>
  <cellStyles count="11">
    <cellStyle name="Euro" xfId="1"/>
    <cellStyle name="Milliers 2" xfId="2"/>
    <cellStyle name="Milliers 3" xfId="3"/>
    <cellStyle name="Monétaire 2" xfId="8"/>
    <cellStyle name="Monétaire 3" xfId="10"/>
    <cellStyle name="Normal" xfId="0" builtinId="0"/>
    <cellStyle name="Normal 2" xfId="4"/>
    <cellStyle name="Normal 3" xfId="5"/>
    <cellStyle name="Normal 4" xfId="9"/>
    <cellStyle name="Style 1" xfId="6"/>
    <cellStyle name="Style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63500</xdr:colOff>
      <xdr:row>7</xdr:row>
      <xdr:rowOff>175260</xdr:rowOff>
    </xdr:to>
    <xdr:pic>
      <xdr:nvPicPr>
        <xdr:cNvPr id="2" name="Image 1"/>
        <xdr:cNvPicPr/>
      </xdr:nvPicPr>
      <xdr:blipFill>
        <a:blip xmlns:r="http://schemas.openxmlformats.org/officeDocument/2006/relationships" r:embed="rId1"/>
        <a:stretch/>
      </xdr:blipFill>
      <xdr:spPr bwMode="auto">
        <a:xfrm>
          <a:off x="0" y="0"/>
          <a:ext cx="1511300" cy="177546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209551</xdr:colOff>
      <xdr:row>41</xdr:row>
      <xdr:rowOff>19050</xdr:rowOff>
    </xdr:from>
    <xdr:to>
      <xdr:col>0</xdr:col>
      <xdr:colOff>1005337</xdr:colOff>
      <xdr:row>42</xdr:row>
      <xdr:rowOff>352196</xdr:rowOff>
    </xdr:to>
    <xdr:pic>
      <xdr:nvPicPr>
        <xdr:cNvPr id="2" name="Imag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2443" t="12133" r="13825" b="21340"/>
        <a:stretch/>
      </xdr:blipFill>
      <xdr:spPr>
        <a:xfrm>
          <a:off x="209551" y="11820525"/>
          <a:ext cx="795786" cy="82867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0:F14"/>
  <sheetViews>
    <sheetView topLeftCell="A20" zoomScaleNormal="100" zoomScaleSheetLayoutView="100" workbookViewId="0">
      <selection activeCell="E16" sqref="E16"/>
    </sheetView>
  </sheetViews>
  <sheetFormatPr baseColWidth="10" defaultColWidth="10.85546875" defaultRowHeight="18" customHeight="1" x14ac:dyDescent="0.2"/>
  <cols>
    <col min="1" max="2" width="10.85546875" style="1"/>
    <col min="3" max="3" width="10.85546875" style="3"/>
    <col min="4" max="4" width="10.85546875" style="2"/>
    <col min="5" max="5" width="10.85546875" style="1"/>
    <col min="6" max="6" width="30.28515625" style="1" customWidth="1"/>
    <col min="7" max="16384" width="10.85546875" style="1"/>
  </cols>
  <sheetData>
    <row r="10" spans="1:6" ht="25.5" customHeight="1" x14ac:dyDescent="0.2">
      <c r="A10" s="37" t="s">
        <v>35</v>
      </c>
      <c r="B10" s="37"/>
      <c r="C10" s="37"/>
      <c r="D10" s="37"/>
      <c r="E10" s="38"/>
      <c r="F10" s="38"/>
    </row>
    <row r="11" spans="1:6" ht="34.5" customHeight="1" x14ac:dyDescent="0.2">
      <c r="A11" s="39" t="s">
        <v>31</v>
      </c>
      <c r="B11" s="39"/>
      <c r="C11" s="39"/>
      <c r="D11" s="39"/>
      <c r="E11" s="40"/>
      <c r="F11" s="40"/>
    </row>
    <row r="12" spans="1:6" ht="75" customHeight="1" x14ac:dyDescent="0.2">
      <c r="A12" s="41" t="s">
        <v>37</v>
      </c>
      <c r="B12" s="41"/>
      <c r="C12" s="41"/>
      <c r="D12" s="41"/>
      <c r="E12" s="42"/>
      <c r="F12" s="42"/>
    </row>
    <row r="13" spans="1:6" ht="45" customHeight="1" x14ac:dyDescent="0.2">
      <c r="A13" s="43" t="s">
        <v>10</v>
      </c>
      <c r="B13" s="43"/>
      <c r="C13" s="43"/>
      <c r="D13" s="43"/>
      <c r="E13" s="44"/>
      <c r="F13" s="44"/>
    </row>
    <row r="14" spans="1:6" ht="43.5" customHeight="1" x14ac:dyDescent="0.2">
      <c r="A14" s="45" t="s">
        <v>11</v>
      </c>
      <c r="B14" s="46"/>
      <c r="C14" s="46"/>
      <c r="D14" s="46"/>
      <c r="E14" s="46"/>
      <c r="F14" s="46"/>
    </row>
  </sheetData>
  <mergeCells count="5">
    <mergeCell ref="A10:F10"/>
    <mergeCell ref="A11:F11"/>
    <mergeCell ref="A12:F12"/>
    <mergeCell ref="A13:F13"/>
    <mergeCell ref="A14:F14"/>
  </mergeCells>
  <pageMargins left="0.59055118110236227" right="0.59055118110236227" top="0.59055118110236227" bottom="0.59055118110236227" header="0.31496062992125984" footer="0.31496062992125984"/>
  <pageSetup paperSize="9" scale="54"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4"/>
  <sheetViews>
    <sheetView showGridLines="0" tabSelected="1" topLeftCell="A26" zoomScale="83" zoomScaleNormal="90" workbookViewId="0">
      <selection activeCell="B28" sqref="B28"/>
    </sheetView>
  </sheetViews>
  <sheetFormatPr baseColWidth="10" defaultColWidth="10.85546875" defaultRowHeight="18" customHeight="1" x14ac:dyDescent="0.2"/>
  <cols>
    <col min="1" max="1" width="23.7109375" style="11" customWidth="1"/>
    <col min="2" max="2" width="32.5703125" style="11" customWidth="1"/>
    <col min="3" max="3" width="10.42578125" style="11" customWidth="1"/>
    <col min="4" max="4" width="32.5703125" style="19" customWidth="1"/>
    <col min="5" max="5" width="27.7109375" style="19" customWidth="1"/>
    <col min="6" max="6" width="16.140625" style="19" customWidth="1"/>
    <col min="7" max="7" width="27.7109375" style="11" customWidth="1"/>
    <col min="8" max="206" width="10.85546875" style="11"/>
    <col min="207" max="207" width="81.5703125" style="11" customWidth="1"/>
    <col min="208" max="209" width="29.140625" style="11" customWidth="1"/>
    <col min="210" max="210" width="2.5703125" style="11" customWidth="1"/>
    <col min="211" max="16384" width="10.85546875" style="11"/>
  </cols>
  <sheetData>
    <row r="1" spans="1:7" ht="79.5" customHeight="1" thickBot="1" x14ac:dyDescent="0.25">
      <c r="A1" s="53" t="s">
        <v>30</v>
      </c>
      <c r="B1" s="54"/>
      <c r="C1" s="54"/>
      <c r="D1" s="54"/>
      <c r="E1" s="55"/>
      <c r="F1" s="55"/>
      <c r="G1" s="56"/>
    </row>
    <row r="2" spans="1:7" ht="26.25" x14ac:dyDescent="0.2">
      <c r="A2" s="57" t="s">
        <v>32</v>
      </c>
      <c r="B2" s="57"/>
      <c r="C2" s="57"/>
      <c r="D2" s="57"/>
      <c r="E2" s="58"/>
      <c r="F2" s="58"/>
      <c r="G2" s="58"/>
    </row>
    <row r="3" spans="1:7" ht="53.25" customHeight="1" x14ac:dyDescent="0.2">
      <c r="A3" s="41" t="s">
        <v>36</v>
      </c>
      <c r="B3" s="41"/>
      <c r="C3" s="41"/>
      <c r="D3" s="41"/>
      <c r="E3" s="59"/>
      <c r="F3" s="59"/>
      <c r="G3" s="59"/>
    </row>
    <row r="4" spans="1:7" s="12" customFormat="1" ht="36" customHeight="1" x14ac:dyDescent="0.2">
      <c r="A4" s="43" t="s">
        <v>10</v>
      </c>
      <c r="B4" s="43"/>
      <c r="C4" s="43"/>
      <c r="D4" s="43"/>
      <c r="E4" s="44"/>
      <c r="F4" s="44"/>
      <c r="G4" s="44"/>
    </row>
    <row r="5" spans="1:7" s="12" customFormat="1" ht="17.25" customHeight="1" x14ac:dyDescent="0.2">
      <c r="A5" s="45" t="s">
        <v>11</v>
      </c>
      <c r="B5" s="46"/>
      <c r="C5" s="46"/>
      <c r="D5" s="46"/>
      <c r="E5" s="46"/>
      <c r="F5" s="46"/>
      <c r="G5" s="46"/>
    </row>
    <row r="6" spans="1:7" s="13" customFormat="1" ht="10.15" customHeight="1" x14ac:dyDescent="0.2">
      <c r="B6" s="30"/>
      <c r="C6" s="30"/>
      <c r="D6" s="30"/>
      <c r="E6" s="30"/>
      <c r="F6" s="30"/>
    </row>
    <row r="7" spans="1:7" s="13" customFormat="1" ht="34.5" customHeight="1" x14ac:dyDescent="0.2">
      <c r="A7" s="60" t="s">
        <v>0</v>
      </c>
      <c r="B7" s="61"/>
      <c r="C7" s="61"/>
      <c r="D7" s="61"/>
      <c r="E7" s="59"/>
      <c r="F7" s="59"/>
      <c r="G7" s="59"/>
    </row>
    <row r="8" spans="1:7" ht="21.75" customHeight="1" x14ac:dyDescent="0.2">
      <c r="A8" s="62" t="s">
        <v>29</v>
      </c>
      <c r="B8" s="63"/>
      <c r="C8" s="63"/>
      <c r="D8" s="63"/>
      <c r="E8" s="59"/>
      <c r="F8" s="59"/>
      <c r="G8" s="59"/>
    </row>
    <row r="9" spans="1:7" ht="21.75" customHeight="1" x14ac:dyDescent="0.2">
      <c r="A9" s="64" t="s">
        <v>1</v>
      </c>
      <c r="B9" s="65"/>
      <c r="C9" s="65"/>
      <c r="D9" s="65"/>
      <c r="E9" s="66"/>
      <c r="F9" s="66"/>
      <c r="G9" s="66"/>
    </row>
    <row r="10" spans="1:7" ht="38.25" x14ac:dyDescent="0.2">
      <c r="A10" s="8" t="s">
        <v>5</v>
      </c>
      <c r="B10" s="5" t="s">
        <v>20</v>
      </c>
      <c r="C10" s="5" t="s">
        <v>22</v>
      </c>
      <c r="D10" s="5" t="s">
        <v>21</v>
      </c>
      <c r="E10" s="5" t="s">
        <v>13</v>
      </c>
      <c r="F10" s="5" t="s">
        <v>12</v>
      </c>
      <c r="G10" s="5" t="s">
        <v>19</v>
      </c>
    </row>
    <row r="11" spans="1:7" ht="22.5" customHeight="1" x14ac:dyDescent="0.2">
      <c r="A11" s="31"/>
      <c r="B11" s="33" t="s">
        <v>38</v>
      </c>
      <c r="C11" s="34">
        <v>1540</v>
      </c>
      <c r="D11" s="36"/>
      <c r="E11" s="28">
        <f>SUM(C11*D11)</f>
        <v>0</v>
      </c>
      <c r="F11" s="29"/>
      <c r="G11" s="28">
        <f>SUM(E11*1.2)</f>
        <v>0</v>
      </c>
    </row>
    <row r="12" spans="1:7" ht="22.5" customHeight="1" x14ac:dyDescent="0.2">
      <c r="A12" s="31"/>
      <c r="B12" s="33" t="s">
        <v>39</v>
      </c>
      <c r="C12" s="34">
        <v>1496</v>
      </c>
      <c r="D12" s="36"/>
      <c r="E12" s="28">
        <f t="shared" ref="E12" si="0">SUM(C12*D12)</f>
        <v>0</v>
      </c>
      <c r="F12" s="29"/>
      <c r="G12" s="28">
        <f t="shared" ref="G12" si="1">SUM(E12*1.2)</f>
        <v>0</v>
      </c>
    </row>
    <row r="13" spans="1:7" ht="22.5" customHeight="1" x14ac:dyDescent="0.2">
      <c r="A13" s="31"/>
      <c r="B13" s="33" t="s">
        <v>40</v>
      </c>
      <c r="C13" s="34">
        <v>2948</v>
      </c>
      <c r="D13" s="36"/>
      <c r="E13" s="28">
        <f t="shared" ref="E13" si="2">SUM(C13*D13)</f>
        <v>0</v>
      </c>
      <c r="F13" s="29"/>
      <c r="G13" s="28">
        <f t="shared" ref="G13" si="3">SUM(E13*1.2)</f>
        <v>0</v>
      </c>
    </row>
    <row r="14" spans="1:7" ht="22.5" customHeight="1" x14ac:dyDescent="0.2">
      <c r="A14" s="31"/>
      <c r="B14" s="33" t="s">
        <v>41</v>
      </c>
      <c r="C14" s="34">
        <v>1144</v>
      </c>
      <c r="D14" s="36"/>
      <c r="E14" s="28">
        <f t="shared" ref="E14:E17" si="4">SUM(C14*D14)</f>
        <v>0</v>
      </c>
      <c r="F14" s="29"/>
      <c r="G14" s="28">
        <f t="shared" ref="G14:G17" si="5">SUM(E14*1.2)</f>
        <v>0</v>
      </c>
    </row>
    <row r="15" spans="1:7" ht="22.5" customHeight="1" x14ac:dyDescent="0.2">
      <c r="A15" s="31"/>
      <c r="B15" s="33" t="s">
        <v>42</v>
      </c>
      <c r="C15" s="34">
        <v>132</v>
      </c>
      <c r="D15" s="36"/>
      <c r="E15" s="28">
        <f t="shared" si="4"/>
        <v>0</v>
      </c>
      <c r="F15" s="29"/>
      <c r="G15" s="28">
        <f t="shared" si="5"/>
        <v>0</v>
      </c>
    </row>
    <row r="16" spans="1:7" ht="22.5" customHeight="1" x14ac:dyDescent="0.2">
      <c r="A16" s="31"/>
      <c r="B16" s="33" t="s">
        <v>43</v>
      </c>
      <c r="C16" s="34">
        <v>616</v>
      </c>
      <c r="D16" s="36"/>
      <c r="E16" s="28">
        <f t="shared" si="4"/>
        <v>0</v>
      </c>
      <c r="F16" s="29"/>
      <c r="G16" s="28">
        <f t="shared" si="5"/>
        <v>0</v>
      </c>
    </row>
    <row r="17" spans="1:7" ht="22.5" customHeight="1" x14ac:dyDescent="0.2">
      <c r="A17" s="31"/>
      <c r="B17" s="33" t="s">
        <v>44</v>
      </c>
      <c r="C17" s="34">
        <v>308</v>
      </c>
      <c r="D17" s="36"/>
      <c r="E17" s="28">
        <f t="shared" si="4"/>
        <v>0</v>
      </c>
      <c r="F17" s="29"/>
      <c r="G17" s="28">
        <f t="shared" si="5"/>
        <v>0</v>
      </c>
    </row>
    <row r="18" spans="1:7" ht="22.5" customHeight="1" x14ac:dyDescent="0.2">
      <c r="A18" s="14"/>
      <c r="B18" s="33" t="s">
        <v>28</v>
      </c>
      <c r="C18" s="34">
        <v>6512</v>
      </c>
      <c r="D18" s="36"/>
      <c r="E18" s="28">
        <f t="shared" ref="E18" si="6">SUM(C18*D18)</f>
        <v>0</v>
      </c>
      <c r="F18" s="29"/>
      <c r="G18" s="28">
        <f t="shared" ref="G18:G19" si="7">SUM(E18*1.2)</f>
        <v>0</v>
      </c>
    </row>
    <row r="19" spans="1:7" ht="22.5" customHeight="1" x14ac:dyDescent="0.2">
      <c r="A19" s="14"/>
      <c r="B19" s="33" t="s">
        <v>26</v>
      </c>
      <c r="C19" s="35">
        <v>80476</v>
      </c>
      <c r="D19" s="36"/>
      <c r="E19" s="28">
        <f>SUM(C19*D19)</f>
        <v>0</v>
      </c>
      <c r="F19" s="29"/>
      <c r="G19" s="28">
        <f t="shared" si="7"/>
        <v>0</v>
      </c>
    </row>
    <row r="20" spans="1:7" ht="22.5" customHeight="1" x14ac:dyDescent="0.2">
      <c r="A20" s="14"/>
      <c r="B20" s="33" t="s">
        <v>27</v>
      </c>
      <c r="C20" s="34">
        <v>22132</v>
      </c>
      <c r="D20" s="36"/>
      <c r="E20" s="28">
        <f>SUM(C20*D20)</f>
        <v>0</v>
      </c>
      <c r="F20" s="29"/>
      <c r="G20" s="28">
        <f>SUM(E20*1.2)</f>
        <v>0</v>
      </c>
    </row>
    <row r="21" spans="1:7" ht="22.5" customHeight="1" x14ac:dyDescent="0.2">
      <c r="B21" s="7"/>
      <c r="C21" s="10"/>
      <c r="D21" s="20" t="s">
        <v>15</v>
      </c>
      <c r="E21" s="21">
        <f>SUM(E11:E20)</f>
        <v>0</v>
      </c>
      <c r="F21" s="25"/>
      <c r="G21" s="21">
        <f>SUM(G11:G20)</f>
        <v>0</v>
      </c>
    </row>
    <row r="22" spans="1:7" ht="12.75" x14ac:dyDescent="0.2">
      <c r="B22" s="15"/>
      <c r="C22" s="15"/>
      <c r="D22" s="15"/>
      <c r="E22" s="15"/>
      <c r="F22" s="15"/>
    </row>
    <row r="23" spans="1:7" ht="21.75" customHeight="1" x14ac:dyDescent="0.2">
      <c r="A23" s="62" t="s">
        <v>34</v>
      </c>
      <c r="B23" s="63"/>
      <c r="C23" s="63"/>
      <c r="D23" s="63"/>
      <c r="E23" s="67"/>
      <c r="F23" s="67"/>
      <c r="G23" s="67"/>
    </row>
    <row r="24" spans="1:7" ht="21.75" customHeight="1" x14ac:dyDescent="0.2">
      <c r="A24" s="64" t="s">
        <v>2</v>
      </c>
      <c r="B24" s="65"/>
      <c r="C24" s="65"/>
      <c r="D24" s="65"/>
      <c r="E24" s="68"/>
      <c r="F24" s="68"/>
      <c r="G24" s="68"/>
    </row>
    <row r="25" spans="1:7" ht="38.25" x14ac:dyDescent="0.2">
      <c r="A25" s="9" t="s">
        <v>5</v>
      </c>
      <c r="B25" s="5" t="s">
        <v>20</v>
      </c>
      <c r="C25" s="5" t="s">
        <v>22</v>
      </c>
      <c r="D25" s="5" t="s">
        <v>21</v>
      </c>
      <c r="E25" s="5" t="s">
        <v>13</v>
      </c>
      <c r="F25" s="5" t="s">
        <v>12</v>
      </c>
      <c r="G25" s="5" t="s">
        <v>14</v>
      </c>
    </row>
    <row r="26" spans="1:7" ht="22.5" customHeight="1" x14ac:dyDescent="0.2">
      <c r="A26" s="31"/>
      <c r="B26" s="32" t="s">
        <v>8</v>
      </c>
      <c r="C26" s="35">
        <v>1496</v>
      </c>
      <c r="D26" s="36"/>
      <c r="E26" s="28">
        <f t="shared" ref="E26" si="8">SUM(C26*D26)</f>
        <v>0</v>
      </c>
      <c r="F26" s="29"/>
      <c r="G26" s="28">
        <f t="shared" ref="G26" si="9">SUM(E26*1.2)</f>
        <v>0</v>
      </c>
    </row>
    <row r="27" spans="1:7" ht="22.5" customHeight="1" x14ac:dyDescent="0.2">
      <c r="A27" s="31"/>
      <c r="B27" s="32" t="s">
        <v>25</v>
      </c>
      <c r="C27" s="35">
        <v>1496</v>
      </c>
      <c r="D27" s="36"/>
      <c r="E27" s="28">
        <f t="shared" ref="E27:E29" si="10">SUM(C27*D27)</f>
        <v>0</v>
      </c>
      <c r="F27" s="29"/>
      <c r="G27" s="28">
        <f t="shared" ref="G27:G29" si="11">SUM(E27*1.2)</f>
        <v>0</v>
      </c>
    </row>
    <row r="28" spans="1:7" ht="22.5" customHeight="1" x14ac:dyDescent="0.2">
      <c r="A28" s="31"/>
      <c r="B28" s="32" t="s">
        <v>45</v>
      </c>
      <c r="C28" s="35">
        <v>1496</v>
      </c>
      <c r="D28" s="36"/>
      <c r="E28" s="28">
        <f t="shared" si="10"/>
        <v>0</v>
      </c>
      <c r="F28" s="29"/>
      <c r="G28" s="28">
        <f t="shared" si="11"/>
        <v>0</v>
      </c>
    </row>
    <row r="29" spans="1:7" ht="22.5" customHeight="1" x14ac:dyDescent="0.2">
      <c r="A29" s="31"/>
      <c r="B29" s="32" t="s">
        <v>7</v>
      </c>
      <c r="C29" s="35">
        <v>1760</v>
      </c>
      <c r="D29" s="36"/>
      <c r="E29" s="28">
        <f t="shared" si="10"/>
        <v>0</v>
      </c>
      <c r="F29" s="29"/>
      <c r="G29" s="28">
        <f t="shared" si="11"/>
        <v>0</v>
      </c>
    </row>
    <row r="30" spans="1:7" ht="22.5" customHeight="1" x14ac:dyDescent="0.2">
      <c r="B30" s="6"/>
      <c r="C30" s="10"/>
      <c r="D30" s="20" t="s">
        <v>16</v>
      </c>
      <c r="E30" s="21">
        <f>SUM(E26:E29)</f>
        <v>0</v>
      </c>
      <c r="F30" s="25"/>
      <c r="G30" s="21">
        <f>SUM(G26:G29)</f>
        <v>0</v>
      </c>
    </row>
    <row r="31" spans="1:7" ht="22.5" customHeight="1" x14ac:dyDescent="0.2">
      <c r="B31" s="16"/>
      <c r="C31" s="16"/>
      <c r="D31" s="16"/>
      <c r="E31" s="15"/>
      <c r="F31" s="15"/>
    </row>
    <row r="32" spans="1:7" ht="21.75" customHeight="1" x14ac:dyDescent="0.2">
      <c r="A32" s="62" t="s">
        <v>18</v>
      </c>
      <c r="B32" s="63"/>
      <c r="C32" s="63"/>
      <c r="D32" s="63"/>
      <c r="E32" s="67"/>
      <c r="F32" s="67"/>
      <c r="G32" s="67"/>
    </row>
    <row r="33" spans="1:7" ht="38.25" x14ac:dyDescent="0.2">
      <c r="A33" s="8" t="s">
        <v>5</v>
      </c>
      <c r="B33" s="5" t="s">
        <v>20</v>
      </c>
      <c r="C33" s="5" t="s">
        <v>22</v>
      </c>
      <c r="D33" s="5" t="s">
        <v>21</v>
      </c>
      <c r="E33" s="5" t="s">
        <v>13</v>
      </c>
      <c r="F33" s="5" t="s">
        <v>12</v>
      </c>
      <c r="G33" s="5" t="s">
        <v>14</v>
      </c>
    </row>
    <row r="34" spans="1:7" ht="22.5" customHeight="1" x14ac:dyDescent="0.2">
      <c r="A34" s="14"/>
      <c r="B34" s="32" t="s">
        <v>23</v>
      </c>
      <c r="C34" s="34">
        <v>1188</v>
      </c>
      <c r="D34" s="36"/>
      <c r="E34" s="28">
        <f t="shared" ref="E34:E35" si="12">SUM(C34*D34)</f>
        <v>0</v>
      </c>
      <c r="F34" s="29"/>
      <c r="G34" s="28">
        <f t="shared" ref="G34:G35" si="13">SUM(E34*1.2)</f>
        <v>0</v>
      </c>
    </row>
    <row r="35" spans="1:7" ht="22.5" customHeight="1" x14ac:dyDescent="0.2">
      <c r="A35" s="14"/>
      <c r="B35" s="32" t="s">
        <v>3</v>
      </c>
      <c r="C35" s="34">
        <v>8316</v>
      </c>
      <c r="D35" s="36"/>
      <c r="E35" s="28">
        <f t="shared" si="12"/>
        <v>0</v>
      </c>
      <c r="F35" s="29"/>
      <c r="G35" s="28">
        <f t="shared" si="13"/>
        <v>0</v>
      </c>
    </row>
    <row r="36" spans="1:7" ht="22.5" customHeight="1" x14ac:dyDescent="0.2">
      <c r="A36" s="14"/>
      <c r="B36" s="32" t="s">
        <v>24</v>
      </c>
      <c r="C36" s="35">
        <v>1320</v>
      </c>
      <c r="D36" s="36"/>
      <c r="E36" s="28">
        <f t="shared" ref="E36:E37" si="14">SUM(C36*D36)</f>
        <v>0</v>
      </c>
      <c r="F36" s="29"/>
      <c r="G36" s="28">
        <f t="shared" ref="G36:G37" si="15">SUM(E36*1.2)</f>
        <v>0</v>
      </c>
    </row>
    <row r="37" spans="1:7" ht="22.5" customHeight="1" x14ac:dyDescent="0.2">
      <c r="A37" s="14"/>
      <c r="B37" s="32" t="s">
        <v>9</v>
      </c>
      <c r="C37" s="34">
        <v>8888</v>
      </c>
      <c r="D37" s="36"/>
      <c r="E37" s="28">
        <f t="shared" si="14"/>
        <v>0</v>
      </c>
      <c r="F37" s="29"/>
      <c r="G37" s="28">
        <f t="shared" si="15"/>
        <v>0</v>
      </c>
    </row>
    <row r="38" spans="1:7" ht="22.5" customHeight="1" x14ac:dyDescent="0.2">
      <c r="B38" s="6"/>
      <c r="C38" s="10"/>
      <c r="D38" s="20" t="s">
        <v>17</v>
      </c>
      <c r="E38" s="21">
        <f>SUM(E34:E37)</f>
        <v>0</v>
      </c>
      <c r="F38" s="25"/>
      <c r="G38" s="21">
        <f>SUM(G34:G37)</f>
        <v>0</v>
      </c>
    </row>
    <row r="39" spans="1:7" ht="15" customHeight="1" x14ac:dyDescent="0.2">
      <c r="B39" s="6"/>
      <c r="C39" s="10"/>
      <c r="D39" s="22"/>
      <c r="E39" s="23"/>
      <c r="F39" s="26"/>
      <c r="G39" s="23"/>
    </row>
    <row r="40" spans="1:7" ht="22.5" customHeight="1" x14ac:dyDescent="0.2">
      <c r="B40" s="6"/>
      <c r="C40" s="10"/>
      <c r="D40" s="24" t="s">
        <v>4</v>
      </c>
      <c r="E40" s="21">
        <f>SUM(E21,E30,E38)</f>
        <v>0</v>
      </c>
      <c r="F40" s="27"/>
      <c r="G40" s="21">
        <f>SUM(G21,G30,G38)</f>
        <v>0</v>
      </c>
    </row>
    <row r="41" spans="1:7" ht="13.5" thickBot="1" x14ac:dyDescent="0.25">
      <c r="B41" s="6"/>
      <c r="C41" s="6"/>
      <c r="D41" s="16"/>
      <c r="E41" s="4"/>
      <c r="F41" s="4"/>
    </row>
    <row r="42" spans="1:7" ht="39" customHeight="1" x14ac:dyDescent="0.2">
      <c r="A42" s="47"/>
      <c r="B42" s="49" t="s">
        <v>6</v>
      </c>
      <c r="C42" s="49"/>
      <c r="D42" s="50"/>
      <c r="E42" s="11"/>
      <c r="F42" s="11"/>
    </row>
    <row r="43" spans="1:7" ht="53.25" customHeight="1" thickBot="1" x14ac:dyDescent="0.25">
      <c r="A43" s="48"/>
      <c r="B43" s="51" t="s">
        <v>33</v>
      </c>
      <c r="C43" s="51"/>
      <c r="D43" s="52"/>
      <c r="E43" s="17"/>
      <c r="F43" s="17"/>
    </row>
    <row r="44" spans="1:7" ht="12" x14ac:dyDescent="0.2">
      <c r="A44" s="18"/>
      <c r="B44" s="18"/>
      <c r="C44" s="18"/>
      <c r="D44" s="18"/>
      <c r="E44" s="18"/>
      <c r="F44" s="18"/>
    </row>
  </sheetData>
  <mergeCells count="14">
    <mergeCell ref="A42:A43"/>
    <mergeCell ref="B42:D42"/>
    <mergeCell ref="B43:D43"/>
    <mergeCell ref="A1:G1"/>
    <mergeCell ref="A2:G2"/>
    <mergeCell ref="A3:G3"/>
    <mergeCell ref="A4:G4"/>
    <mergeCell ref="A5:G5"/>
    <mergeCell ref="A7:G7"/>
    <mergeCell ref="A8:G8"/>
    <mergeCell ref="A9:G9"/>
    <mergeCell ref="A23:G23"/>
    <mergeCell ref="A24:G24"/>
    <mergeCell ref="A32:G32"/>
  </mergeCells>
  <pageMargins left="0.31496062992125984" right="0.11811023622047245" top="0.74803149606299213" bottom="0.74803149606299213" header="0.31496062992125984" footer="0.31496062992125984"/>
  <pageSetup paperSize="9" scale="5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Scénario de commande</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VALERIE ORTELLS</dc:creator>
  <cp:lastModifiedBy>Administration centrale</cp:lastModifiedBy>
  <cp:lastPrinted>2024-05-16T15:22:51Z</cp:lastPrinted>
  <dcterms:created xsi:type="dcterms:W3CDTF">2005-10-19T14:12:15Z</dcterms:created>
  <dcterms:modified xsi:type="dcterms:W3CDTF">2024-11-22T15:21:33Z</dcterms:modified>
</cp:coreProperties>
</file>