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ACCUEIL SECU\ASCENSEURS\2024-23 Maintenance des ascenseurs\1. CONSULTATION\1. DOC de travail\2. DCE\DEFINITIF\SR 13122024\"/>
    </mc:Choice>
  </mc:AlternateContent>
  <xr:revisionPtr revIDLastSave="0" documentId="13_ncr:1_{FB75234D-2503-49C1-9BB3-0D11C8BEA3D9}" xr6:coauthVersionLast="36" xr6:coauthVersionMax="47" xr10:uidLastSave="{00000000-0000-0000-0000-000000000000}"/>
  <bookViews>
    <workbookView xWindow="-120" yWindow="-120" windowWidth="29040" windowHeight="15720" tabRatio="844" xr2:uid="{00000000-000D-0000-FFFF-FFFF00000000}"/>
  </bookViews>
  <sheets>
    <sheet name="2024-23 Lot 2 DPGF" sheetId="9" r:id="rId1"/>
  </sheets>
  <definedNames>
    <definedName name="_xlnm.Print_Area" localSheetId="0">'2024-23 Lot 2 DPGF'!$A$1:$I$38</definedName>
  </definedNames>
  <calcPr calcId="191029" iterateDelta="1E-4"/>
</workbook>
</file>

<file path=xl/calcChain.xml><?xml version="1.0" encoding="utf-8"?>
<calcChain xmlns="http://schemas.openxmlformats.org/spreadsheetml/2006/main">
  <c r="I41" i="9" l="1"/>
  <c r="I37" i="9" l="1"/>
</calcChain>
</file>

<file path=xl/sharedStrings.xml><?xml version="1.0" encoding="utf-8"?>
<sst xmlns="http://schemas.openxmlformats.org/spreadsheetml/2006/main" count="110" uniqueCount="71">
  <si>
    <t>Opérateur économique :</t>
  </si>
  <si>
    <t>Date de l'offre :</t>
  </si>
  <si>
    <t>Le soumissionnaire est tenu de répondre à chaque ligne, dans les cases en surbrillance orange. Toute absence de réponse devra être justifiée.
Les prix forfaitaires sont donnés dans le présent document, sans renvoi possible à un document annexe.</t>
  </si>
  <si>
    <t>DESCARTES</t>
  </si>
  <si>
    <t>Marché n°2024-23</t>
  </si>
  <si>
    <t>STRUCTURE</t>
  </si>
  <si>
    <t>IFE</t>
  </si>
  <si>
    <t>IEA</t>
  </si>
  <si>
    <t>BIBLIOTHÈQUE DIDEROT</t>
  </si>
  <si>
    <t>LOCALISATION / BÂTIMENT</t>
  </si>
  <si>
    <t>IDENTIFIANT DE L'ASCENSEUR</t>
  </si>
  <si>
    <t>TYPE D'ASCENSEUR</t>
  </si>
  <si>
    <t>ANNÉE DE MISE EN SERVICE</t>
  </si>
  <si>
    <t>NOMBRE DE NIVEAUX</t>
  </si>
  <si>
    <t>D1 - ADMINISTRATION</t>
  </si>
  <si>
    <t>D2 - FORMATION</t>
  </si>
  <si>
    <t xml:space="preserve">Monte-charge Forum </t>
  </si>
  <si>
    <t xml:space="preserve">Monte-charge D2.034 </t>
  </si>
  <si>
    <t>D3 - PRODUCTION</t>
  </si>
  <si>
    <t>D4 - RECHERCHE</t>
  </si>
  <si>
    <t>D7 - RESTAURANT</t>
  </si>
  <si>
    <t>D2 - GYMNASE</t>
  </si>
  <si>
    <t>D5 - RESIDENCE BONNAMOUR</t>
  </si>
  <si>
    <t>D9 - BIBLIOTHEQUE plateau ENS</t>
  </si>
  <si>
    <t>D9 - BIBLIOTHEQUE accueil bat.C</t>
  </si>
  <si>
    <t>D9 - BIBLIOTHEQUE  Hall face accueil</t>
  </si>
  <si>
    <t>D9 - BIBLIOTHEQUE intérieur pole IFE</t>
  </si>
  <si>
    <t>D9 - BIBLIOTHEQUE pole périodique</t>
  </si>
  <si>
    <t>D9 - BIBLIOTHEQUE fond atrium</t>
  </si>
  <si>
    <t>D9 - BIBLIOTHEQUE bat. B</t>
  </si>
  <si>
    <t>D9 - BIBLIOTHEQUE Parvis</t>
  </si>
  <si>
    <t>D9 - BIBLIOTHEQUE couloir Mag 12</t>
  </si>
  <si>
    <t>D8 - NORD</t>
  </si>
  <si>
    <t>D8 - SUD</t>
  </si>
  <si>
    <t>D6 - IEA</t>
  </si>
  <si>
    <t>Ascenseur électrique</t>
  </si>
  <si>
    <t>Monte-charge électrique</t>
  </si>
  <si>
    <t>W1335.02</t>
  </si>
  <si>
    <t>W1336.02</t>
  </si>
  <si>
    <t xml:space="preserve">W1339.02 </t>
  </si>
  <si>
    <t xml:space="preserve">W1341.02 </t>
  </si>
  <si>
    <t>W1337.02</t>
  </si>
  <si>
    <t>W1338.02</t>
  </si>
  <si>
    <t>W1342.02</t>
  </si>
  <si>
    <t>W2425.02</t>
  </si>
  <si>
    <t>W2426.02</t>
  </si>
  <si>
    <t>W1323.02</t>
  </si>
  <si>
    <t>W1324.02</t>
  </si>
  <si>
    <t>W1325.02</t>
  </si>
  <si>
    <t>W1326.02</t>
  </si>
  <si>
    <t>W1327.02</t>
  </si>
  <si>
    <t>W1328.02</t>
  </si>
  <si>
    <t>W1329.02</t>
  </si>
  <si>
    <t>W1330.02</t>
  </si>
  <si>
    <t>W1331.02</t>
  </si>
  <si>
    <t>W1343.02</t>
  </si>
  <si>
    <t>W1344.02</t>
  </si>
  <si>
    <t>W1679.02</t>
  </si>
  <si>
    <t>nc</t>
  </si>
  <si>
    <r>
      <t xml:space="preserve">PRIX FORFAITAIRE </t>
    </r>
    <r>
      <rPr>
        <b/>
        <u/>
        <sz val="12"/>
        <color theme="0"/>
        <rFont val="Arial"/>
        <family val="2"/>
      </rPr>
      <t>MENSUEL</t>
    </r>
    <r>
      <rPr>
        <b/>
        <sz val="12"/>
        <color theme="0"/>
        <rFont val="Arial"/>
        <family val="2"/>
      </rPr>
      <t xml:space="preserve">
(EN €HT)</t>
    </r>
  </si>
  <si>
    <t>CHARGE
(EN KG)</t>
  </si>
  <si>
    <t>VITESSE
(EN M/S)</t>
  </si>
  <si>
    <r>
      <t xml:space="preserve">Total prix forfaitaire </t>
    </r>
    <r>
      <rPr>
        <b/>
        <u/>
        <sz val="16"/>
        <color theme="0"/>
        <rFont val="Arial"/>
        <family val="2"/>
      </rPr>
      <t>MENSUEL</t>
    </r>
    <r>
      <rPr>
        <b/>
        <sz val="16"/>
        <color theme="0"/>
        <rFont val="Arial"/>
        <family val="2"/>
      </rPr>
      <t xml:space="preserve"> (en € HT) =
A reporter dans l'acte d'engagement</t>
    </r>
  </si>
  <si>
    <t>Monte-handicapé électrique</t>
  </si>
  <si>
    <t>D9 - BIBLIOTHEQUE</t>
  </si>
  <si>
    <t>W1332.02</t>
  </si>
  <si>
    <t>RÉSIDENCE BONNAMOUR</t>
  </si>
  <si>
    <t>Entretien des ascenseurs de l'ENS de Lyon
LOT 02 - SITE DESCARTES</t>
  </si>
  <si>
    <t>Monte-livre élecrtrique</t>
  </si>
  <si>
    <t>Décomposition du Prix Global et Forfaitaire (DPGF) maintenances préventive et palliative</t>
  </si>
  <si>
    <t>Pour information, le montant pris en compte pour l'analyse des offres est le montant des prestations pour la période du 01/04/2025 au 31/03/2026 soit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</si>
</sst>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  <family val="2"/>
    </font>
    <font>
      <b/>
      <sz val="12"/>
      <color theme="0"/>
      <name val="Arial"/>
      <family val="2"/>
    </font>
    <font>
      <b/>
      <sz val="18"/>
      <color rgb="FFE14D16"/>
      <name val="Arial"/>
      <family val="2"/>
    </font>
    <font>
      <b/>
      <sz val="14"/>
      <color rgb="FFE14D1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6"/>
      <color rgb="FFE14D16"/>
      <name val="Arial"/>
      <family val="2"/>
    </font>
    <font>
      <b/>
      <sz val="16"/>
      <color theme="0"/>
      <name val="Arial"/>
      <family val="2"/>
    </font>
    <font>
      <b/>
      <u/>
      <sz val="12"/>
      <color theme="0"/>
      <name val="Arial"/>
      <family val="2"/>
    </font>
    <font>
      <b/>
      <u/>
      <sz val="16"/>
      <color theme="0"/>
      <name val="Arial"/>
      <family val="2"/>
    </font>
    <font>
      <i/>
      <sz val="10"/>
      <color rgb="FFE14D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14D1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Protection="1"/>
    <xf numFmtId="16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164" fontId="0" fillId="0" borderId="0" xfId="0" applyNumberFormat="1" applyFill="1" applyProtection="1"/>
    <xf numFmtId="0" fontId="0" fillId="0" borderId="0" xfId="0" applyAlignment="1" applyProtection="1">
      <alignment horizontal="right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4" fontId="6" fillId="0" borderId="2" xfId="1" applyFont="1" applyBorder="1" applyAlignment="1" applyProtection="1">
      <alignment horizontal="center" vertical="center"/>
      <protection locked="0"/>
    </xf>
    <xf numFmtId="44" fontId="6" fillId="3" borderId="2" xfId="1" applyFont="1" applyFill="1" applyBorder="1" applyAlignment="1" applyProtection="1">
      <alignment horizontal="center" vertical="center"/>
      <protection locked="0"/>
    </xf>
    <xf numFmtId="44" fontId="6" fillId="0" borderId="4" xfId="1" applyFont="1" applyBorder="1" applyAlignment="1" applyProtection="1">
      <alignment horizontal="center" vertical="center"/>
      <protection locked="0"/>
    </xf>
    <xf numFmtId="44" fontId="8" fillId="0" borderId="13" xfId="0" applyNumberFormat="1" applyFont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6" fillId="0" borderId="2" xfId="1" applyNumberFormat="1" applyFont="1" applyBorder="1" applyAlignment="1" applyProtection="1">
      <alignment horizontal="center" vertical="center"/>
      <protection locked="0"/>
    </xf>
    <xf numFmtId="14" fontId="6" fillId="0" borderId="2" xfId="1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44" fontId="12" fillId="0" borderId="0" xfId="0" applyNumberFormat="1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</cellXfs>
  <cellStyles count="2">
    <cellStyle name="Monétaire" xfId="1" builtinId="4"/>
    <cellStyle name="Normal" xfId="0" builtinId="0"/>
  </cellStyles>
  <dxfs count="3">
    <dxf>
      <fill>
        <patternFill>
          <bgColor theme="0" tint="-0.24994659260841701"/>
        </patternFill>
      </fill>
    </dxf>
    <dxf>
      <fill>
        <patternFill>
          <bgColor theme="9" tint="0.59996337778862885"/>
        </patternFill>
      </fill>
    </dxf>
    <dxf>
      <font>
        <strike val="0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3DEB3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D320"/>
      <rgbColor rgb="00FF950E"/>
      <rgbColor rgb="00FF3366"/>
      <rgbColor rgb="00666699"/>
      <rgbColor rgb="00969696"/>
      <rgbColor rgb="00003366"/>
      <rgbColor rgb="0033A3A3"/>
      <rgbColor rgb="00003300"/>
      <rgbColor rgb="00333300"/>
      <rgbColor rgb="00993300"/>
      <rgbColor rgb="00993366"/>
      <rgbColor rgb="00333399"/>
      <rgbColor rgb="00333333"/>
    </indexedColors>
    <mruColors>
      <color rgb="FFE14D16"/>
      <color rgb="FFF08762"/>
      <color rgb="FFFFCCFF"/>
      <color rgb="FFCCECFF"/>
      <color rgb="FFCCFFCC"/>
      <color rgb="FF99FFCC"/>
      <color rgb="FFFF99FF"/>
      <color rgb="FF99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1EF4-6897-475A-B41A-4F3555D1F5C9}">
  <sheetPr>
    <pageSetUpPr fitToPage="1"/>
  </sheetPr>
  <dimension ref="A2:L41"/>
  <sheetViews>
    <sheetView showGridLines="0" tabSelected="1" showRuler="0" view="pageLayout" zoomScale="85" zoomScaleNormal="100" zoomScaleSheetLayoutView="100" zoomScalePageLayoutView="85" workbookViewId="0">
      <selection activeCell="A6" sqref="A6:I6"/>
    </sheetView>
  </sheetViews>
  <sheetFormatPr baseColWidth="10" defaultColWidth="4.28515625" defaultRowHeight="12.75" x14ac:dyDescent="0.2"/>
  <cols>
    <col min="1" max="1" width="26.85546875" style="28" bestFit="1" customWidth="1"/>
    <col min="2" max="2" width="37.85546875" style="28" bestFit="1" customWidth="1"/>
    <col min="3" max="3" width="18.28515625" style="28" bestFit="1" customWidth="1"/>
    <col min="4" max="4" width="27.28515625" style="28" bestFit="1" customWidth="1"/>
    <col min="5" max="5" width="13.5703125" style="28" bestFit="1" customWidth="1"/>
    <col min="6" max="6" width="11.5703125" style="28" bestFit="1" customWidth="1"/>
    <col min="7" max="7" width="11.7109375" style="28" bestFit="1" customWidth="1"/>
    <col min="8" max="8" width="14" style="28" customWidth="1"/>
    <col min="9" max="9" width="24" style="28" customWidth="1"/>
    <col min="10" max="10" width="16.28515625" style="1" customWidth="1"/>
    <col min="11" max="11" width="11.5703125" style="1" customWidth="1"/>
    <col min="12" max="12" width="11.5703125" style="2" customWidth="1"/>
    <col min="13" max="13" width="11.5703125" style="1" customWidth="1"/>
    <col min="14" max="16384" width="4.28515625" style="1"/>
  </cols>
  <sheetData>
    <row r="2" spans="1:12" ht="14.25" x14ac:dyDescent="0.2">
      <c r="A2" s="1"/>
      <c r="B2" s="1"/>
      <c r="C2" s="1"/>
      <c r="D2" s="1"/>
      <c r="E2" s="1"/>
      <c r="F2" s="1"/>
      <c r="G2" s="1"/>
      <c r="H2" s="6" t="s">
        <v>0</v>
      </c>
      <c r="I2" s="26"/>
    </row>
    <row r="3" spans="1:12" ht="14.25" x14ac:dyDescent="0.2">
      <c r="A3" s="1"/>
      <c r="B3" s="1"/>
      <c r="C3" s="1"/>
      <c r="D3" s="1"/>
      <c r="E3" s="1"/>
      <c r="F3" s="1"/>
      <c r="G3" s="1"/>
      <c r="H3" s="6" t="s">
        <v>1</v>
      </c>
      <c r="I3" s="27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</row>
    <row r="5" spans="1:12" ht="9" customHeight="1" x14ac:dyDescent="0.2">
      <c r="A5" s="1"/>
      <c r="B5" s="1"/>
      <c r="C5" s="1"/>
      <c r="D5" s="1"/>
      <c r="E5" s="1"/>
      <c r="F5" s="1"/>
      <c r="G5" s="1"/>
      <c r="H5" s="1"/>
      <c r="I5" s="1"/>
    </row>
    <row r="6" spans="1:12" ht="62.25" customHeight="1" x14ac:dyDescent="0.2">
      <c r="A6" s="33" t="s">
        <v>69</v>
      </c>
      <c r="B6" s="33"/>
      <c r="C6" s="33"/>
      <c r="D6" s="33"/>
      <c r="E6" s="33"/>
      <c r="F6" s="33"/>
      <c r="G6" s="33"/>
      <c r="H6" s="33"/>
      <c r="I6" s="33"/>
    </row>
    <row r="7" spans="1:12" ht="18" x14ac:dyDescent="0.2">
      <c r="A7" s="32" t="s">
        <v>4</v>
      </c>
      <c r="B7" s="32"/>
      <c r="C7" s="32"/>
      <c r="D7" s="32"/>
      <c r="E7" s="32"/>
      <c r="F7" s="32"/>
      <c r="G7" s="32"/>
      <c r="H7" s="32"/>
      <c r="I7" s="32"/>
    </row>
    <row r="8" spans="1:12" ht="34.5" customHeight="1" x14ac:dyDescent="0.2">
      <c r="A8" s="38" t="s">
        <v>67</v>
      </c>
      <c r="B8" s="38"/>
      <c r="C8" s="38"/>
      <c r="D8" s="38"/>
      <c r="E8" s="38"/>
      <c r="F8" s="38"/>
      <c r="G8" s="38"/>
      <c r="H8" s="38"/>
      <c r="I8" s="38"/>
    </row>
    <row r="9" spans="1:12" s="4" customFormat="1" ht="35.25" customHeight="1" x14ac:dyDescent="0.2">
      <c r="A9" s="37" t="s">
        <v>2</v>
      </c>
      <c r="B9" s="37"/>
      <c r="C9" s="37"/>
      <c r="D9" s="37"/>
      <c r="E9" s="37"/>
      <c r="F9" s="37"/>
      <c r="G9" s="37"/>
      <c r="H9" s="37"/>
      <c r="I9" s="37"/>
      <c r="L9" s="5"/>
    </row>
    <row r="10" spans="1:12" s="4" customFormat="1" ht="18" customHeight="1" x14ac:dyDescent="0.2">
      <c r="A10" s="3"/>
      <c r="B10" s="3"/>
      <c r="C10" s="3"/>
      <c r="D10" s="3"/>
      <c r="E10" s="3"/>
      <c r="F10" s="3"/>
      <c r="G10" s="3"/>
      <c r="H10" s="3"/>
      <c r="I10" s="3"/>
      <c r="L10" s="5"/>
    </row>
    <row r="11" spans="1:12" ht="6" customHeight="1" thickBot="1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12" ht="47.25" x14ac:dyDescent="0.2">
      <c r="A12" s="7" t="s">
        <v>5</v>
      </c>
      <c r="B12" s="8" t="s">
        <v>9</v>
      </c>
      <c r="C12" s="8" t="s">
        <v>10</v>
      </c>
      <c r="D12" s="8" t="s">
        <v>11</v>
      </c>
      <c r="E12" s="9" t="s">
        <v>12</v>
      </c>
      <c r="F12" s="8" t="s">
        <v>60</v>
      </c>
      <c r="G12" s="8" t="s">
        <v>61</v>
      </c>
      <c r="H12" s="9" t="s">
        <v>13</v>
      </c>
      <c r="I12" s="9" t="s">
        <v>59</v>
      </c>
    </row>
    <row r="13" spans="1:12" ht="15" x14ac:dyDescent="0.2">
      <c r="A13" s="16" t="s">
        <v>3</v>
      </c>
      <c r="B13" s="22" t="s">
        <v>14</v>
      </c>
      <c r="C13" s="23" t="s">
        <v>37</v>
      </c>
      <c r="D13" s="10" t="s">
        <v>35</v>
      </c>
      <c r="E13" s="10">
        <v>2001</v>
      </c>
      <c r="F13" s="10">
        <v>630</v>
      </c>
      <c r="G13" s="10">
        <v>1</v>
      </c>
      <c r="H13" s="13">
        <v>5</v>
      </c>
      <c r="I13" s="18"/>
    </row>
    <row r="14" spans="1:12" ht="15" x14ac:dyDescent="0.2">
      <c r="A14" s="16" t="s">
        <v>3</v>
      </c>
      <c r="B14" s="22" t="s">
        <v>15</v>
      </c>
      <c r="C14" s="23" t="s">
        <v>38</v>
      </c>
      <c r="D14" s="10" t="s">
        <v>35</v>
      </c>
      <c r="E14" s="10">
        <v>2001</v>
      </c>
      <c r="F14" s="10">
        <v>630</v>
      </c>
      <c r="G14" s="10">
        <v>0.63</v>
      </c>
      <c r="H14" s="13">
        <v>2</v>
      </c>
      <c r="I14" s="18"/>
    </row>
    <row r="15" spans="1:12" ht="15" x14ac:dyDescent="0.2">
      <c r="A15" s="16" t="s">
        <v>3</v>
      </c>
      <c r="B15" s="22" t="s">
        <v>16</v>
      </c>
      <c r="C15" s="23" t="s">
        <v>39</v>
      </c>
      <c r="D15" s="11" t="s">
        <v>63</v>
      </c>
      <c r="E15" s="10">
        <v>2001</v>
      </c>
      <c r="F15" s="11">
        <v>300</v>
      </c>
      <c r="G15" s="11" t="s">
        <v>58</v>
      </c>
      <c r="H15" s="14" t="s">
        <v>58</v>
      </c>
      <c r="I15" s="18"/>
    </row>
    <row r="16" spans="1:12" ht="15" x14ac:dyDescent="0.2">
      <c r="A16" s="16" t="s">
        <v>3</v>
      </c>
      <c r="B16" s="22" t="s">
        <v>17</v>
      </c>
      <c r="C16" s="23" t="s">
        <v>40</v>
      </c>
      <c r="D16" s="11" t="s">
        <v>63</v>
      </c>
      <c r="E16" s="10">
        <v>2001</v>
      </c>
      <c r="F16" s="11">
        <v>230</v>
      </c>
      <c r="G16" s="11" t="s">
        <v>58</v>
      </c>
      <c r="H16" s="14" t="s">
        <v>58</v>
      </c>
      <c r="I16" s="18"/>
    </row>
    <row r="17" spans="1:9" ht="15" x14ac:dyDescent="0.2">
      <c r="A17" s="16" t="s">
        <v>3</v>
      </c>
      <c r="B17" s="22" t="s">
        <v>18</v>
      </c>
      <c r="C17" s="23" t="s">
        <v>41</v>
      </c>
      <c r="D17" s="10" t="s">
        <v>36</v>
      </c>
      <c r="E17" s="10">
        <v>2001</v>
      </c>
      <c r="F17" s="11">
        <v>1000</v>
      </c>
      <c r="G17" s="11">
        <v>0.63</v>
      </c>
      <c r="H17" s="14">
        <v>5</v>
      </c>
      <c r="I17" s="18"/>
    </row>
    <row r="18" spans="1:9" ht="15" x14ac:dyDescent="0.2">
      <c r="A18" s="16" t="s">
        <v>3</v>
      </c>
      <c r="B18" s="22" t="s">
        <v>19</v>
      </c>
      <c r="C18" s="23" t="s">
        <v>42</v>
      </c>
      <c r="D18" s="10" t="s">
        <v>35</v>
      </c>
      <c r="E18" s="10">
        <v>2001</v>
      </c>
      <c r="F18" s="11">
        <v>630</v>
      </c>
      <c r="G18" s="11">
        <v>0.63</v>
      </c>
      <c r="H18" s="14">
        <v>4</v>
      </c>
      <c r="I18" s="18"/>
    </row>
    <row r="19" spans="1:9" ht="15" x14ac:dyDescent="0.2">
      <c r="A19" s="16" t="s">
        <v>3</v>
      </c>
      <c r="B19" s="22" t="s">
        <v>20</v>
      </c>
      <c r="C19" s="23" t="s">
        <v>43</v>
      </c>
      <c r="D19" s="10" t="s">
        <v>35</v>
      </c>
      <c r="E19" s="10">
        <v>2001</v>
      </c>
      <c r="F19" s="11">
        <v>630</v>
      </c>
      <c r="G19" s="11">
        <v>0.63</v>
      </c>
      <c r="H19" s="14">
        <v>2</v>
      </c>
      <c r="I19" s="18"/>
    </row>
    <row r="20" spans="1:9" ht="15" x14ac:dyDescent="0.2">
      <c r="A20" s="16" t="s">
        <v>3</v>
      </c>
      <c r="B20" s="22" t="s">
        <v>21</v>
      </c>
      <c r="C20" s="23" t="s">
        <v>44</v>
      </c>
      <c r="D20" s="10" t="s">
        <v>35</v>
      </c>
      <c r="E20" s="10">
        <v>2018</v>
      </c>
      <c r="F20" s="11">
        <v>630</v>
      </c>
      <c r="G20" s="11">
        <v>0.63</v>
      </c>
      <c r="H20" s="14">
        <v>3</v>
      </c>
      <c r="I20" s="18"/>
    </row>
    <row r="21" spans="1:9" ht="15" x14ac:dyDescent="0.2">
      <c r="A21" s="16" t="s">
        <v>66</v>
      </c>
      <c r="B21" s="22" t="s">
        <v>22</v>
      </c>
      <c r="C21" s="23" t="s">
        <v>45</v>
      </c>
      <c r="D21" s="10" t="s">
        <v>35</v>
      </c>
      <c r="E21" s="10">
        <v>2018</v>
      </c>
      <c r="F21" s="11">
        <v>1000</v>
      </c>
      <c r="G21" s="11">
        <v>0.63</v>
      </c>
      <c r="H21" s="14">
        <v>2</v>
      </c>
      <c r="I21" s="18"/>
    </row>
    <row r="22" spans="1:9" ht="15" x14ac:dyDescent="0.2">
      <c r="A22" s="16" t="s">
        <v>8</v>
      </c>
      <c r="B22" s="22" t="s">
        <v>23</v>
      </c>
      <c r="C22" s="23" t="s">
        <v>46</v>
      </c>
      <c r="D22" s="10" t="s">
        <v>35</v>
      </c>
      <c r="E22" s="10">
        <v>2001</v>
      </c>
      <c r="F22" s="11">
        <v>630</v>
      </c>
      <c r="G22" s="11">
        <v>1</v>
      </c>
      <c r="H22" s="14">
        <v>3</v>
      </c>
      <c r="I22" s="18"/>
    </row>
    <row r="23" spans="1:9" ht="15" x14ac:dyDescent="0.2">
      <c r="A23" s="16" t="s">
        <v>8</v>
      </c>
      <c r="B23" s="22" t="s">
        <v>24</v>
      </c>
      <c r="C23" s="23" t="s">
        <v>47</v>
      </c>
      <c r="D23" s="10" t="s">
        <v>35</v>
      </c>
      <c r="E23" s="10">
        <v>2001</v>
      </c>
      <c r="F23" s="11">
        <v>630</v>
      </c>
      <c r="G23" s="11">
        <v>0.63</v>
      </c>
      <c r="H23" s="14">
        <v>3</v>
      </c>
      <c r="I23" s="18"/>
    </row>
    <row r="24" spans="1:9" ht="15" x14ac:dyDescent="0.2">
      <c r="A24" s="16" t="s">
        <v>8</v>
      </c>
      <c r="B24" s="22" t="s">
        <v>25</v>
      </c>
      <c r="C24" s="23" t="s">
        <v>48</v>
      </c>
      <c r="D24" s="11" t="s">
        <v>35</v>
      </c>
      <c r="E24" s="11">
        <v>2001</v>
      </c>
      <c r="F24" s="11">
        <v>630</v>
      </c>
      <c r="G24" s="11">
        <v>0.63</v>
      </c>
      <c r="H24" s="14">
        <v>5</v>
      </c>
      <c r="I24" s="19"/>
    </row>
    <row r="25" spans="1:9" ht="15" x14ac:dyDescent="0.2">
      <c r="A25" s="16" t="s">
        <v>8</v>
      </c>
      <c r="B25" s="22" t="s">
        <v>26</v>
      </c>
      <c r="C25" s="23" t="s">
        <v>49</v>
      </c>
      <c r="D25" s="11" t="s">
        <v>35</v>
      </c>
      <c r="E25" s="11">
        <v>2001</v>
      </c>
      <c r="F25" s="11">
        <v>630</v>
      </c>
      <c r="G25" s="11">
        <v>0.63</v>
      </c>
      <c r="H25" s="14">
        <v>3</v>
      </c>
      <c r="I25" s="19"/>
    </row>
    <row r="26" spans="1:9" ht="15" x14ac:dyDescent="0.2">
      <c r="A26" s="16" t="s">
        <v>8</v>
      </c>
      <c r="B26" s="22" t="s">
        <v>27</v>
      </c>
      <c r="C26" s="23" t="s">
        <v>50</v>
      </c>
      <c r="D26" s="11" t="s">
        <v>35</v>
      </c>
      <c r="E26" s="11">
        <v>2001</v>
      </c>
      <c r="F26" s="11">
        <v>630</v>
      </c>
      <c r="G26" s="11">
        <v>0.63</v>
      </c>
      <c r="H26" s="14">
        <v>3</v>
      </c>
      <c r="I26" s="19"/>
    </row>
    <row r="27" spans="1:9" ht="15" x14ac:dyDescent="0.2">
      <c r="A27" s="16" t="s">
        <v>8</v>
      </c>
      <c r="B27" s="22" t="s">
        <v>28</v>
      </c>
      <c r="C27" s="23" t="s">
        <v>51</v>
      </c>
      <c r="D27" s="11" t="s">
        <v>35</v>
      </c>
      <c r="E27" s="11">
        <v>2001</v>
      </c>
      <c r="F27" s="11">
        <v>630</v>
      </c>
      <c r="G27" s="11">
        <v>0.63</v>
      </c>
      <c r="H27" s="14">
        <v>2</v>
      </c>
      <c r="I27" s="19"/>
    </row>
    <row r="28" spans="1:9" ht="15" x14ac:dyDescent="0.2">
      <c r="A28" s="16" t="s">
        <v>8</v>
      </c>
      <c r="B28" s="22" t="s">
        <v>29</v>
      </c>
      <c r="C28" s="23" t="s">
        <v>52</v>
      </c>
      <c r="D28" s="11" t="s">
        <v>35</v>
      </c>
      <c r="E28" s="11">
        <v>2001</v>
      </c>
      <c r="F28" s="11">
        <v>630</v>
      </c>
      <c r="G28" s="11">
        <v>0.63</v>
      </c>
      <c r="H28" s="14">
        <v>5</v>
      </c>
      <c r="I28" s="19"/>
    </row>
    <row r="29" spans="1:9" ht="15" x14ac:dyDescent="0.2">
      <c r="A29" s="16" t="s">
        <v>8</v>
      </c>
      <c r="B29" s="22" t="s">
        <v>30</v>
      </c>
      <c r="C29" s="23" t="s">
        <v>53</v>
      </c>
      <c r="D29" s="11" t="s">
        <v>35</v>
      </c>
      <c r="E29" s="11">
        <v>2001</v>
      </c>
      <c r="F29" s="11">
        <v>630</v>
      </c>
      <c r="G29" s="11">
        <v>0.63</v>
      </c>
      <c r="H29" s="14">
        <v>2</v>
      </c>
      <c r="I29" s="19"/>
    </row>
    <row r="30" spans="1:9" ht="15" x14ac:dyDescent="0.2">
      <c r="A30" s="16" t="s">
        <v>8</v>
      </c>
      <c r="B30" s="22" t="s">
        <v>31</v>
      </c>
      <c r="C30" s="23" t="s">
        <v>54</v>
      </c>
      <c r="D30" s="10" t="s">
        <v>35</v>
      </c>
      <c r="E30" s="10">
        <v>2001</v>
      </c>
      <c r="F30" s="11">
        <v>630</v>
      </c>
      <c r="G30" s="11">
        <v>0.63</v>
      </c>
      <c r="H30" s="14">
        <v>2</v>
      </c>
      <c r="I30" s="18"/>
    </row>
    <row r="31" spans="1:9" ht="15" x14ac:dyDescent="0.2">
      <c r="A31" s="16" t="s">
        <v>8</v>
      </c>
      <c r="B31" s="22" t="s">
        <v>64</v>
      </c>
      <c r="C31" s="23" t="s">
        <v>65</v>
      </c>
      <c r="D31" s="11" t="s">
        <v>68</v>
      </c>
      <c r="E31" s="11">
        <v>2001</v>
      </c>
      <c r="F31" s="11" t="s">
        <v>58</v>
      </c>
      <c r="G31" s="11">
        <v>0.3</v>
      </c>
      <c r="H31" s="14">
        <v>3</v>
      </c>
      <c r="I31" s="18"/>
    </row>
    <row r="32" spans="1:9" ht="15" x14ac:dyDescent="0.2">
      <c r="A32" s="16" t="s">
        <v>6</v>
      </c>
      <c r="B32" s="22" t="s">
        <v>32</v>
      </c>
      <c r="C32" s="23" t="s">
        <v>55</v>
      </c>
      <c r="D32" s="10" t="s">
        <v>35</v>
      </c>
      <c r="E32" s="10">
        <v>2004</v>
      </c>
      <c r="F32" s="10">
        <v>630</v>
      </c>
      <c r="G32" s="10">
        <v>1</v>
      </c>
      <c r="H32" s="13">
        <v>3</v>
      </c>
      <c r="I32" s="18"/>
    </row>
    <row r="33" spans="1:9" ht="15" x14ac:dyDescent="0.2">
      <c r="A33" s="16" t="s">
        <v>6</v>
      </c>
      <c r="B33" s="22" t="s">
        <v>33</v>
      </c>
      <c r="C33" s="23" t="s">
        <v>56</v>
      </c>
      <c r="D33" s="10" t="s">
        <v>35</v>
      </c>
      <c r="E33" s="10">
        <v>2004</v>
      </c>
      <c r="F33" s="10">
        <v>630</v>
      </c>
      <c r="G33" s="10">
        <v>1</v>
      </c>
      <c r="H33" s="13">
        <v>3</v>
      </c>
      <c r="I33" s="18"/>
    </row>
    <row r="34" spans="1:9" ht="15.75" thickBot="1" x14ac:dyDescent="0.25">
      <c r="A34" s="17" t="s">
        <v>7</v>
      </c>
      <c r="B34" s="24" t="s">
        <v>34</v>
      </c>
      <c r="C34" s="25" t="s">
        <v>57</v>
      </c>
      <c r="D34" s="12" t="s">
        <v>35</v>
      </c>
      <c r="E34" s="12">
        <v>2015</v>
      </c>
      <c r="F34" s="12">
        <v>630</v>
      </c>
      <c r="G34" s="12">
        <v>1</v>
      </c>
      <c r="H34" s="15">
        <v>5</v>
      </c>
      <c r="I34" s="20"/>
    </row>
    <row r="36" spans="1:9" ht="13.5" thickBot="1" x14ac:dyDescent="0.25"/>
    <row r="37" spans="1:9" ht="39.75" customHeight="1" thickBot="1" x14ac:dyDescent="0.25">
      <c r="A37" s="34" t="s">
        <v>62</v>
      </c>
      <c r="B37" s="35"/>
      <c r="C37" s="35"/>
      <c r="D37" s="35"/>
      <c r="E37" s="35"/>
      <c r="F37" s="35"/>
      <c r="G37" s="35"/>
      <c r="H37" s="36"/>
      <c r="I37" s="21">
        <f>SUM(I13:I34)</f>
        <v>0</v>
      </c>
    </row>
    <row r="40" spans="1:9" x14ac:dyDescent="0.2">
      <c r="A40" s="30"/>
      <c r="B40" s="30"/>
      <c r="C40" s="30"/>
      <c r="D40" s="30"/>
      <c r="E40" s="30"/>
      <c r="F40" s="30"/>
      <c r="G40" s="30"/>
      <c r="H40" s="30"/>
    </row>
    <row r="41" spans="1:9" x14ac:dyDescent="0.2">
      <c r="A41" s="31" t="s">
        <v>70</v>
      </c>
      <c r="B41" s="31"/>
      <c r="C41" s="31"/>
      <c r="D41" s="31"/>
      <c r="E41" s="31"/>
      <c r="F41" s="31"/>
      <c r="G41" s="31"/>
      <c r="H41" s="31"/>
      <c r="I41" s="29">
        <f>I37*12</f>
        <v>0</v>
      </c>
    </row>
  </sheetData>
  <sheetProtection algorithmName="SHA-512" hashValue="A2tm934VAccc9R/d8IkqyIv3aFnmlQhJ0mF4mbKYI/fTFA2L8wzMDSS45jbLpuHdtvot+kucLi8EdOaHvWAyQQ==" saltValue="CLo12ov63uUrfBfw95AWtg==" spinCount="100000" sheet="1" formatCells="0" formatColumns="0" formatRows="0"/>
  <mergeCells count="7">
    <mergeCell ref="A40:H40"/>
    <mergeCell ref="A41:H41"/>
    <mergeCell ref="A7:I7"/>
    <mergeCell ref="A6:I6"/>
    <mergeCell ref="A37:H37"/>
    <mergeCell ref="A9:I9"/>
    <mergeCell ref="A8:I8"/>
  </mergeCells>
  <conditionalFormatting sqref="I2:I3">
    <cfRule type="containsBlanks" dxfId="2" priority="4">
      <formula>LEN(TRIM(I2))=0</formula>
    </cfRule>
  </conditionalFormatting>
  <conditionalFormatting sqref="I13:I34">
    <cfRule type="containsBlanks" dxfId="1" priority="3">
      <formula>LEN(TRIM(I13))=0</formula>
    </cfRule>
  </conditionalFormatting>
  <conditionalFormatting sqref="E13:H34">
    <cfRule type="containsText" dxfId="0" priority="1" operator="containsText" text="nc">
      <formula>NOT(ISERROR(SEARCH("nc",E13)))</formula>
    </cfRule>
  </conditionalFormatting>
  <printOptions horizontalCentered="1"/>
  <pageMargins left="0.19685039370078741" right="0.19685039370078741" top="1" bottom="1" header="0.39370078740157483" footer="0.39370078740157483"/>
  <pageSetup paperSize="9" scale="55" fitToHeight="0" orientation="portrait" r:id="rId1"/>
  <headerFooter differentFirst="1">
    <oddHeader>&amp;C&amp;KE14D16Marché n°2024-13 Lot 01
BPU</oddHeader>
    <oddFooter>&amp;L
&amp;G&amp;C&amp;P/&amp;N
&amp;R
&amp;G</oddFooter>
    <firstHeader>&amp;L&amp;G&amp;C&amp;KE14D16Marché n°2024-23 Lot 02
DPGF&amp;R&amp;G</firstHeader>
    <firstFooter>&amp;L
&amp;G&amp;C&amp;P/&amp;N
&amp;R
&amp;G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2024-23 Lot 2 DPGF</vt:lpstr>
      <vt:lpstr>'2024-23 Lot 2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Giordano Marie-christine</dc:creator>
  <cp:lastModifiedBy>Rieu Salomé</cp:lastModifiedBy>
  <cp:lastPrinted>2024-06-04T16:07:42Z</cp:lastPrinted>
  <dcterms:created xsi:type="dcterms:W3CDTF">2011-05-24T09:56:52Z</dcterms:created>
  <dcterms:modified xsi:type="dcterms:W3CDTF">2024-12-13T13:24:49Z</dcterms:modified>
</cp:coreProperties>
</file>