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R:\SMR\DMRNE\2024 - 2028 - Marché à venir multi travaux\DE - 5 lots\"/>
    </mc:Choice>
  </mc:AlternateContent>
  <xr:revisionPtr revIDLastSave="0" documentId="13_ncr:1_{658BEE95-24CC-4291-BAAA-16E8251ED35E}" xr6:coauthVersionLast="47" xr6:coauthVersionMax="47" xr10:uidLastSave="{00000000-0000-0000-0000-000000000000}"/>
  <bookViews>
    <workbookView xWindow="28690" yWindow="-110" windowWidth="29020" windowHeight="15820" xr2:uid="{00000000-000D-0000-FFFF-FFFF00000000}"/>
  </bookViews>
  <sheets>
    <sheet name="LOT1_Sig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7" i="1" l="1"/>
  <c r="F79" i="1" l="1"/>
  <c r="F80" i="1"/>
  <c r="F81" i="1"/>
  <c r="F33" i="1" l="1"/>
  <c r="F37" i="1" l="1"/>
  <c r="F32" i="1" l="1"/>
  <c r="F39" i="1"/>
  <c r="F90" i="1"/>
  <c r="F18" i="1"/>
  <c r="F68" i="1"/>
  <c r="F16" i="1" l="1"/>
  <c r="F17" i="1"/>
  <c r="F60" i="1"/>
  <c r="F77" i="1"/>
  <c r="F23" i="1"/>
  <c r="F93" i="1"/>
  <c r="F92" i="1"/>
  <c r="F99" i="1"/>
  <c r="F62" i="1"/>
  <c r="F63" i="1"/>
  <c r="F64" i="1"/>
  <c r="F65" i="1"/>
  <c r="F66" i="1"/>
  <c r="F101" i="1"/>
  <c r="F100" i="1"/>
  <c r="F89" i="1"/>
  <c r="F47" i="1"/>
  <c r="F84" i="1"/>
  <c r="F83" i="1"/>
  <c r="F49" i="1"/>
  <c r="F13" i="1"/>
  <c r="F14" i="1"/>
  <c r="F15" i="1"/>
  <c r="F12" i="1"/>
  <c r="F40" i="1"/>
  <c r="F55" i="1"/>
  <c r="F53" i="1"/>
  <c r="F96" i="1"/>
  <c r="F59" i="1"/>
  <c r="F73" i="1"/>
  <c r="F52" i="1"/>
  <c r="F51" i="1"/>
  <c r="F98" i="1"/>
  <c r="F97" i="1"/>
  <c r="F22" i="1"/>
  <c r="F42" i="1"/>
  <c r="F94" i="1"/>
  <c r="F41" i="1"/>
  <c r="F78" i="1"/>
  <c r="F75" i="1"/>
  <c r="F74" i="1"/>
  <c r="F58" i="1"/>
  <c r="F57" i="1"/>
  <c r="F48" i="1"/>
  <c r="F38" i="1"/>
  <c r="F31" i="1"/>
  <c r="F30" i="1"/>
  <c r="F29" i="1"/>
  <c r="F28" i="1"/>
  <c r="F27" i="1"/>
  <c r="E104" i="1" l="1"/>
  <c r="E105" i="1" l="1"/>
  <c r="E106" i="1"/>
</calcChain>
</file>

<file path=xl/sharedStrings.xml><?xml version="1.0" encoding="utf-8"?>
<sst xmlns="http://schemas.openxmlformats.org/spreadsheetml/2006/main" count="222" uniqueCount="169">
  <si>
    <t>DETAIL ESTIMATIF</t>
  </si>
  <si>
    <t>Numéro</t>
  </si>
  <si>
    <t>Libellé prix</t>
  </si>
  <si>
    <t>Unité</t>
  </si>
  <si>
    <t>Quantité</t>
  </si>
  <si>
    <t>PU</t>
  </si>
  <si>
    <t>Montant HT</t>
  </si>
  <si>
    <t>Signalisation de chantier – Routes bidirectionnelles</t>
  </si>
  <si>
    <t>Fermeture de route bidirectionnelle</t>
  </si>
  <si>
    <t>Fermeture de bretelle d'entrée</t>
  </si>
  <si>
    <t>Signalisation verticale</t>
  </si>
  <si>
    <t>Dépose de glissières métalliques</t>
  </si>
  <si>
    <t>Glissières - Séparateurs</t>
  </si>
  <si>
    <t>Séparateurs de voies en béton</t>
  </si>
  <si>
    <t>Glissières métalliques</t>
  </si>
  <si>
    <t>Signalisation horizontale</t>
  </si>
  <si>
    <t>Fourniture et pose de catadioptre</t>
  </si>
  <si>
    <t>TOTAL HT</t>
  </si>
  <si>
    <t>TOTAL TVA</t>
  </si>
  <si>
    <t>TOTAL TTC</t>
  </si>
  <si>
    <t>1.1</t>
  </si>
  <si>
    <t>1.2</t>
  </si>
  <si>
    <t>1.3</t>
  </si>
  <si>
    <t>1.4</t>
  </si>
  <si>
    <t>1.5</t>
  </si>
  <si>
    <t>Fourniture et pose de garde corps S8</t>
  </si>
  <si>
    <t>m2</t>
  </si>
  <si>
    <t>ml</t>
  </si>
  <si>
    <t>m3</t>
  </si>
  <si>
    <t>ml / jour</t>
  </si>
  <si>
    <t>1.6</t>
  </si>
  <si>
    <t>Travaux préparatoires</t>
  </si>
  <si>
    <t>Marquages spéciaux</t>
  </si>
  <si>
    <t>Matériel</t>
  </si>
  <si>
    <t>Signalisation de chantier</t>
  </si>
  <si>
    <t>Autres prestations</t>
  </si>
  <si>
    <t>Nettoyage d'un panneau</t>
  </si>
  <si>
    <t>Massifs</t>
  </si>
  <si>
    <t>Forfait</t>
  </si>
  <si>
    <t>Modalités d'interventions</t>
  </si>
  <si>
    <t>Indemnité pour annulation d'intervention (24h avant le début de l'intervention)</t>
  </si>
  <si>
    <t>Dépose</t>
  </si>
  <si>
    <t>Dépose de garde corps</t>
  </si>
  <si>
    <t>Mise en place de barrettes sonores sur bandes blanches</t>
  </si>
  <si>
    <t>Dépose d'un panneau / panonceau / support / balise / borne / catadioptre</t>
  </si>
  <si>
    <t>Fourniture et pose</t>
  </si>
  <si>
    <t>Réalisation d'un séparateur de type GBA ou DBA</t>
  </si>
  <si>
    <t>1/2 journée / nuit</t>
  </si>
  <si>
    <t>Fourniture et pose d'un support de panneau sur GBA ou d'une potence sur mur béton</t>
  </si>
  <si>
    <t>Mise en œuvre d'une bande de guidage</t>
  </si>
  <si>
    <t>Masquage / Démasquage d'un panneau</t>
  </si>
  <si>
    <t>Manutention lourde</t>
  </si>
  <si>
    <t>Réalisation d'une DICT</t>
  </si>
  <si>
    <t>Rédaction d'un PPSPS</t>
  </si>
  <si>
    <t>Fourniture et pose d'une balise de musoir en pales de type J14 B</t>
  </si>
  <si>
    <t>Intervention de jour</t>
  </si>
  <si>
    <t>Nuit</t>
  </si>
  <si>
    <t>1.1.1</t>
  </si>
  <si>
    <t>1.1.2</t>
  </si>
  <si>
    <t>1.1.3</t>
  </si>
  <si>
    <t>1.1.4</t>
  </si>
  <si>
    <t>1.1.5</t>
  </si>
  <si>
    <t>1.1.6</t>
  </si>
  <si>
    <t>1.1.7</t>
  </si>
  <si>
    <t>Journée</t>
  </si>
  <si>
    <t>1/2 journée</t>
  </si>
  <si>
    <t>Location de blocs type BT4</t>
  </si>
  <si>
    <t>Fourniture, pose et dépose de séparateurs ou balises de type K16 / K5A / K5C</t>
  </si>
  <si>
    <t>1.2.1</t>
  </si>
  <si>
    <t>1.2.2</t>
  </si>
  <si>
    <t>1.3.1</t>
  </si>
  <si>
    <t>1.3.2</t>
  </si>
  <si>
    <t>1.3.3</t>
  </si>
  <si>
    <t>Dépose d'un panneau &gt; à 1,5 m2</t>
  </si>
  <si>
    <t>1.3.4</t>
  </si>
  <si>
    <t>Fourniture et pose de panneau de tous types &lt; à 1,5 m2</t>
  </si>
  <si>
    <t>1.3.5</t>
  </si>
  <si>
    <t>Fourniture et pose d'un panonceau de type M</t>
  </si>
  <si>
    <t>1.3.6</t>
  </si>
  <si>
    <t>Fourniture et pose d'un support de panneau de tous types</t>
  </si>
  <si>
    <t>1.3.7</t>
  </si>
  <si>
    <t>Fourniture et pose d'un panneau &gt; à 2 m2 et de son support</t>
  </si>
  <si>
    <t>Plus-value pour la fourniture de béton la nuit applicable à partir de 2 unités</t>
  </si>
  <si>
    <t>Démolition d'un massif</t>
  </si>
  <si>
    <t>Fourniture et pose de plaquettes, plaques et cartouches de tous types</t>
  </si>
  <si>
    <t>Déplacement d'un panneau, d'un support, d'une balise, d'une borne, d'un musoir.</t>
  </si>
  <si>
    <t>1.4.1</t>
  </si>
  <si>
    <t>Amenée et repli du matériel de coulage de DBA et GBA + préparation</t>
  </si>
  <si>
    <t>1.4.2</t>
  </si>
  <si>
    <t>1.4.3</t>
  </si>
  <si>
    <t>Plus value pour fourniture de béton la nuit</t>
  </si>
  <si>
    <t>1.4.4</t>
  </si>
  <si>
    <t>1.4.5</t>
  </si>
  <si>
    <t>Fourniture et pose de glissières métalliques</t>
  </si>
  <si>
    <t>1.4.6</t>
  </si>
  <si>
    <t>Fourniture et pose d'un musoir J14 A</t>
  </si>
  <si>
    <t>1.5.1</t>
  </si>
  <si>
    <t>Effacement de marquage horizontal</t>
  </si>
  <si>
    <t>1.5.2</t>
  </si>
  <si>
    <t>Prémarquage pour lignes nouvelles</t>
  </si>
  <si>
    <t>1.5.3</t>
  </si>
  <si>
    <t>Bande de marquage en peinture</t>
  </si>
  <si>
    <t>1.5.4</t>
  </si>
  <si>
    <t>Bande de marquage en enduit à chaud</t>
  </si>
  <si>
    <t>1.5.5</t>
  </si>
  <si>
    <t>Bande de marquage collée préfabriquée</t>
  </si>
  <si>
    <t>1.5.6</t>
  </si>
  <si>
    <t>1.5.7</t>
  </si>
  <si>
    <t>1.5.8</t>
  </si>
  <si>
    <t>1.5.9</t>
  </si>
  <si>
    <t>1.5.12</t>
  </si>
  <si>
    <t>Mise en œuvre de bandes podotactiles</t>
  </si>
  <si>
    <t>1.5.13</t>
  </si>
  <si>
    <t>1.6.1</t>
  </si>
  <si>
    <t>Mobilisation d'une nacelle sur porteur VL</t>
  </si>
  <si>
    <t>1.6.2</t>
  </si>
  <si>
    <t xml:space="preserve">  Lot 1 : Signalisation verticale et horizontale - Glissières métalliques et béton - Balisage</t>
  </si>
  <si>
    <t>Plus-value pour intervention de nuit</t>
  </si>
  <si>
    <t>Lignes de séparation de voies</t>
  </si>
  <si>
    <t>Amenée et repli de blocs type BT4</t>
  </si>
  <si>
    <t>Réalisation d'un Dossier d'Exploitation Sous Chantier (DESC)</t>
  </si>
  <si>
    <t>Dépose de hauts mâts d'éclairage &lt;8 m</t>
  </si>
  <si>
    <t>Dimensionnement et coulage d'un massif enterré en béton</t>
  </si>
  <si>
    <t>Fourniture et pose d'un massif préfrabriqué</t>
  </si>
  <si>
    <t>Fourniture et pose de blocs anti-intrusion</t>
  </si>
  <si>
    <t>Marquage spécial en peinture</t>
  </si>
  <si>
    <t>Marquage spécial en enduit à chaud ou a froid</t>
  </si>
  <si>
    <t>Marquage spécial en symbole préfabriqués</t>
  </si>
  <si>
    <t>Balises</t>
  </si>
  <si>
    <t>Gardes-corps</t>
  </si>
  <si>
    <t>1.5.10</t>
  </si>
  <si>
    <t>1.5.11</t>
  </si>
  <si>
    <t>1.5.14</t>
  </si>
  <si>
    <t>1.5.15</t>
  </si>
  <si>
    <t>1.5.16</t>
  </si>
  <si>
    <t>1.5.17</t>
  </si>
  <si>
    <t>1.6.3</t>
  </si>
  <si>
    <t>1.6.4</t>
  </si>
  <si>
    <t>1.6.5</t>
  </si>
  <si>
    <t>1.6.6</t>
  </si>
  <si>
    <t>1.6.7</t>
  </si>
  <si>
    <t>1.7</t>
  </si>
  <si>
    <t>1.7.1</t>
  </si>
  <si>
    <t>1.7.2</t>
  </si>
  <si>
    <t>1.7.3</t>
  </si>
  <si>
    <t>1.7.4</t>
  </si>
  <si>
    <t>1.7.5</t>
  </si>
  <si>
    <t>1.7.6</t>
  </si>
  <si>
    <t>1.7.7</t>
  </si>
  <si>
    <t>1.7.8</t>
  </si>
  <si>
    <t>1.7.9</t>
  </si>
  <si>
    <t>1.7.10</t>
  </si>
  <si>
    <t>1.7.11</t>
  </si>
  <si>
    <t>1.6.8</t>
  </si>
  <si>
    <t>1.6.9</t>
  </si>
  <si>
    <t>Founriture et mise en œuvre d'un aténuateur de choc</t>
  </si>
  <si>
    <t>Traitement des extrémités ou raccordement</t>
  </si>
  <si>
    <t>Location d'un bardage sur BT4</t>
  </si>
  <si>
    <t xml:space="preserve">Fourniture, pose et dépose de séparateurs ou balises de type K5D </t>
  </si>
  <si>
    <t>Fourniture et pose de balises J1 / J3 / J5 / J6 / J10 / J11 / J12</t>
  </si>
  <si>
    <t>Fourniture et pose d'un support à sécurité passive</t>
  </si>
  <si>
    <t>1.5.18</t>
  </si>
  <si>
    <t>Plus-value  au prix 1.6.5 pour la fourniture et la pose d'un écran en partie basse</t>
  </si>
  <si>
    <t>1.5.19</t>
  </si>
  <si>
    <t>Founiture et pose d'une barrière de fermeture d'accès</t>
  </si>
  <si>
    <t>Neutralisation de voies d'une route à chaussées séparées</t>
  </si>
  <si>
    <t>1.6.10</t>
  </si>
  <si>
    <t xml:space="preserve"> TRAVAUX DE VOIRIE SUR ROUTES NATIONALES ET AUTOROUTES</t>
  </si>
  <si>
    <t>Indemnité pour intervention en urgence (sous 48h)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</si>
</sst>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sz val="12"/>
      <color indexed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name val="Arial"/>
      <family val="2"/>
    </font>
    <font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9933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8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hair">
        <color indexed="8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0" fillId="0" borderId="0"/>
  </cellStyleXfs>
  <cellXfs count="145">
    <xf numFmtId="0" fontId="0" fillId="0" borderId="0" xfId="0"/>
    <xf numFmtId="0" fontId="3" fillId="0" borderId="2" xfId="0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10" fillId="0" borderId="0" xfId="2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0" xfId="2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4" borderId="8" xfId="0" applyFont="1" applyFill="1" applyBorder="1" applyAlignment="1">
      <alignment horizontal="centerContinuous" vertical="center"/>
    </xf>
    <xf numFmtId="0" fontId="2" fillId="4" borderId="9" xfId="0" applyFont="1" applyFill="1" applyBorder="1" applyAlignment="1">
      <alignment horizontal="centerContinuous" vertical="center"/>
    </xf>
    <xf numFmtId="0" fontId="2" fillId="4" borderId="10" xfId="0" applyFont="1" applyFill="1" applyBorder="1" applyAlignment="1">
      <alignment horizontal="centerContinuous" vertical="center"/>
    </xf>
    <xf numFmtId="0" fontId="2" fillId="4" borderId="11" xfId="0" applyFont="1" applyFill="1" applyBorder="1" applyAlignment="1">
      <alignment horizontal="centerContinuous" vertical="center"/>
    </xf>
    <xf numFmtId="0" fontId="2" fillId="4" borderId="12" xfId="0" applyFont="1" applyFill="1" applyBorder="1" applyAlignment="1">
      <alignment horizontal="centerContinuous" vertical="center"/>
    </xf>
    <xf numFmtId="0" fontId="2" fillId="4" borderId="13" xfId="0" applyFont="1" applyFill="1" applyBorder="1" applyAlignment="1">
      <alignment horizontal="centerContinuous" vertical="center"/>
    </xf>
    <xf numFmtId="0" fontId="0" fillId="5" borderId="0" xfId="0" applyFill="1"/>
    <xf numFmtId="0" fontId="0" fillId="5" borderId="0" xfId="0" applyFill="1" applyAlignment="1">
      <alignment vertical="center"/>
    </xf>
    <xf numFmtId="0" fontId="2" fillId="5" borderId="0" xfId="0" applyFont="1" applyFill="1" applyAlignment="1">
      <alignment horizontal="centerContinuous" vertical="center"/>
    </xf>
    <xf numFmtId="0" fontId="2" fillId="5" borderId="0" xfId="0" applyFont="1" applyFill="1" applyBorder="1" applyAlignment="1">
      <alignment horizontal="centerContinuous" vertical="center"/>
    </xf>
    <xf numFmtId="0" fontId="9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" fontId="2" fillId="0" borderId="19" xfId="0" applyNumberFormat="1" applyFont="1" applyBorder="1" applyAlignment="1">
      <alignment vertical="center"/>
    </xf>
    <xf numFmtId="4" fontId="2" fillId="0" borderId="15" xfId="0" applyNumberFormat="1" applyFont="1" applyBorder="1" applyAlignment="1">
      <alignment vertical="center"/>
    </xf>
    <xf numFmtId="0" fontId="3" fillId="5" borderId="0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3" fontId="2" fillId="5" borderId="0" xfId="0" applyNumberFormat="1" applyFont="1" applyFill="1" applyBorder="1" applyAlignment="1">
      <alignment vertical="center"/>
    </xf>
    <xf numFmtId="4" fontId="2" fillId="5" borderId="0" xfId="0" applyNumberFormat="1" applyFont="1" applyFill="1" applyBorder="1" applyAlignment="1">
      <alignment vertical="center"/>
    </xf>
    <xf numFmtId="0" fontId="3" fillId="5" borderId="14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0" fontId="2" fillId="5" borderId="15" xfId="0" applyFont="1" applyFill="1" applyBorder="1" applyAlignment="1">
      <alignment vertical="center"/>
    </xf>
    <xf numFmtId="0" fontId="3" fillId="5" borderId="16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center"/>
    </xf>
    <xf numFmtId="0" fontId="2" fillId="5" borderId="17" xfId="0" applyFont="1" applyFill="1" applyBorder="1" applyAlignment="1">
      <alignment vertical="center"/>
    </xf>
    <xf numFmtId="4" fontId="2" fillId="5" borderId="15" xfId="0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4" fontId="2" fillId="5" borderId="1" xfId="0" applyNumberFormat="1" applyFont="1" applyFill="1" applyBorder="1" applyAlignment="1">
      <alignment vertical="center"/>
    </xf>
    <xf numFmtId="4" fontId="2" fillId="5" borderId="17" xfId="0" applyNumberFormat="1" applyFont="1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0" fontId="10" fillId="5" borderId="23" xfId="0" applyFont="1" applyFill="1" applyBorder="1" applyAlignment="1">
      <alignment horizontal="center" vertical="center"/>
    </xf>
    <xf numFmtId="4" fontId="2" fillId="5" borderId="24" xfId="0" applyNumberFormat="1" applyFont="1" applyFill="1" applyBorder="1" applyAlignment="1">
      <alignment vertical="center"/>
    </xf>
    <xf numFmtId="4" fontId="2" fillId="5" borderId="25" xfId="0" applyNumberFormat="1" applyFont="1" applyFill="1" applyBorder="1" applyAlignment="1">
      <alignment vertical="center"/>
    </xf>
    <xf numFmtId="0" fontId="5" fillId="5" borderId="24" xfId="0" applyFont="1" applyFill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3" fontId="2" fillId="3" borderId="21" xfId="0" applyNumberFormat="1" applyFont="1" applyFill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0" fontId="2" fillId="3" borderId="22" xfId="0" applyFont="1" applyFill="1" applyBorder="1" applyAlignment="1">
      <alignment vertical="center"/>
    </xf>
    <xf numFmtId="4" fontId="2" fillId="3" borderId="21" xfId="0" applyNumberFormat="1" applyFont="1" applyFill="1" applyBorder="1" applyAlignment="1">
      <alignment vertical="center"/>
    </xf>
    <xf numFmtId="4" fontId="2" fillId="3" borderId="22" xfId="0" applyNumberFormat="1" applyFont="1" applyFill="1" applyBorder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3" fillId="5" borderId="30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vertical="center"/>
    </xf>
    <xf numFmtId="0" fontId="2" fillId="5" borderId="31" xfId="0" applyFont="1" applyFill="1" applyBorder="1" applyAlignment="1">
      <alignment horizontal="center" vertical="center"/>
    </xf>
    <xf numFmtId="4" fontId="2" fillId="5" borderId="31" xfId="0" applyNumberFormat="1" applyFont="1" applyFill="1" applyBorder="1" applyAlignment="1">
      <alignment vertical="center"/>
    </xf>
    <xf numFmtId="4" fontId="2" fillId="5" borderId="32" xfId="0" applyNumberFormat="1" applyFont="1" applyFill="1" applyBorder="1" applyAlignment="1">
      <alignment vertical="center"/>
    </xf>
    <xf numFmtId="0" fontId="10" fillId="5" borderId="28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vertical="center"/>
    </xf>
    <xf numFmtId="0" fontId="2" fillId="5" borderId="12" xfId="0" applyFont="1" applyFill="1" applyBorder="1" applyAlignment="1">
      <alignment horizontal="center" vertical="center"/>
    </xf>
    <xf numFmtId="4" fontId="2" fillId="5" borderId="12" xfId="0" applyNumberFormat="1" applyFont="1" applyFill="1" applyBorder="1" applyAlignment="1">
      <alignment vertical="center"/>
    </xf>
    <xf numFmtId="0" fontId="12" fillId="5" borderId="24" xfId="0" applyFont="1" applyFill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3" borderId="21" xfId="0" applyNumberFormat="1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3" fontId="2" fillId="5" borderId="24" xfId="0" applyNumberFormat="1" applyFont="1" applyFill="1" applyBorder="1" applyAlignment="1">
      <alignment horizontal="center" vertical="center"/>
    </xf>
    <xf numFmtId="3" fontId="2" fillId="5" borderId="31" xfId="0" applyNumberFormat="1" applyFont="1" applyFill="1" applyBorder="1" applyAlignment="1">
      <alignment horizontal="center" vertical="center"/>
    </xf>
    <xf numFmtId="3" fontId="2" fillId="5" borderId="1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vertical="center"/>
    </xf>
    <xf numFmtId="3" fontId="2" fillId="0" borderId="24" xfId="0" applyNumberFormat="1" applyFont="1" applyBorder="1" applyAlignment="1">
      <alignment horizontal="center" vertical="center"/>
    </xf>
    <xf numFmtId="4" fontId="2" fillId="0" borderId="24" xfId="0" applyNumberFormat="1" applyFont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/>
    </xf>
    <xf numFmtId="4" fontId="2" fillId="4" borderId="17" xfId="0" applyNumberFormat="1" applyFont="1" applyFill="1" applyBorder="1" applyAlignment="1">
      <alignment vertical="center"/>
    </xf>
    <xf numFmtId="0" fontId="10" fillId="4" borderId="23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3" fontId="2" fillId="4" borderId="24" xfId="0" applyNumberFormat="1" applyFont="1" applyFill="1" applyBorder="1" applyAlignment="1">
      <alignment horizontal="center" vertical="center"/>
    </xf>
    <xf numFmtId="4" fontId="2" fillId="4" borderId="24" xfId="0" applyNumberFormat="1" applyFont="1" applyFill="1" applyBorder="1" applyAlignment="1">
      <alignment vertical="center"/>
    </xf>
    <xf numFmtId="4" fontId="2" fillId="4" borderId="25" xfId="0" applyNumberFormat="1" applyFont="1" applyFill="1" applyBorder="1" applyAlignment="1">
      <alignment vertical="center"/>
    </xf>
    <xf numFmtId="0" fontId="5" fillId="4" borderId="24" xfId="0" applyFont="1" applyFill="1" applyBorder="1" applyAlignment="1">
      <alignment vertical="center"/>
    </xf>
    <xf numFmtId="4" fontId="2" fillId="4" borderId="19" xfId="0" applyNumberFormat="1" applyFont="1" applyFill="1" applyBorder="1" applyAlignment="1">
      <alignment vertical="center"/>
    </xf>
    <xf numFmtId="0" fontId="12" fillId="0" borderId="24" xfId="0" applyFont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44" fontId="0" fillId="0" borderId="0" xfId="0" applyNumberFormat="1" applyAlignment="1">
      <alignment vertical="center"/>
    </xf>
    <xf numFmtId="0" fontId="3" fillId="5" borderId="2" xfId="0" applyFont="1" applyFill="1" applyBorder="1" applyAlignment="1">
      <alignment vertical="center"/>
    </xf>
    <xf numFmtId="0" fontId="12" fillId="5" borderId="2" xfId="0" applyFont="1" applyFill="1" applyBorder="1" applyAlignment="1">
      <alignment horizontal="center" vertical="center"/>
    </xf>
    <xf numFmtId="3" fontId="2" fillId="5" borderId="2" xfId="0" applyNumberFormat="1" applyFont="1" applyFill="1" applyBorder="1" applyAlignment="1">
      <alignment horizontal="center" vertical="center"/>
    </xf>
    <xf numFmtId="4" fontId="2" fillId="5" borderId="2" xfId="0" applyNumberFormat="1" applyFont="1" applyFill="1" applyBorder="1" applyAlignment="1">
      <alignment vertical="center"/>
    </xf>
    <xf numFmtId="4" fontId="2" fillId="5" borderId="19" xfId="0" applyNumberFormat="1" applyFont="1" applyFill="1" applyBorder="1" applyAlignment="1">
      <alignment vertical="center"/>
    </xf>
    <xf numFmtId="4" fontId="2" fillId="0" borderId="19" xfId="0" applyNumberFormat="1" applyFont="1" applyFill="1" applyBorder="1" applyAlignment="1">
      <alignment vertical="center"/>
    </xf>
    <xf numFmtId="0" fontId="12" fillId="5" borderId="7" xfId="0" applyFont="1" applyFill="1" applyBorder="1" applyAlignment="1">
      <alignment horizontal="center" vertical="center"/>
    </xf>
    <xf numFmtId="3" fontId="2" fillId="5" borderId="7" xfId="0" applyNumberFormat="1" applyFont="1" applyFill="1" applyBorder="1" applyAlignment="1">
      <alignment horizontal="center" vertical="center"/>
    </xf>
    <xf numFmtId="4" fontId="2" fillId="5" borderId="7" xfId="0" applyNumberFormat="1" applyFont="1" applyFill="1" applyBorder="1" applyAlignment="1">
      <alignment vertical="center"/>
    </xf>
    <xf numFmtId="4" fontId="2" fillId="5" borderId="27" xfId="0" applyNumberFormat="1" applyFont="1" applyFill="1" applyBorder="1" applyAlignment="1">
      <alignment vertical="center"/>
    </xf>
    <xf numFmtId="3" fontId="2" fillId="0" borderId="0" xfId="0" applyNumberFormat="1" applyFont="1" applyAlignment="1">
      <alignment horizontal="center" vertical="center"/>
    </xf>
    <xf numFmtId="3" fontId="2" fillId="5" borderId="0" xfId="0" applyNumberFormat="1" applyFont="1" applyFill="1" applyAlignment="1">
      <alignment horizontal="center" vertical="center"/>
    </xf>
    <xf numFmtId="4" fontId="2" fillId="5" borderId="13" xfId="0" applyNumberFormat="1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3" fillId="5" borderId="24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44" fontId="3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centerContinuous" vertical="center"/>
    </xf>
    <xf numFmtId="3" fontId="2" fillId="5" borderId="29" xfId="0" applyNumberFormat="1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left" vertical="center"/>
    </xf>
    <xf numFmtId="0" fontId="2" fillId="5" borderId="0" xfId="0" applyFont="1" applyFill="1" applyAlignment="1">
      <alignment horizontal="left" vertical="center"/>
    </xf>
    <xf numFmtId="44" fontId="8" fillId="4" borderId="20" xfId="1" applyFont="1" applyFill="1" applyBorder="1" applyAlignment="1">
      <alignment horizontal="center" vertical="center"/>
    </xf>
    <xf numFmtId="44" fontId="8" fillId="4" borderId="22" xfId="1" applyFont="1" applyFill="1" applyBorder="1" applyAlignment="1">
      <alignment horizontal="center" vertical="center"/>
    </xf>
    <xf numFmtId="44" fontId="8" fillId="6" borderId="20" xfId="1" applyFont="1" applyFill="1" applyBorder="1" applyAlignment="1">
      <alignment horizontal="center" vertical="center"/>
    </xf>
    <xf numFmtId="44" fontId="8" fillId="6" borderId="22" xfId="1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6" borderId="20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 2" xfId="2" xr:uid="{A77D6DB0-A370-4368-9E6E-B86C1B1C4CE0}"/>
  </cellStyles>
  <dxfs count="0"/>
  <tableStyles count="0" defaultTableStyle="TableStyleMedium2" defaultPivotStyle="PivotStyleLight16"/>
  <colors>
    <mruColors>
      <color rgb="FFEFF6EA"/>
      <color rgb="FFBA8CDC"/>
      <color rgb="FFDEC8EE"/>
      <color rgb="FF9F5FCF"/>
      <color rgb="FFA8E7FE"/>
      <color rgb="FF66FFFF"/>
      <color rgb="FFCCFFFF"/>
      <color rgb="FFFFCC66"/>
      <color rgb="FFFF9933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10"/>
  <sheetViews>
    <sheetView tabSelected="1" zoomScaleNormal="100" workbookViewId="0">
      <selection activeCell="J6" sqref="J6"/>
    </sheetView>
  </sheetViews>
  <sheetFormatPr baseColWidth="10" defaultColWidth="9.1796875" defaultRowHeight="14.5" x14ac:dyDescent="0.35"/>
  <cols>
    <col min="1" max="1" width="13" customWidth="1"/>
    <col min="2" max="2" width="90.26953125" customWidth="1"/>
    <col min="3" max="3" width="18.7265625" bestFit="1" customWidth="1"/>
    <col min="4" max="4" width="14" customWidth="1"/>
    <col min="5" max="5" width="12.81640625" customWidth="1"/>
    <col min="6" max="6" width="17.453125" customWidth="1"/>
    <col min="10" max="10" width="10.453125" bestFit="1" customWidth="1"/>
  </cols>
  <sheetData>
    <row r="1" spans="1:9" ht="15" thickBot="1" x14ac:dyDescent="0.4">
      <c r="A1" s="24"/>
      <c r="B1" s="24"/>
      <c r="C1" s="24"/>
      <c r="D1" s="24"/>
      <c r="E1" s="24"/>
      <c r="F1" s="24"/>
      <c r="G1" s="127"/>
      <c r="H1" s="127"/>
    </row>
    <row r="2" spans="1:9" s="4" customFormat="1" ht="20.149999999999999" customHeight="1" x14ac:dyDescent="0.35">
      <c r="A2" s="18" t="s">
        <v>167</v>
      </c>
      <c r="B2" s="19"/>
      <c r="C2" s="19"/>
      <c r="D2" s="19"/>
      <c r="E2" s="19"/>
      <c r="F2" s="20"/>
      <c r="G2" s="126"/>
      <c r="H2" s="126"/>
      <c r="I2" s="3"/>
    </row>
    <row r="3" spans="1:9" s="4" customFormat="1" ht="20.149999999999999" customHeight="1" thickBot="1" x14ac:dyDescent="0.4">
      <c r="A3" s="21"/>
      <c r="B3" s="22" t="s">
        <v>0</v>
      </c>
      <c r="C3" s="22"/>
      <c r="D3" s="22"/>
      <c r="E3" s="22"/>
      <c r="F3" s="23"/>
      <c r="G3" s="126"/>
      <c r="H3" s="126"/>
      <c r="I3" s="3"/>
    </row>
    <row r="4" spans="1:9" s="4" customFormat="1" ht="20.149999999999999" customHeight="1" x14ac:dyDescent="0.35">
      <c r="A4" s="131"/>
      <c r="B4" s="131"/>
      <c r="C4" s="131"/>
      <c r="D4" s="131"/>
      <c r="E4" s="131"/>
      <c r="F4" s="131"/>
      <c r="G4" s="126"/>
      <c r="H4" s="126"/>
      <c r="I4" s="3"/>
    </row>
    <row r="5" spans="1:9" s="4" customFormat="1" ht="20.149999999999999" customHeight="1" thickBot="1" x14ac:dyDescent="0.4">
      <c r="A5" s="131"/>
      <c r="B5" s="131"/>
      <c r="C5" s="131"/>
      <c r="D5" s="131"/>
      <c r="E5" s="131"/>
      <c r="F5" s="131"/>
      <c r="G5" s="126"/>
      <c r="H5" s="126"/>
      <c r="I5" s="3"/>
    </row>
    <row r="6" spans="1:9" s="4" customFormat="1" ht="24" customHeight="1" thickBot="1" x14ac:dyDescent="0.4">
      <c r="A6" s="10"/>
      <c r="B6" s="133" t="s">
        <v>116</v>
      </c>
      <c r="C6" s="134"/>
      <c r="D6" s="134"/>
      <c r="E6" s="134"/>
      <c r="F6" s="134"/>
      <c r="G6" s="126"/>
      <c r="H6" s="126"/>
      <c r="I6" s="3"/>
    </row>
    <row r="7" spans="1:9" s="4" customFormat="1" ht="20.149999999999999" customHeight="1" thickBot="1" x14ac:dyDescent="0.4">
      <c r="A7" s="27"/>
      <c r="B7" s="27"/>
      <c r="C7" s="26"/>
      <c r="D7" s="26"/>
      <c r="E7" s="26"/>
      <c r="F7" s="26"/>
      <c r="G7" s="126"/>
      <c r="H7" s="126"/>
      <c r="I7" s="3"/>
    </row>
    <row r="8" spans="1:9" s="4" customFormat="1" ht="19.5" customHeight="1" thickBot="1" x14ac:dyDescent="0.4">
      <c r="A8" s="5" t="s">
        <v>1</v>
      </c>
      <c r="B8" s="6" t="s">
        <v>2</v>
      </c>
      <c r="C8" s="7" t="s">
        <v>3</v>
      </c>
      <c r="D8" s="8" t="s">
        <v>4</v>
      </c>
      <c r="E8" s="7" t="s">
        <v>5</v>
      </c>
      <c r="F8" s="9" t="s">
        <v>6</v>
      </c>
      <c r="G8" s="126"/>
      <c r="H8" s="128"/>
      <c r="I8" s="3"/>
    </row>
    <row r="9" spans="1:9" s="4" customFormat="1" ht="20.149999999999999" customHeight="1" thickBot="1" x14ac:dyDescent="0.4">
      <c r="A9" s="38"/>
      <c r="B9" s="34"/>
      <c r="C9" s="35"/>
      <c r="D9" s="36"/>
      <c r="E9" s="39"/>
      <c r="F9" s="40"/>
      <c r="G9" s="126"/>
      <c r="H9" s="126"/>
      <c r="I9" s="3"/>
    </row>
    <row r="10" spans="1:9" s="4" customFormat="1" ht="20.149999999999999" customHeight="1" thickBot="1" x14ac:dyDescent="0.4">
      <c r="A10" s="58" t="s">
        <v>20</v>
      </c>
      <c r="B10" s="61" t="s">
        <v>39</v>
      </c>
      <c r="C10" s="59"/>
      <c r="D10" s="60"/>
      <c r="E10" s="61"/>
      <c r="F10" s="62"/>
      <c r="G10" s="126"/>
      <c r="H10" s="126"/>
      <c r="I10" s="3"/>
    </row>
    <row r="11" spans="1:9" s="4" customFormat="1" ht="20.149999999999999" customHeight="1" x14ac:dyDescent="0.35">
      <c r="A11" s="38"/>
      <c r="B11" s="34"/>
      <c r="C11" s="35"/>
      <c r="D11" s="36"/>
      <c r="E11" s="39"/>
      <c r="F11" s="40"/>
      <c r="G11" s="126"/>
      <c r="H11" s="126"/>
      <c r="I11" s="3"/>
    </row>
    <row r="12" spans="1:9" s="4" customFormat="1" ht="20.149999999999999" customHeight="1" x14ac:dyDescent="0.35">
      <c r="A12" s="87" t="s">
        <v>57</v>
      </c>
      <c r="B12" s="85" t="s">
        <v>55</v>
      </c>
      <c r="C12" s="65" t="s">
        <v>64</v>
      </c>
      <c r="D12" s="76">
        <v>20</v>
      </c>
      <c r="E12" s="2"/>
      <c r="F12" s="30">
        <f t="shared" ref="F12:F18" si="0">D12*E12</f>
        <v>0</v>
      </c>
      <c r="G12" s="126"/>
      <c r="H12" s="126"/>
      <c r="I12" s="3"/>
    </row>
    <row r="13" spans="1:9" s="4" customFormat="1" ht="20.149999999999999" customHeight="1" x14ac:dyDescent="0.35">
      <c r="A13" s="87" t="s">
        <v>58</v>
      </c>
      <c r="B13" s="85" t="s">
        <v>117</v>
      </c>
      <c r="C13" s="65" t="s">
        <v>56</v>
      </c>
      <c r="D13" s="76">
        <v>15</v>
      </c>
      <c r="E13" s="2"/>
      <c r="F13" s="30">
        <f t="shared" si="0"/>
        <v>0</v>
      </c>
      <c r="G13" s="126"/>
      <c r="H13" s="126"/>
      <c r="I13" s="3"/>
    </row>
    <row r="14" spans="1:9" s="4" customFormat="1" ht="20.149999999999999" customHeight="1" x14ac:dyDescent="0.35">
      <c r="A14" s="87" t="s">
        <v>59</v>
      </c>
      <c r="B14" s="85" t="s">
        <v>168</v>
      </c>
      <c r="C14" s="65" t="s">
        <v>38</v>
      </c>
      <c r="D14" s="76">
        <v>4</v>
      </c>
      <c r="E14" s="2"/>
      <c r="F14" s="30">
        <f t="shared" si="0"/>
        <v>0</v>
      </c>
      <c r="G14" s="126"/>
      <c r="H14" s="126"/>
      <c r="I14" s="3"/>
    </row>
    <row r="15" spans="1:9" s="4" customFormat="1" ht="20.149999999999999" customHeight="1" x14ac:dyDescent="0.35">
      <c r="A15" s="87" t="s">
        <v>60</v>
      </c>
      <c r="B15" s="85" t="s">
        <v>40</v>
      </c>
      <c r="C15" s="65" t="s">
        <v>38</v>
      </c>
      <c r="D15" s="76">
        <v>2</v>
      </c>
      <c r="E15" s="2"/>
      <c r="F15" s="30">
        <f t="shared" si="0"/>
        <v>0</v>
      </c>
      <c r="G15" s="126"/>
      <c r="H15" s="126"/>
      <c r="I15" s="3"/>
    </row>
    <row r="16" spans="1:9" s="4" customFormat="1" ht="20.149999999999999" customHeight="1" x14ac:dyDescent="0.35">
      <c r="A16" s="87" t="s">
        <v>61</v>
      </c>
      <c r="B16" s="85" t="s">
        <v>52</v>
      </c>
      <c r="C16" s="65" t="s">
        <v>38</v>
      </c>
      <c r="D16" s="76">
        <v>2</v>
      </c>
      <c r="E16" s="2"/>
      <c r="F16" s="30">
        <f t="shared" si="0"/>
        <v>0</v>
      </c>
      <c r="G16" s="126"/>
      <c r="H16" s="126"/>
      <c r="I16" s="3"/>
    </row>
    <row r="17" spans="1:9" s="4" customFormat="1" ht="20.149999999999999" customHeight="1" x14ac:dyDescent="0.35">
      <c r="A17" s="87" t="s">
        <v>62</v>
      </c>
      <c r="B17" s="85" t="s">
        <v>53</v>
      </c>
      <c r="C17" s="65" t="s">
        <v>38</v>
      </c>
      <c r="D17" s="76">
        <v>4</v>
      </c>
      <c r="E17" s="2"/>
      <c r="F17" s="30">
        <f t="shared" si="0"/>
        <v>0</v>
      </c>
      <c r="G17" s="126"/>
      <c r="H17" s="126"/>
      <c r="I17" s="3"/>
    </row>
    <row r="18" spans="1:9" s="4" customFormat="1" ht="20.149999999999999" customHeight="1" x14ac:dyDescent="0.35">
      <c r="A18" s="87" t="s">
        <v>63</v>
      </c>
      <c r="B18" s="85" t="s">
        <v>120</v>
      </c>
      <c r="C18" s="65" t="s">
        <v>38</v>
      </c>
      <c r="D18" s="76">
        <v>5</v>
      </c>
      <c r="E18" s="2"/>
      <c r="F18" s="30">
        <f t="shared" si="0"/>
        <v>0</v>
      </c>
      <c r="G18" s="126"/>
      <c r="H18" s="126"/>
      <c r="I18" s="3"/>
    </row>
    <row r="19" spans="1:9" s="4" customFormat="1" ht="20.149999999999999" customHeight="1" thickBot="1" x14ac:dyDescent="0.4">
      <c r="A19" s="55"/>
      <c r="C19" s="17"/>
      <c r="D19" s="115"/>
      <c r="E19" s="56"/>
      <c r="F19" s="57"/>
      <c r="G19" s="126"/>
      <c r="H19" s="126"/>
      <c r="I19" s="3"/>
    </row>
    <row r="20" spans="1:9" s="4" customFormat="1" ht="20.149999999999999" customHeight="1" thickBot="1" x14ac:dyDescent="0.4">
      <c r="A20" s="58" t="s">
        <v>21</v>
      </c>
      <c r="B20" s="61" t="s">
        <v>33</v>
      </c>
      <c r="C20" s="59"/>
      <c r="D20" s="77"/>
      <c r="E20" s="63"/>
      <c r="F20" s="64"/>
      <c r="G20" s="126"/>
      <c r="H20" s="126"/>
      <c r="I20" s="3"/>
    </row>
    <row r="21" spans="1:9" s="4" customFormat="1" ht="20.149999999999999" customHeight="1" x14ac:dyDescent="0.35">
      <c r="A21" s="66"/>
      <c r="B21" s="67"/>
      <c r="C21" s="68"/>
      <c r="D21" s="80"/>
      <c r="E21" s="69"/>
      <c r="F21" s="70"/>
      <c r="G21" s="126"/>
      <c r="H21" s="126"/>
      <c r="I21" s="3"/>
    </row>
    <row r="22" spans="1:9" s="4" customFormat="1" ht="20.149999999999999" customHeight="1" x14ac:dyDescent="0.35">
      <c r="A22" s="87" t="s">
        <v>68</v>
      </c>
      <c r="B22" s="1" t="s">
        <v>114</v>
      </c>
      <c r="C22" s="28" t="s">
        <v>47</v>
      </c>
      <c r="D22" s="76">
        <v>6</v>
      </c>
      <c r="E22" s="2"/>
      <c r="F22" s="30">
        <f>D22*E22</f>
        <v>0</v>
      </c>
      <c r="G22" s="126"/>
      <c r="H22" s="126"/>
      <c r="I22" s="3"/>
    </row>
    <row r="23" spans="1:9" s="4" customFormat="1" ht="20.149999999999999" customHeight="1" x14ac:dyDescent="0.35">
      <c r="A23" s="87" t="s">
        <v>69</v>
      </c>
      <c r="B23" s="1" t="s">
        <v>51</v>
      </c>
      <c r="C23" s="28" t="s">
        <v>47</v>
      </c>
      <c r="D23" s="76">
        <v>4</v>
      </c>
      <c r="E23" s="2"/>
      <c r="F23" s="30">
        <f>D23*E23</f>
        <v>0</v>
      </c>
      <c r="G23" s="126"/>
      <c r="H23" s="126"/>
      <c r="I23" s="3"/>
    </row>
    <row r="24" spans="1:9" s="4" customFormat="1" ht="20.149999999999999" customHeight="1" thickBot="1" x14ac:dyDescent="0.4">
      <c r="A24" s="38"/>
      <c r="B24" s="34"/>
      <c r="C24" s="35"/>
      <c r="D24" s="116"/>
      <c r="E24" s="39"/>
      <c r="F24" s="40"/>
      <c r="G24" s="126"/>
      <c r="H24" s="126"/>
      <c r="I24" s="3"/>
    </row>
    <row r="25" spans="1:9" s="4" customFormat="1" ht="20.149999999999999" customHeight="1" thickBot="1" x14ac:dyDescent="0.4">
      <c r="A25" s="58" t="s">
        <v>22</v>
      </c>
      <c r="B25" s="61" t="s">
        <v>34</v>
      </c>
      <c r="C25" s="59"/>
      <c r="D25" s="77"/>
      <c r="E25" s="61"/>
      <c r="F25" s="62"/>
      <c r="G25" s="126"/>
      <c r="H25" s="126"/>
      <c r="I25" s="3"/>
    </row>
    <row r="26" spans="1:9" s="4" customFormat="1" ht="20.149999999999999" customHeight="1" x14ac:dyDescent="0.35">
      <c r="A26" s="41"/>
      <c r="B26" s="42"/>
      <c r="C26" s="43"/>
      <c r="D26" s="78"/>
      <c r="E26" s="44"/>
      <c r="F26" s="45"/>
      <c r="G26" s="126"/>
      <c r="H26" s="126"/>
      <c r="I26" s="3"/>
    </row>
    <row r="27" spans="1:9" s="4" customFormat="1" ht="20.149999999999999" customHeight="1" x14ac:dyDescent="0.35">
      <c r="A27" s="87" t="s">
        <v>70</v>
      </c>
      <c r="B27" s="1" t="s">
        <v>7</v>
      </c>
      <c r="C27" s="65" t="s">
        <v>65</v>
      </c>
      <c r="D27" s="76">
        <v>5</v>
      </c>
      <c r="E27" s="2"/>
      <c r="F27" s="30">
        <f t="shared" ref="F27:F33" si="1">D27*E27</f>
        <v>0</v>
      </c>
      <c r="G27" s="126"/>
      <c r="H27" s="118"/>
      <c r="I27" s="3"/>
    </row>
    <row r="28" spans="1:9" s="4" customFormat="1" ht="20.149999999999999" customHeight="1" x14ac:dyDescent="0.35">
      <c r="A28" s="87" t="s">
        <v>71</v>
      </c>
      <c r="B28" s="1" t="s">
        <v>8</v>
      </c>
      <c r="C28" s="65" t="s">
        <v>64</v>
      </c>
      <c r="D28" s="76">
        <v>5</v>
      </c>
      <c r="E28" s="2"/>
      <c r="F28" s="30">
        <f t="shared" si="1"/>
        <v>0</v>
      </c>
      <c r="G28" s="126"/>
      <c r="H28" s="126"/>
      <c r="I28" s="3"/>
    </row>
    <row r="29" spans="1:9" s="4" customFormat="1" ht="20.149999999999999" customHeight="1" x14ac:dyDescent="0.35">
      <c r="A29" s="87" t="s">
        <v>72</v>
      </c>
      <c r="B29" s="1" t="s">
        <v>165</v>
      </c>
      <c r="C29" s="65" t="s">
        <v>64</v>
      </c>
      <c r="D29" s="76">
        <v>5</v>
      </c>
      <c r="E29" s="2"/>
      <c r="F29" s="30">
        <f t="shared" si="1"/>
        <v>0</v>
      </c>
      <c r="G29" s="126"/>
      <c r="H29" s="126"/>
      <c r="I29" s="3"/>
    </row>
    <row r="30" spans="1:9" s="4" customFormat="1" ht="20.149999999999999" customHeight="1" x14ac:dyDescent="0.35">
      <c r="A30" s="87" t="s">
        <v>74</v>
      </c>
      <c r="B30" s="1" t="s">
        <v>9</v>
      </c>
      <c r="C30" s="65" t="s">
        <v>64</v>
      </c>
      <c r="D30" s="76">
        <v>5</v>
      </c>
      <c r="E30" s="2"/>
      <c r="F30" s="30">
        <f t="shared" si="1"/>
        <v>0</v>
      </c>
      <c r="G30" s="126"/>
      <c r="H30" s="126"/>
      <c r="I30" s="3"/>
    </row>
    <row r="31" spans="1:9" s="4" customFormat="1" ht="20.149999999999999" customHeight="1" x14ac:dyDescent="0.35">
      <c r="A31" s="87" t="s">
        <v>76</v>
      </c>
      <c r="B31" s="1" t="s">
        <v>119</v>
      </c>
      <c r="C31" s="65" t="s">
        <v>27</v>
      </c>
      <c r="D31" s="76">
        <v>150</v>
      </c>
      <c r="E31" s="2"/>
      <c r="F31" s="30">
        <f t="shared" si="1"/>
        <v>0</v>
      </c>
      <c r="G31" s="126"/>
      <c r="H31" s="126"/>
      <c r="I31" s="3"/>
    </row>
    <row r="32" spans="1:9" s="4" customFormat="1" ht="20.149999999999999" customHeight="1" x14ac:dyDescent="0.35">
      <c r="A32" s="87" t="s">
        <v>78</v>
      </c>
      <c r="B32" s="1" t="s">
        <v>66</v>
      </c>
      <c r="C32" s="65" t="s">
        <v>29</v>
      </c>
      <c r="D32" s="76">
        <v>4500</v>
      </c>
      <c r="E32" s="2"/>
      <c r="F32" s="30">
        <f t="shared" si="1"/>
        <v>0</v>
      </c>
      <c r="G32" s="126"/>
      <c r="H32" s="126"/>
      <c r="I32" s="3"/>
    </row>
    <row r="33" spans="1:9" s="4" customFormat="1" ht="20.149999999999999" customHeight="1" x14ac:dyDescent="0.35">
      <c r="A33" s="87" t="s">
        <v>80</v>
      </c>
      <c r="B33" s="1" t="s">
        <v>157</v>
      </c>
      <c r="C33" s="65" t="s">
        <v>29</v>
      </c>
      <c r="D33" s="76">
        <v>2000</v>
      </c>
      <c r="E33" s="2"/>
      <c r="F33" s="30">
        <f t="shared" si="1"/>
        <v>0</v>
      </c>
      <c r="G33" s="126"/>
      <c r="H33" s="126"/>
      <c r="I33" s="3"/>
    </row>
    <row r="34" spans="1:9" s="4" customFormat="1" ht="20.149999999999999" customHeight="1" thickBot="1" x14ac:dyDescent="0.4">
      <c r="A34" s="87"/>
      <c r="B34" s="1"/>
      <c r="C34" s="65"/>
      <c r="D34" s="132"/>
      <c r="E34" s="2"/>
      <c r="F34" s="30"/>
      <c r="G34" s="126"/>
      <c r="H34" s="126"/>
      <c r="I34" s="3"/>
    </row>
    <row r="35" spans="1:9" s="4" customFormat="1" ht="20.149999999999999" customHeight="1" thickBot="1" x14ac:dyDescent="0.4">
      <c r="A35" s="58" t="s">
        <v>23</v>
      </c>
      <c r="B35" s="61" t="s">
        <v>128</v>
      </c>
      <c r="C35" s="59"/>
      <c r="D35" s="77"/>
      <c r="E35" s="63"/>
      <c r="F35" s="64"/>
      <c r="G35" s="126"/>
      <c r="H35" s="126"/>
      <c r="I35" s="3"/>
    </row>
    <row r="36" spans="1:9" s="4" customFormat="1" ht="20.149999999999999" customHeight="1" x14ac:dyDescent="0.35">
      <c r="A36" s="87"/>
      <c r="B36" s="1"/>
      <c r="C36" s="65"/>
      <c r="D36" s="76"/>
      <c r="E36" s="2"/>
      <c r="F36" s="30"/>
      <c r="G36" s="126"/>
      <c r="H36" s="126"/>
      <c r="I36" s="3"/>
    </row>
    <row r="37" spans="1:9" s="4" customFormat="1" ht="20.149999999999999" customHeight="1" x14ac:dyDescent="0.35">
      <c r="A37" s="87" t="s">
        <v>86</v>
      </c>
      <c r="B37" s="1" t="s">
        <v>67</v>
      </c>
      <c r="C37" s="65" t="s">
        <v>3</v>
      </c>
      <c r="D37" s="76">
        <v>80</v>
      </c>
      <c r="E37" s="2"/>
      <c r="F37" s="30">
        <f t="shared" ref="F37:F42" si="2">D37*E37</f>
        <v>0</v>
      </c>
      <c r="G37" s="126"/>
      <c r="H37" s="126"/>
      <c r="I37" s="3"/>
    </row>
    <row r="38" spans="1:9" s="4" customFormat="1" ht="20.149999999999999" customHeight="1" x14ac:dyDescent="0.35">
      <c r="A38" s="87" t="s">
        <v>88</v>
      </c>
      <c r="B38" s="1" t="s">
        <v>158</v>
      </c>
      <c r="C38" s="65" t="s">
        <v>3</v>
      </c>
      <c r="D38" s="76">
        <v>50</v>
      </c>
      <c r="E38" s="2"/>
      <c r="F38" s="30">
        <f t="shared" si="2"/>
        <v>0</v>
      </c>
      <c r="G38" s="126"/>
      <c r="H38" s="126"/>
      <c r="I38" s="3"/>
    </row>
    <row r="39" spans="1:9" s="4" customFormat="1" ht="20.149999999999999" customHeight="1" x14ac:dyDescent="0.35">
      <c r="A39" s="87" t="s">
        <v>89</v>
      </c>
      <c r="B39" s="1" t="s">
        <v>159</v>
      </c>
      <c r="C39" s="101" t="s">
        <v>3</v>
      </c>
      <c r="D39" s="76">
        <v>50</v>
      </c>
      <c r="E39" s="82"/>
      <c r="F39" s="110">
        <f t="shared" si="2"/>
        <v>0</v>
      </c>
      <c r="G39" s="126"/>
      <c r="H39" s="126"/>
      <c r="I39" s="3"/>
    </row>
    <row r="40" spans="1:9" s="4" customFormat="1" ht="20.149999999999999" customHeight="1" x14ac:dyDescent="0.35">
      <c r="A40" s="87" t="s">
        <v>91</v>
      </c>
      <c r="B40" s="85" t="s">
        <v>95</v>
      </c>
      <c r="C40" s="86" t="s">
        <v>3</v>
      </c>
      <c r="D40" s="76">
        <v>6</v>
      </c>
      <c r="E40" s="82"/>
      <c r="F40" s="110">
        <f t="shared" si="2"/>
        <v>0</v>
      </c>
      <c r="G40" s="126"/>
      <c r="H40" s="126"/>
      <c r="I40" s="3"/>
    </row>
    <row r="41" spans="1:9" s="4" customFormat="1" ht="20.149999999999999" customHeight="1" x14ac:dyDescent="0.35">
      <c r="A41" s="87" t="s">
        <v>92</v>
      </c>
      <c r="B41" s="1" t="s">
        <v>54</v>
      </c>
      <c r="C41" s="65" t="s">
        <v>3</v>
      </c>
      <c r="D41" s="76">
        <v>4</v>
      </c>
      <c r="E41" s="2"/>
      <c r="F41" s="30">
        <f t="shared" si="2"/>
        <v>0</v>
      </c>
      <c r="G41" s="126"/>
      <c r="H41" s="126"/>
      <c r="I41" s="3"/>
    </row>
    <row r="42" spans="1:9" s="4" customFormat="1" ht="20.149999999999999" customHeight="1" x14ac:dyDescent="0.35">
      <c r="A42" s="87" t="s">
        <v>94</v>
      </c>
      <c r="B42" s="1" t="s">
        <v>16</v>
      </c>
      <c r="C42" s="65" t="s">
        <v>3</v>
      </c>
      <c r="D42" s="76">
        <v>20</v>
      </c>
      <c r="E42" s="2"/>
      <c r="F42" s="30">
        <f t="shared" si="2"/>
        <v>0</v>
      </c>
      <c r="G42" s="126"/>
      <c r="H42" s="126"/>
      <c r="I42" s="3"/>
    </row>
    <row r="43" spans="1:9" s="4" customFormat="1" ht="20.149999999999999" customHeight="1" thickBot="1" x14ac:dyDescent="0.4">
      <c r="A43" s="38"/>
      <c r="B43" s="34"/>
      <c r="C43" s="35"/>
      <c r="D43" s="116"/>
      <c r="E43" s="37"/>
      <c r="F43" s="46"/>
      <c r="G43" s="126"/>
      <c r="H43" s="126"/>
      <c r="I43" s="3"/>
    </row>
    <row r="44" spans="1:9" s="4" customFormat="1" ht="20.149999999999999" customHeight="1" thickBot="1" x14ac:dyDescent="0.4">
      <c r="A44" s="58" t="s">
        <v>24</v>
      </c>
      <c r="B44" s="61" t="s">
        <v>10</v>
      </c>
      <c r="C44" s="59"/>
      <c r="D44" s="77"/>
      <c r="E44" s="63"/>
      <c r="F44" s="64"/>
      <c r="G44" s="126"/>
      <c r="H44" s="126"/>
      <c r="I44" s="3"/>
    </row>
    <row r="45" spans="1:9" s="4" customFormat="1" ht="20.149999999999999" customHeight="1" x14ac:dyDescent="0.35">
      <c r="A45" s="41"/>
      <c r="B45" s="47"/>
      <c r="C45" s="43"/>
      <c r="D45" s="78"/>
      <c r="E45" s="48"/>
      <c r="F45" s="49"/>
      <c r="G45" s="126"/>
      <c r="H45" s="126"/>
      <c r="I45" s="3"/>
    </row>
    <row r="46" spans="1:9" s="4" customFormat="1" ht="20.149999999999999" customHeight="1" x14ac:dyDescent="0.35">
      <c r="A46" s="88"/>
      <c r="B46" s="89" t="s">
        <v>41</v>
      </c>
      <c r="C46" s="90"/>
      <c r="D46" s="91"/>
      <c r="E46" s="92"/>
      <c r="F46" s="93"/>
      <c r="G46" s="126"/>
      <c r="H46" s="126"/>
      <c r="I46" s="3"/>
    </row>
    <row r="47" spans="1:9" s="4" customFormat="1" ht="20.149999999999999" customHeight="1" x14ac:dyDescent="0.35">
      <c r="A47" s="87" t="s">
        <v>96</v>
      </c>
      <c r="B47" s="1" t="s">
        <v>44</v>
      </c>
      <c r="C47" s="65" t="s">
        <v>3</v>
      </c>
      <c r="D47" s="76">
        <v>40</v>
      </c>
      <c r="E47" s="2"/>
      <c r="F47" s="30">
        <f>D47*E47</f>
        <v>0</v>
      </c>
      <c r="G47" s="126"/>
      <c r="H47" s="126"/>
      <c r="I47" s="3"/>
    </row>
    <row r="48" spans="1:9" s="4" customFormat="1" ht="20.149999999999999" customHeight="1" x14ac:dyDescent="0.35">
      <c r="A48" s="87" t="s">
        <v>98</v>
      </c>
      <c r="B48" s="1" t="s">
        <v>121</v>
      </c>
      <c r="C48" s="65" t="s">
        <v>3</v>
      </c>
      <c r="D48" s="76">
        <v>5</v>
      </c>
      <c r="E48" s="2"/>
      <c r="F48" s="30">
        <f>D48*E48</f>
        <v>0</v>
      </c>
      <c r="G48" s="126"/>
      <c r="H48" s="126"/>
      <c r="I48" s="3"/>
    </row>
    <row r="49" spans="1:11" s="4" customFormat="1" ht="20.149999999999999" customHeight="1" x14ac:dyDescent="0.35">
      <c r="A49" s="87" t="s">
        <v>100</v>
      </c>
      <c r="B49" s="1" t="s">
        <v>73</v>
      </c>
      <c r="C49" s="65" t="s">
        <v>26</v>
      </c>
      <c r="D49" s="76">
        <v>10</v>
      </c>
      <c r="E49" s="2"/>
      <c r="F49" s="30">
        <f>D49*E49</f>
        <v>0</v>
      </c>
      <c r="G49" s="126"/>
      <c r="H49" s="126"/>
      <c r="I49" s="3"/>
      <c r="K49" s="11"/>
    </row>
    <row r="50" spans="1:11" s="4" customFormat="1" ht="20.149999999999999" customHeight="1" x14ac:dyDescent="0.35">
      <c r="A50" s="94"/>
      <c r="B50" s="89" t="s">
        <v>45</v>
      </c>
      <c r="C50" s="95"/>
      <c r="D50" s="96"/>
      <c r="E50" s="97"/>
      <c r="F50" s="98"/>
      <c r="G50" s="126"/>
      <c r="H50" s="126"/>
      <c r="I50" s="3"/>
      <c r="K50" s="11"/>
    </row>
    <row r="51" spans="1:11" s="4" customFormat="1" ht="20.149999999999999" customHeight="1" x14ac:dyDescent="0.35">
      <c r="A51" s="87" t="s">
        <v>102</v>
      </c>
      <c r="B51" s="105" t="s">
        <v>75</v>
      </c>
      <c r="C51" s="106" t="s">
        <v>26</v>
      </c>
      <c r="D51" s="107">
        <v>40</v>
      </c>
      <c r="E51" s="108"/>
      <c r="F51" s="109">
        <f>D51*E51</f>
        <v>0</v>
      </c>
      <c r="G51" s="126"/>
      <c r="H51" s="126"/>
      <c r="I51" s="3"/>
      <c r="K51" s="11"/>
    </row>
    <row r="52" spans="1:11" s="4" customFormat="1" ht="20.149999999999999" customHeight="1" x14ac:dyDescent="0.35">
      <c r="A52" s="87" t="s">
        <v>104</v>
      </c>
      <c r="B52" s="1" t="s">
        <v>77</v>
      </c>
      <c r="C52" s="65" t="s">
        <v>3</v>
      </c>
      <c r="D52" s="76">
        <v>10</v>
      </c>
      <c r="E52" s="2"/>
      <c r="F52" s="30">
        <f>D52*E52</f>
        <v>0</v>
      </c>
      <c r="G52" s="126"/>
      <c r="H52" s="126"/>
      <c r="I52" s="3"/>
      <c r="K52" s="11"/>
    </row>
    <row r="53" spans="1:11" s="4" customFormat="1" ht="20.149999999999999" customHeight="1" x14ac:dyDescent="0.35">
      <c r="A53" s="87" t="s">
        <v>106</v>
      </c>
      <c r="B53" s="1" t="s">
        <v>79</v>
      </c>
      <c r="C53" s="65" t="s">
        <v>3</v>
      </c>
      <c r="D53" s="76">
        <v>30</v>
      </c>
      <c r="E53" s="2"/>
      <c r="F53" s="30">
        <f>D53*E53</f>
        <v>0</v>
      </c>
      <c r="G53" s="126"/>
      <c r="H53" s="126"/>
      <c r="I53" s="3"/>
      <c r="K53" s="11"/>
    </row>
    <row r="54" spans="1:11" s="4" customFormat="1" ht="20.149999999999999" customHeight="1" x14ac:dyDescent="0.35">
      <c r="A54" s="87" t="s">
        <v>107</v>
      </c>
      <c r="B54" s="1" t="s">
        <v>160</v>
      </c>
      <c r="C54" s="65" t="s">
        <v>3</v>
      </c>
      <c r="D54" s="76">
        <v>10</v>
      </c>
      <c r="E54" s="2"/>
      <c r="F54" s="30"/>
      <c r="G54" s="126"/>
      <c r="H54" s="126"/>
      <c r="I54" s="3"/>
      <c r="K54" s="11"/>
    </row>
    <row r="55" spans="1:11" s="4" customFormat="1" ht="20.149999999999999" customHeight="1" x14ac:dyDescent="0.35">
      <c r="A55" s="87" t="s">
        <v>108</v>
      </c>
      <c r="B55" s="1" t="s">
        <v>81</v>
      </c>
      <c r="C55" s="65" t="s">
        <v>26</v>
      </c>
      <c r="D55" s="76">
        <v>50</v>
      </c>
      <c r="E55" s="2"/>
      <c r="F55" s="30">
        <f>D55*E55</f>
        <v>0</v>
      </c>
      <c r="G55" s="126"/>
      <c r="H55" s="126"/>
      <c r="I55" s="3"/>
      <c r="K55" s="11"/>
    </row>
    <row r="56" spans="1:11" s="4" customFormat="1" ht="20.149999999999999" customHeight="1" x14ac:dyDescent="0.35">
      <c r="A56" s="94"/>
      <c r="B56" s="99" t="s">
        <v>37</v>
      </c>
      <c r="C56" s="95"/>
      <c r="D56" s="96"/>
      <c r="E56" s="97"/>
      <c r="F56" s="98"/>
      <c r="G56" s="126"/>
      <c r="H56" s="126"/>
      <c r="I56" s="3"/>
      <c r="K56" s="11"/>
    </row>
    <row r="57" spans="1:11" s="4" customFormat="1" ht="20.149999999999999" customHeight="1" x14ac:dyDescent="0.35">
      <c r="A57" s="87" t="s">
        <v>109</v>
      </c>
      <c r="B57" s="105" t="s">
        <v>122</v>
      </c>
      <c r="C57" s="106" t="s">
        <v>28</v>
      </c>
      <c r="D57" s="107">
        <v>10</v>
      </c>
      <c r="E57" s="108"/>
      <c r="F57" s="109">
        <f>D57*E57</f>
        <v>0</v>
      </c>
      <c r="G57" s="126"/>
      <c r="H57" s="126"/>
      <c r="I57" s="3"/>
      <c r="K57" s="11"/>
    </row>
    <row r="58" spans="1:11" s="4" customFormat="1" ht="20.149999999999999" customHeight="1" x14ac:dyDescent="0.35">
      <c r="A58" s="87" t="s">
        <v>130</v>
      </c>
      <c r="B58" s="1" t="s">
        <v>82</v>
      </c>
      <c r="C58" s="65" t="s">
        <v>28</v>
      </c>
      <c r="D58" s="76">
        <v>5</v>
      </c>
      <c r="E58" s="2"/>
      <c r="F58" s="30">
        <f>D58*E58</f>
        <v>0</v>
      </c>
      <c r="G58" s="129"/>
      <c r="H58" s="120"/>
      <c r="I58" s="3"/>
    </row>
    <row r="59" spans="1:11" s="4" customFormat="1" ht="20.149999999999999" customHeight="1" x14ac:dyDescent="0.35">
      <c r="A59" s="87" t="s">
        <v>131</v>
      </c>
      <c r="B59" s="1" t="s">
        <v>123</v>
      </c>
      <c r="C59" s="65" t="s">
        <v>28</v>
      </c>
      <c r="D59" s="76">
        <v>10</v>
      </c>
      <c r="E59" s="2"/>
      <c r="F59" s="30">
        <f>D59*E59</f>
        <v>0</v>
      </c>
      <c r="G59" s="129"/>
      <c r="H59" s="128"/>
      <c r="I59" s="3"/>
    </row>
    <row r="60" spans="1:11" s="4" customFormat="1" ht="20.149999999999999" customHeight="1" x14ac:dyDescent="0.35">
      <c r="A60" s="87" t="s">
        <v>110</v>
      </c>
      <c r="B60" s="1" t="s">
        <v>83</v>
      </c>
      <c r="C60" s="65" t="s">
        <v>28</v>
      </c>
      <c r="D60" s="83">
        <v>5</v>
      </c>
      <c r="E60" s="84"/>
      <c r="F60" s="30">
        <f>D60*E60</f>
        <v>0</v>
      </c>
      <c r="G60" s="129"/>
      <c r="H60" s="128"/>
      <c r="I60" s="3"/>
    </row>
    <row r="61" spans="1:11" s="4" customFormat="1" ht="20.149999999999999" customHeight="1" x14ac:dyDescent="0.35">
      <c r="A61" s="94"/>
      <c r="B61" s="89" t="s">
        <v>35</v>
      </c>
      <c r="C61" s="95"/>
      <c r="D61" s="96"/>
      <c r="E61" s="97"/>
      <c r="F61" s="100"/>
      <c r="G61" s="126"/>
      <c r="H61" s="126"/>
      <c r="I61" s="3"/>
      <c r="K61" s="11"/>
    </row>
    <row r="62" spans="1:11" s="4" customFormat="1" ht="20.149999999999999" customHeight="1" x14ac:dyDescent="0.35">
      <c r="A62" s="87" t="s">
        <v>112</v>
      </c>
      <c r="B62" s="1" t="s">
        <v>84</v>
      </c>
      <c r="C62" s="65" t="s">
        <v>3</v>
      </c>
      <c r="D62" s="76">
        <v>6</v>
      </c>
      <c r="E62" s="2"/>
      <c r="F62" s="30">
        <f t="shared" ref="F62:F67" si="3">D62*E62</f>
        <v>0</v>
      </c>
      <c r="G62" s="126"/>
      <c r="H62" s="126"/>
      <c r="I62" s="3"/>
      <c r="K62" s="11"/>
    </row>
    <row r="63" spans="1:11" s="4" customFormat="1" ht="20.149999999999999" customHeight="1" x14ac:dyDescent="0.35">
      <c r="A63" s="87" t="s">
        <v>132</v>
      </c>
      <c r="B63" s="1" t="s">
        <v>48</v>
      </c>
      <c r="C63" s="65" t="s">
        <v>3</v>
      </c>
      <c r="D63" s="76">
        <v>5</v>
      </c>
      <c r="E63" s="2"/>
      <c r="F63" s="30">
        <f t="shared" si="3"/>
        <v>0</v>
      </c>
      <c r="G63" s="126"/>
      <c r="H63" s="126"/>
      <c r="I63" s="3"/>
      <c r="K63" s="11"/>
    </row>
    <row r="64" spans="1:11" s="4" customFormat="1" ht="20.149999999999999" customHeight="1" x14ac:dyDescent="0.35">
      <c r="A64" s="87" t="s">
        <v>133</v>
      </c>
      <c r="B64" s="1" t="s">
        <v>85</v>
      </c>
      <c r="C64" s="65" t="s">
        <v>3</v>
      </c>
      <c r="D64" s="76">
        <v>20</v>
      </c>
      <c r="E64" s="2"/>
      <c r="F64" s="30">
        <f t="shared" si="3"/>
        <v>0</v>
      </c>
      <c r="G64" s="126"/>
      <c r="H64" s="126"/>
      <c r="I64" s="3"/>
      <c r="K64" s="11"/>
    </row>
    <row r="65" spans="1:15" s="4" customFormat="1" ht="20.149999999999999" customHeight="1" x14ac:dyDescent="0.35">
      <c r="A65" s="87" t="s">
        <v>134</v>
      </c>
      <c r="B65" s="1" t="s">
        <v>50</v>
      </c>
      <c r="C65" s="65" t="s">
        <v>26</v>
      </c>
      <c r="D65" s="76">
        <v>15</v>
      </c>
      <c r="E65" s="2"/>
      <c r="F65" s="30">
        <f t="shared" si="3"/>
        <v>0</v>
      </c>
      <c r="G65" s="126"/>
      <c r="H65" s="126"/>
      <c r="I65" s="3"/>
      <c r="K65" s="11"/>
    </row>
    <row r="66" spans="1:15" s="4" customFormat="1" ht="20.149999999999999" customHeight="1" x14ac:dyDescent="0.35">
      <c r="A66" s="87" t="s">
        <v>135</v>
      </c>
      <c r="B66" s="1" t="s">
        <v>36</v>
      </c>
      <c r="C66" s="65" t="s">
        <v>26</v>
      </c>
      <c r="D66" s="76">
        <v>20</v>
      </c>
      <c r="E66" s="2"/>
      <c r="F66" s="30">
        <f t="shared" si="3"/>
        <v>0</v>
      </c>
      <c r="G66" s="126"/>
      <c r="H66" s="126"/>
      <c r="I66" s="3"/>
      <c r="J66" s="15"/>
      <c r="K66" s="16"/>
      <c r="L66" s="15"/>
      <c r="M66" s="15"/>
      <c r="N66" s="15"/>
      <c r="O66" s="15"/>
    </row>
    <row r="67" spans="1:15" s="4" customFormat="1" ht="20.149999999999999" customHeight="1" x14ac:dyDescent="0.35">
      <c r="A67" s="87" t="s">
        <v>161</v>
      </c>
      <c r="B67" s="1" t="s">
        <v>164</v>
      </c>
      <c r="C67" s="65" t="s">
        <v>3</v>
      </c>
      <c r="D67" s="76">
        <v>5</v>
      </c>
      <c r="E67" s="2"/>
      <c r="F67" s="30">
        <f t="shared" si="3"/>
        <v>0</v>
      </c>
      <c r="G67" s="126"/>
      <c r="H67" s="126"/>
      <c r="I67" s="3"/>
      <c r="J67" s="15"/>
      <c r="K67" s="16"/>
      <c r="L67" s="15"/>
      <c r="M67" s="15"/>
      <c r="N67" s="15"/>
      <c r="O67" s="15"/>
    </row>
    <row r="68" spans="1:15" s="4" customFormat="1" ht="20.149999999999999" customHeight="1" x14ac:dyDescent="0.35">
      <c r="A68" s="87" t="s">
        <v>163</v>
      </c>
      <c r="B68" s="1" t="s">
        <v>124</v>
      </c>
      <c r="C68" s="65" t="s">
        <v>3</v>
      </c>
      <c r="D68" s="76">
        <v>15</v>
      </c>
      <c r="E68" s="2"/>
      <c r="F68" s="30">
        <f>E68*D68</f>
        <v>0</v>
      </c>
      <c r="G68" s="126"/>
      <c r="H68" s="126"/>
      <c r="I68" s="3"/>
      <c r="J68" s="15"/>
      <c r="K68" s="16"/>
      <c r="L68" s="15"/>
      <c r="M68" s="15"/>
      <c r="N68" s="15"/>
      <c r="O68" s="15"/>
    </row>
    <row r="69" spans="1:15" s="4" customFormat="1" ht="20.149999999999999" customHeight="1" thickBot="1" x14ac:dyDescent="0.4">
      <c r="A69" s="29"/>
      <c r="B69" s="12"/>
      <c r="C69" s="13"/>
      <c r="D69" s="115"/>
      <c r="E69" s="14"/>
      <c r="F69" s="31"/>
      <c r="G69" s="126"/>
      <c r="H69" s="126"/>
      <c r="I69" s="3"/>
    </row>
    <row r="70" spans="1:15" s="4" customFormat="1" ht="20.149999999999999" customHeight="1" thickBot="1" x14ac:dyDescent="0.4">
      <c r="A70" s="58" t="s">
        <v>30</v>
      </c>
      <c r="B70" s="61" t="s">
        <v>12</v>
      </c>
      <c r="C70" s="59"/>
      <c r="D70" s="77"/>
      <c r="E70" s="63"/>
      <c r="F70" s="64"/>
      <c r="G70" s="126"/>
      <c r="H70" s="126"/>
      <c r="I70" s="3"/>
    </row>
    <row r="71" spans="1:15" s="4" customFormat="1" ht="20.149999999999999" customHeight="1" x14ac:dyDescent="0.35">
      <c r="A71" s="41"/>
      <c r="B71" s="47"/>
      <c r="C71" s="43"/>
      <c r="D71" s="78"/>
      <c r="E71" s="48"/>
      <c r="F71" s="49"/>
      <c r="G71" s="126"/>
      <c r="H71" s="126"/>
      <c r="I71" s="3"/>
    </row>
    <row r="72" spans="1:15" s="4" customFormat="1" ht="20.149999999999999" customHeight="1" x14ac:dyDescent="0.35">
      <c r="A72" s="94"/>
      <c r="B72" s="99" t="s">
        <v>13</v>
      </c>
      <c r="C72" s="102"/>
      <c r="D72" s="96"/>
      <c r="E72" s="97"/>
      <c r="F72" s="98"/>
      <c r="G72" s="126"/>
      <c r="H72" s="126"/>
      <c r="I72" s="3"/>
    </row>
    <row r="73" spans="1:15" s="4" customFormat="1" ht="20.149999999999999" customHeight="1" x14ac:dyDescent="0.35">
      <c r="A73" s="87" t="s">
        <v>113</v>
      </c>
      <c r="B73" s="1" t="s">
        <v>87</v>
      </c>
      <c r="C73" s="65" t="s">
        <v>38</v>
      </c>
      <c r="D73" s="76">
        <v>3</v>
      </c>
      <c r="E73" s="2"/>
      <c r="F73" s="30">
        <f>D73*E73</f>
        <v>0</v>
      </c>
      <c r="G73" s="126"/>
      <c r="H73" s="126"/>
      <c r="I73" s="3"/>
    </row>
    <row r="74" spans="1:15" s="4" customFormat="1" ht="20.149999999999999" customHeight="1" x14ac:dyDescent="0.35">
      <c r="A74" s="87" t="s">
        <v>115</v>
      </c>
      <c r="B74" s="1" t="s">
        <v>46</v>
      </c>
      <c r="C74" s="65" t="s">
        <v>27</v>
      </c>
      <c r="D74" s="76">
        <v>100</v>
      </c>
      <c r="E74" s="2"/>
      <c r="F74" s="30">
        <f>D74*E74</f>
        <v>0</v>
      </c>
      <c r="G74" s="126"/>
      <c r="H74" s="126"/>
      <c r="I74" s="3"/>
    </row>
    <row r="75" spans="1:15" s="4" customFormat="1" ht="20.149999999999999" customHeight="1" x14ac:dyDescent="0.35">
      <c r="A75" s="87" t="s">
        <v>136</v>
      </c>
      <c r="B75" s="1" t="s">
        <v>90</v>
      </c>
      <c r="C75" s="65" t="s">
        <v>27</v>
      </c>
      <c r="D75" s="76">
        <v>100</v>
      </c>
      <c r="E75" s="2"/>
      <c r="F75" s="30">
        <f>D75*E75</f>
        <v>0</v>
      </c>
      <c r="G75" s="126"/>
      <c r="H75" s="126"/>
    </row>
    <row r="76" spans="1:15" s="4" customFormat="1" ht="20.149999999999999" customHeight="1" x14ac:dyDescent="0.35">
      <c r="A76" s="94"/>
      <c r="B76" s="99" t="s">
        <v>14</v>
      </c>
      <c r="C76" s="103"/>
      <c r="D76" s="96"/>
      <c r="E76" s="97"/>
      <c r="F76" s="98"/>
      <c r="G76" s="126"/>
      <c r="H76" s="126"/>
      <c r="I76" s="3"/>
    </row>
    <row r="77" spans="1:15" s="4" customFormat="1" ht="20.149999999999999" customHeight="1" x14ac:dyDescent="0.35">
      <c r="A77" s="87" t="s">
        <v>137</v>
      </c>
      <c r="B77" s="1" t="s">
        <v>11</v>
      </c>
      <c r="C77" s="65" t="s">
        <v>27</v>
      </c>
      <c r="D77" s="76">
        <v>500</v>
      </c>
      <c r="E77" s="2"/>
      <c r="F77" s="53">
        <f>D77*E77</f>
        <v>0</v>
      </c>
      <c r="G77" s="126"/>
      <c r="H77" s="126"/>
      <c r="I77" s="3"/>
    </row>
    <row r="78" spans="1:15" s="4" customFormat="1" ht="20.149999999999999" customHeight="1" x14ac:dyDescent="0.35">
      <c r="A78" s="87" t="s">
        <v>138</v>
      </c>
      <c r="B78" s="105" t="s">
        <v>93</v>
      </c>
      <c r="C78" s="106" t="s">
        <v>27</v>
      </c>
      <c r="D78" s="107">
        <v>800</v>
      </c>
      <c r="E78" s="108"/>
      <c r="F78" s="109">
        <f>D78*E78</f>
        <v>0</v>
      </c>
      <c r="G78" s="126"/>
      <c r="H78" s="126"/>
      <c r="I78" s="3"/>
    </row>
    <row r="79" spans="1:15" s="4" customFormat="1" ht="20.149999999999999" customHeight="1" x14ac:dyDescent="0.35">
      <c r="A79" s="87" t="s">
        <v>139</v>
      </c>
      <c r="B79" s="105" t="s">
        <v>162</v>
      </c>
      <c r="C79" s="106" t="s">
        <v>27</v>
      </c>
      <c r="D79" s="107">
        <v>100</v>
      </c>
      <c r="E79" s="52"/>
      <c r="F79" s="109">
        <f t="shared" ref="F79" si="4">D79*E79</f>
        <v>0</v>
      </c>
      <c r="G79" s="126"/>
      <c r="H79" s="126"/>
      <c r="I79" s="3"/>
    </row>
    <row r="80" spans="1:15" s="4" customFormat="1" ht="20.149999999999999" customHeight="1" x14ac:dyDescent="0.35">
      <c r="A80" s="87" t="s">
        <v>140</v>
      </c>
      <c r="B80" s="105" t="s">
        <v>156</v>
      </c>
      <c r="C80" s="65" t="s">
        <v>3</v>
      </c>
      <c r="D80" s="107">
        <v>8</v>
      </c>
      <c r="E80" s="52"/>
      <c r="F80" s="109">
        <f t="shared" ref="F80:F81" si="5">D80*E80</f>
        <v>0</v>
      </c>
      <c r="G80" s="126"/>
      <c r="H80" s="126"/>
      <c r="I80" s="3"/>
    </row>
    <row r="81" spans="1:9" s="4" customFormat="1" ht="20.149999999999999" customHeight="1" x14ac:dyDescent="0.35">
      <c r="A81" s="87" t="s">
        <v>153</v>
      </c>
      <c r="B81" s="119" t="s">
        <v>155</v>
      </c>
      <c r="C81" s="65" t="s">
        <v>3</v>
      </c>
      <c r="D81" s="107">
        <v>4</v>
      </c>
      <c r="E81" s="52"/>
      <c r="F81" s="109">
        <f t="shared" si="5"/>
        <v>0</v>
      </c>
      <c r="G81" s="126"/>
      <c r="H81" s="126"/>
      <c r="I81" s="3"/>
    </row>
    <row r="82" spans="1:9" s="4" customFormat="1" ht="20.149999999999999" customHeight="1" x14ac:dyDescent="0.35">
      <c r="A82" s="94"/>
      <c r="B82" s="99" t="s">
        <v>129</v>
      </c>
      <c r="C82" s="95"/>
      <c r="D82" s="96"/>
      <c r="E82" s="97"/>
      <c r="F82" s="98"/>
      <c r="G82" s="126"/>
      <c r="H82" s="126"/>
      <c r="I82" s="3"/>
    </row>
    <row r="83" spans="1:9" s="4" customFormat="1" ht="20.149999999999999" customHeight="1" x14ac:dyDescent="0.35">
      <c r="A83" s="87" t="s">
        <v>154</v>
      </c>
      <c r="B83" s="1" t="s">
        <v>42</v>
      </c>
      <c r="C83" s="65" t="s">
        <v>27</v>
      </c>
      <c r="D83" s="76">
        <v>40</v>
      </c>
      <c r="E83" s="2"/>
      <c r="F83" s="30">
        <f>D83*E83</f>
        <v>0</v>
      </c>
      <c r="G83" s="126"/>
      <c r="H83" s="126"/>
      <c r="I83" s="3"/>
    </row>
    <row r="84" spans="1:9" s="4" customFormat="1" ht="20.149999999999999" customHeight="1" x14ac:dyDescent="0.35">
      <c r="A84" s="87" t="s">
        <v>166</v>
      </c>
      <c r="B84" s="1" t="s">
        <v>25</v>
      </c>
      <c r="C84" s="65" t="s">
        <v>27</v>
      </c>
      <c r="D84" s="76">
        <v>40</v>
      </c>
      <c r="E84" s="2"/>
      <c r="F84" s="30">
        <f>D84*E84</f>
        <v>0</v>
      </c>
      <c r="G84" s="126"/>
      <c r="H84" s="126"/>
      <c r="I84" s="3"/>
    </row>
    <row r="85" spans="1:9" s="4" customFormat="1" ht="20.149999999999999" customHeight="1" thickBot="1" x14ac:dyDescent="0.4">
      <c r="A85" s="29"/>
      <c r="B85" s="12"/>
      <c r="C85" s="13"/>
      <c r="D85" s="115"/>
      <c r="E85" s="14"/>
      <c r="F85" s="31"/>
      <c r="G85" s="126"/>
      <c r="H85" s="126"/>
      <c r="I85" s="3"/>
    </row>
    <row r="86" spans="1:9" s="4" customFormat="1" ht="20.149999999999999" customHeight="1" thickBot="1" x14ac:dyDescent="0.4">
      <c r="A86" s="58" t="s">
        <v>141</v>
      </c>
      <c r="B86" s="61" t="s">
        <v>15</v>
      </c>
      <c r="C86" s="59"/>
      <c r="D86" s="77"/>
      <c r="E86" s="63"/>
      <c r="F86" s="64"/>
      <c r="G86" s="126"/>
      <c r="H86" s="126"/>
      <c r="I86" s="3"/>
    </row>
    <row r="87" spans="1:9" s="4" customFormat="1" ht="20.149999999999999" customHeight="1" x14ac:dyDescent="0.35">
      <c r="A87" s="38"/>
      <c r="B87" s="34"/>
      <c r="C87" s="35"/>
      <c r="D87" s="116"/>
      <c r="E87" s="37"/>
      <c r="F87" s="46"/>
      <c r="G87" s="126"/>
      <c r="H87" s="126"/>
      <c r="I87" s="3"/>
    </row>
    <row r="88" spans="1:9" s="4" customFormat="1" ht="20.149999999999999" customHeight="1" x14ac:dyDescent="0.35">
      <c r="A88" s="41"/>
      <c r="B88" s="50" t="s">
        <v>31</v>
      </c>
      <c r="C88" s="43"/>
      <c r="D88" s="78"/>
      <c r="E88" s="48"/>
      <c r="F88" s="49"/>
      <c r="G88" s="126"/>
      <c r="H88" s="126"/>
      <c r="I88" s="3"/>
    </row>
    <row r="89" spans="1:9" s="4" customFormat="1" ht="20.149999999999999" customHeight="1" x14ac:dyDescent="0.35">
      <c r="A89" s="87" t="s">
        <v>142</v>
      </c>
      <c r="B89" s="105" t="s">
        <v>97</v>
      </c>
      <c r="C89" s="106" t="s">
        <v>26</v>
      </c>
      <c r="D89" s="107">
        <v>250</v>
      </c>
      <c r="E89" s="108"/>
      <c r="F89" s="109">
        <f>D89*E89</f>
        <v>0</v>
      </c>
      <c r="G89" s="126"/>
      <c r="H89" s="126"/>
      <c r="I89" s="3"/>
    </row>
    <row r="90" spans="1:9" s="4" customFormat="1" ht="20.149999999999999" customHeight="1" x14ac:dyDescent="0.35">
      <c r="A90" s="87" t="s">
        <v>143</v>
      </c>
      <c r="B90" s="1" t="s">
        <v>99</v>
      </c>
      <c r="C90" s="101" t="s">
        <v>27</v>
      </c>
      <c r="D90" s="83">
        <v>3000</v>
      </c>
      <c r="E90" s="84"/>
      <c r="F90" s="30">
        <f>D90*E90</f>
        <v>0</v>
      </c>
      <c r="G90" s="126"/>
      <c r="H90" s="126"/>
      <c r="I90" s="3"/>
    </row>
    <row r="91" spans="1:9" s="4" customFormat="1" ht="20.149999999999999" customHeight="1" x14ac:dyDescent="0.35">
      <c r="A91" s="51"/>
      <c r="B91" s="54" t="s">
        <v>118</v>
      </c>
      <c r="C91" s="75"/>
      <c r="D91" s="79"/>
      <c r="E91" s="52"/>
      <c r="F91" s="53"/>
      <c r="G91" s="126"/>
      <c r="H91" s="126"/>
      <c r="I91" s="3"/>
    </row>
    <row r="92" spans="1:9" s="4" customFormat="1" ht="20.149999999999999" customHeight="1" x14ac:dyDescent="0.35">
      <c r="A92" s="87" t="s">
        <v>144</v>
      </c>
      <c r="B92" s="105" t="s">
        <v>101</v>
      </c>
      <c r="C92" s="106" t="s">
        <v>27</v>
      </c>
      <c r="D92" s="107">
        <v>1500</v>
      </c>
      <c r="E92" s="108"/>
      <c r="F92" s="109">
        <f t="shared" ref="F92:F94" si="6">D92*E92</f>
        <v>0</v>
      </c>
      <c r="G92" s="126"/>
      <c r="H92" s="126"/>
      <c r="I92" s="3"/>
    </row>
    <row r="93" spans="1:9" s="4" customFormat="1" ht="20.149999999999999" customHeight="1" x14ac:dyDescent="0.35">
      <c r="A93" s="87" t="s">
        <v>145</v>
      </c>
      <c r="B93" s="105" t="s">
        <v>103</v>
      </c>
      <c r="C93" s="106" t="s">
        <v>27</v>
      </c>
      <c r="D93" s="107">
        <v>1000</v>
      </c>
      <c r="E93" s="108"/>
      <c r="F93" s="109">
        <f t="shared" si="6"/>
        <v>0</v>
      </c>
      <c r="G93" s="126"/>
      <c r="H93" s="126"/>
      <c r="I93" s="3"/>
    </row>
    <row r="94" spans="1:9" s="4" customFormat="1" ht="20.149999999999999" customHeight="1" x14ac:dyDescent="0.35">
      <c r="A94" s="87" t="s">
        <v>146</v>
      </c>
      <c r="B94" s="105" t="s">
        <v>105</v>
      </c>
      <c r="C94" s="106" t="s">
        <v>27</v>
      </c>
      <c r="D94" s="107">
        <v>500</v>
      </c>
      <c r="E94" s="108"/>
      <c r="F94" s="109">
        <f t="shared" si="6"/>
        <v>0</v>
      </c>
      <c r="G94" s="126"/>
      <c r="H94" s="126"/>
      <c r="I94" s="3"/>
    </row>
    <row r="95" spans="1:9" s="4" customFormat="1" ht="20.149999999999999" customHeight="1" x14ac:dyDescent="0.35">
      <c r="A95" s="51"/>
      <c r="B95" s="54" t="s">
        <v>32</v>
      </c>
      <c r="C95" s="75"/>
      <c r="D95" s="79"/>
      <c r="E95" s="52"/>
      <c r="F95" s="53"/>
      <c r="G95" s="126"/>
      <c r="H95" s="126"/>
      <c r="I95" s="3"/>
    </row>
    <row r="96" spans="1:9" s="4" customFormat="1" ht="20.149999999999999" customHeight="1" x14ac:dyDescent="0.35">
      <c r="A96" s="87" t="s">
        <v>147</v>
      </c>
      <c r="B96" s="105" t="s">
        <v>43</v>
      </c>
      <c r="C96" s="106" t="s">
        <v>3</v>
      </c>
      <c r="D96" s="107">
        <v>100</v>
      </c>
      <c r="E96" s="108"/>
      <c r="F96" s="109">
        <f t="shared" ref="F96" si="7">D96*E96</f>
        <v>0</v>
      </c>
      <c r="G96" s="126"/>
      <c r="H96" s="126"/>
      <c r="I96" s="3"/>
    </row>
    <row r="97" spans="1:10" s="4" customFormat="1" ht="20.149999999999999" customHeight="1" x14ac:dyDescent="0.35">
      <c r="A97" s="87" t="s">
        <v>148</v>
      </c>
      <c r="B97" s="105" t="s">
        <v>125</v>
      </c>
      <c r="C97" s="106" t="s">
        <v>26</v>
      </c>
      <c r="D97" s="107">
        <v>80</v>
      </c>
      <c r="E97" s="108"/>
      <c r="F97" s="109">
        <f t="shared" ref="F97:F101" si="8">D97*E97</f>
        <v>0</v>
      </c>
      <c r="G97" s="128"/>
      <c r="H97" s="126"/>
      <c r="I97" s="3"/>
    </row>
    <row r="98" spans="1:10" s="4" customFormat="1" ht="20.149999999999999" customHeight="1" x14ac:dyDescent="0.35">
      <c r="A98" s="87" t="s">
        <v>149</v>
      </c>
      <c r="B98" s="105" t="s">
        <v>126</v>
      </c>
      <c r="C98" s="106" t="s">
        <v>26</v>
      </c>
      <c r="D98" s="107">
        <v>50</v>
      </c>
      <c r="E98" s="108"/>
      <c r="F98" s="109">
        <f t="shared" si="8"/>
        <v>0</v>
      </c>
      <c r="G98" s="128"/>
      <c r="H98" s="126"/>
      <c r="I98" s="3"/>
    </row>
    <row r="99" spans="1:10" s="4" customFormat="1" ht="20.149999999999999" customHeight="1" x14ac:dyDescent="0.35">
      <c r="A99" s="87" t="s">
        <v>150</v>
      </c>
      <c r="B99" s="105" t="s">
        <v>127</v>
      </c>
      <c r="C99" s="106" t="s">
        <v>26</v>
      </c>
      <c r="D99" s="107">
        <v>20</v>
      </c>
      <c r="E99" s="108"/>
      <c r="F99" s="109">
        <f t="shared" ref="F99" si="9">D99*E99</f>
        <v>0</v>
      </c>
      <c r="G99" s="128"/>
      <c r="H99" s="126"/>
      <c r="I99" s="3"/>
    </row>
    <row r="100" spans="1:10" s="4" customFormat="1" ht="20.149999999999999" customHeight="1" x14ac:dyDescent="0.35">
      <c r="A100" s="87" t="s">
        <v>151</v>
      </c>
      <c r="B100" s="105" t="s">
        <v>111</v>
      </c>
      <c r="C100" s="111" t="s">
        <v>27</v>
      </c>
      <c r="D100" s="112">
        <v>20</v>
      </c>
      <c r="E100" s="113"/>
      <c r="F100" s="114">
        <f t="shared" si="8"/>
        <v>0</v>
      </c>
      <c r="G100" s="126"/>
      <c r="H100" s="126"/>
      <c r="I100" s="3"/>
    </row>
    <row r="101" spans="1:10" s="4" customFormat="1" ht="20.149999999999999" customHeight="1" x14ac:dyDescent="0.35">
      <c r="A101" s="87" t="s">
        <v>152</v>
      </c>
      <c r="B101" s="105" t="s">
        <v>49</v>
      </c>
      <c r="C101" s="106" t="s">
        <v>27</v>
      </c>
      <c r="D101" s="107">
        <v>30</v>
      </c>
      <c r="E101" s="108"/>
      <c r="F101" s="109">
        <f t="shared" si="8"/>
        <v>0</v>
      </c>
      <c r="G101" s="126"/>
      <c r="H101" s="126"/>
      <c r="I101" s="3"/>
    </row>
    <row r="102" spans="1:10" s="4" customFormat="1" ht="20.149999999999999" customHeight="1" thickBot="1" x14ac:dyDescent="0.4">
      <c r="A102" s="71"/>
      <c r="B102" s="72"/>
      <c r="C102" s="73"/>
      <c r="D102" s="81"/>
      <c r="E102" s="74"/>
      <c r="F102" s="117"/>
      <c r="G102" s="126"/>
      <c r="H102" s="126"/>
      <c r="I102" s="3"/>
    </row>
    <row r="103" spans="1:10" s="4" customFormat="1" ht="20.149999999999999" customHeight="1" thickBot="1" x14ac:dyDescent="0.4">
      <c r="A103" s="33"/>
      <c r="B103" s="34"/>
      <c r="C103" s="35"/>
      <c r="D103" s="36"/>
      <c r="E103" s="37"/>
      <c r="F103" s="37"/>
      <c r="G103" s="126"/>
      <c r="H103" s="126"/>
      <c r="I103" s="3"/>
    </row>
    <row r="104" spans="1:10" s="4" customFormat="1" ht="40" customHeight="1" thickBot="1" x14ac:dyDescent="0.4">
      <c r="A104" s="32"/>
      <c r="B104" s="25"/>
      <c r="C104" s="139" t="s">
        <v>17</v>
      </c>
      <c r="D104" s="140"/>
      <c r="E104" s="135">
        <f>SUM(F12:F102)</f>
        <v>0</v>
      </c>
      <c r="F104" s="136"/>
      <c r="G104" s="130"/>
      <c r="H104" s="126"/>
      <c r="I104" s="3"/>
      <c r="J104" s="104"/>
    </row>
    <row r="105" spans="1:10" s="4" customFormat="1" ht="40" customHeight="1" thickBot="1" x14ac:dyDescent="0.4">
      <c r="A105" s="32"/>
      <c r="B105" s="25"/>
      <c r="C105" s="141" t="s">
        <v>18</v>
      </c>
      <c r="D105" s="142"/>
      <c r="E105" s="137">
        <f>E104*0.2</f>
        <v>0</v>
      </c>
      <c r="F105" s="138"/>
      <c r="G105" s="126"/>
      <c r="H105" s="126"/>
      <c r="I105" s="3"/>
    </row>
    <row r="106" spans="1:10" s="4" customFormat="1" ht="40" customHeight="1" thickBot="1" x14ac:dyDescent="0.4">
      <c r="A106" s="32"/>
      <c r="B106" s="25"/>
      <c r="C106" s="143" t="s">
        <v>19</v>
      </c>
      <c r="D106" s="144"/>
      <c r="E106" s="135">
        <f>E104*1.2</f>
        <v>0</v>
      </c>
      <c r="F106" s="136"/>
      <c r="G106" s="126"/>
      <c r="H106" s="126"/>
      <c r="I106" s="3"/>
    </row>
    <row r="107" spans="1:10" s="4" customFormat="1" ht="20.149999999999999" customHeight="1" x14ac:dyDescent="0.35">
      <c r="A107" s="121"/>
      <c r="B107" s="122"/>
      <c r="C107" s="123"/>
      <c r="D107" s="124"/>
      <c r="E107" s="125"/>
      <c r="F107" s="125"/>
      <c r="G107" s="126"/>
      <c r="H107" s="126"/>
      <c r="I107" s="126"/>
    </row>
    <row r="108" spans="1:10" x14ac:dyDescent="0.35">
      <c r="A108" s="127"/>
      <c r="B108" s="127"/>
      <c r="C108" s="127"/>
      <c r="D108" s="127"/>
      <c r="E108" s="127"/>
      <c r="F108" s="127"/>
      <c r="G108" s="127"/>
      <c r="H108" s="127"/>
      <c r="I108" s="127"/>
    </row>
    <row r="109" spans="1:10" x14ac:dyDescent="0.35">
      <c r="A109" s="127"/>
      <c r="B109" s="127"/>
      <c r="C109" s="127"/>
      <c r="D109" s="127"/>
      <c r="E109" s="127"/>
      <c r="F109" s="127"/>
      <c r="G109" s="127"/>
      <c r="H109" s="127"/>
      <c r="I109" s="127"/>
    </row>
    <row r="110" spans="1:10" x14ac:dyDescent="0.35">
      <c r="A110" s="127"/>
      <c r="B110" s="127"/>
      <c r="C110" s="127"/>
      <c r="D110" s="127"/>
      <c r="E110" s="127"/>
      <c r="F110" s="127"/>
      <c r="G110" s="127"/>
      <c r="H110" s="127"/>
      <c r="I110" s="127"/>
    </row>
  </sheetData>
  <mergeCells count="7">
    <mergeCell ref="B6:F6"/>
    <mergeCell ref="E106:F106"/>
    <mergeCell ref="E105:F105"/>
    <mergeCell ref="E104:F104"/>
    <mergeCell ref="C104:D104"/>
    <mergeCell ref="C105:D105"/>
    <mergeCell ref="C106:D106"/>
  </mergeCells>
  <phoneticPr fontId="11" type="noConversion"/>
  <pageMargins left="0.25" right="0.25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LOT1_Signa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BASSET Simon</dc:creator>
  <cp:lastModifiedBy>BASSET Simon</cp:lastModifiedBy>
  <cp:lastPrinted>2024-11-18T08:40:29Z</cp:lastPrinted>
  <dcterms:created xsi:type="dcterms:W3CDTF">2015-06-05T18:19:34Z</dcterms:created>
  <dcterms:modified xsi:type="dcterms:W3CDTF">2024-11-18T08:43:24Z</dcterms:modified>
</cp:coreProperties>
</file>