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V144752\Desktop\"/>
    </mc:Choice>
  </mc:AlternateContent>
  <bookViews>
    <workbookView xWindow="600" yWindow="408" windowWidth="19320" windowHeight="10716" tabRatio="750" activeTab="2"/>
  </bookViews>
  <sheets>
    <sheet name="Règles BPU" sheetId="16" r:id="rId1"/>
    <sheet name="Info Soumissionnaire" sheetId="15" r:id="rId2"/>
    <sheet name="BPU lot 1 Lignes individuelles" sheetId="12" r:id="rId3"/>
    <sheet name="BPU lot 2 Lignes groupées" sheetId="1" r:id="rId4"/>
    <sheet name="Cadre de réponse RSE" sheetId="17" r:id="rId5"/>
  </sheets>
  <calcPr calcId="162913"/>
</workbook>
</file>

<file path=xl/calcChain.xml><?xml version="1.0" encoding="utf-8"?>
<calcChain xmlns="http://schemas.openxmlformats.org/spreadsheetml/2006/main">
  <c r="E58" i="12" l="1"/>
  <c r="E23" i="12"/>
  <c r="H66" i="1" l="1"/>
  <c r="H59" i="1"/>
  <c r="H60" i="1"/>
  <c r="H61" i="1"/>
  <c r="H62" i="1"/>
  <c r="H63" i="1"/>
  <c r="H64" i="1"/>
  <c r="H65" i="1"/>
  <c r="H58" i="1"/>
  <c r="H42" i="1"/>
  <c r="H43" i="1"/>
  <c r="H44" i="1"/>
  <c r="H45" i="1"/>
  <c r="H46" i="1"/>
  <c r="H47" i="1"/>
  <c r="H48" i="1"/>
  <c r="H49" i="1"/>
  <c r="H41" i="1"/>
  <c r="H35" i="1"/>
  <c r="H36" i="1"/>
  <c r="H37" i="1"/>
  <c r="H38" i="1"/>
  <c r="H39" i="1"/>
  <c r="H34" i="1"/>
  <c r="H31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9" i="1"/>
  <c r="H5" i="1"/>
  <c r="E46" i="12"/>
  <c r="E47" i="12"/>
  <c r="E41" i="12"/>
  <c r="E42" i="12"/>
  <c r="E59" i="12"/>
  <c r="E53" i="12"/>
  <c r="E54" i="12"/>
  <c r="E63" i="12"/>
  <c r="E64" i="12"/>
  <c r="E68" i="12"/>
  <c r="E69" i="12"/>
  <c r="E67" i="12"/>
  <c r="E62" i="12"/>
  <c r="E52" i="12"/>
  <c r="E57" i="12"/>
  <c r="E45" i="12"/>
  <c r="E40" i="12"/>
  <c r="E27" i="12"/>
  <c r="E26" i="12"/>
  <c r="E31" i="12"/>
  <c r="E30" i="12"/>
  <c r="E19" i="12"/>
  <c r="E18" i="12"/>
  <c r="E22" i="12"/>
  <c r="E13" i="12"/>
  <c r="E12" i="12"/>
  <c r="E9" i="12"/>
  <c r="E8" i="12"/>
  <c r="F50" i="1" l="1"/>
  <c r="F28" i="1" l="1"/>
  <c r="C70" i="12" l="1"/>
  <c r="C65" i="12"/>
  <c r="C55" i="12"/>
  <c r="C60" i="12"/>
  <c r="C43" i="12" l="1"/>
  <c r="C28" i="12"/>
  <c r="C32" i="12"/>
  <c r="C20" i="12"/>
  <c r="C24" i="12"/>
  <c r="C14" i="12"/>
  <c r="C10" i="12"/>
  <c r="C48" i="12" l="1"/>
  <c r="H50" i="1" l="1"/>
  <c r="H28" i="1" l="1"/>
</calcChain>
</file>

<file path=xl/sharedStrings.xml><?xml version="1.0" encoding="utf-8"?>
<sst xmlns="http://schemas.openxmlformats.org/spreadsheetml/2006/main" count="312" uniqueCount="140">
  <si>
    <t>SDA</t>
  </si>
  <si>
    <t xml:space="preserve">Si le soumissionnaire n'est pas l'exploitant en place </t>
  </si>
  <si>
    <t xml:space="preserve">Si le soumissionnaire est déjà l'exploitant en place </t>
  </si>
  <si>
    <t xml:space="preserve">Volume </t>
  </si>
  <si>
    <t>Montant € HT</t>
  </si>
  <si>
    <t>Détail</t>
  </si>
  <si>
    <t>Nombre de SDA = nombre d'abonnés</t>
  </si>
  <si>
    <t>Communications vers fixes et mobiles</t>
  </si>
  <si>
    <t>Europe non UE + Russie</t>
  </si>
  <si>
    <t>Afrique et amériques centrale et sud</t>
  </si>
  <si>
    <t>Reste du monde</t>
  </si>
  <si>
    <t>Décompte à la minute et seconde</t>
  </si>
  <si>
    <t>2 - Lignes individuelles ordinaires (résidentielles, FAX, ascenseur)</t>
  </si>
  <si>
    <t>A compléter par le soumissionnaire</t>
  </si>
  <si>
    <t>Asie continentale, Australie, Japon, Taiwan</t>
  </si>
  <si>
    <t>N° Spéciaux ordinaires (non gratuits ni surtaxés)</t>
  </si>
  <si>
    <t>Ligne résidentielle dont quelques ADSL - sur support cuivre</t>
  </si>
  <si>
    <t>Ligne FAX - sur support cuivre</t>
  </si>
  <si>
    <t>Ligne ascenseur - sur support cuivre</t>
  </si>
  <si>
    <t>Ligne résidentielle dont quelques ADSL - sur autre support</t>
  </si>
  <si>
    <t>Ligne FAX - sur autre support</t>
  </si>
  <si>
    <t>Ligne ascenseur - sur autre support</t>
  </si>
  <si>
    <t>Ligne PC - sur support cuivre</t>
  </si>
  <si>
    <t>Ligne alarme - sur support cuivre</t>
  </si>
  <si>
    <t>Ligne PC - sur autre support</t>
  </si>
  <si>
    <t>Ligne alarme - sur autre support</t>
  </si>
  <si>
    <t>1 - Lignes individuelles de sécurité (PC, alarme)</t>
  </si>
  <si>
    <t>Ligne PC - sur autre support (mobile…)</t>
  </si>
  <si>
    <t>Total</t>
  </si>
  <si>
    <t>Ligne PC - sur support FO FTTH</t>
  </si>
  <si>
    <t>Ligne alarme - sur support FO FTTH</t>
  </si>
  <si>
    <t>Ligne résidentielle dont quelques ADSL - sur support FO FTTH</t>
  </si>
  <si>
    <t>Ligne FAX - sur support FO FTTH</t>
  </si>
  <si>
    <t>Ligne ascenseur - sur support FO FTTH</t>
  </si>
  <si>
    <t>Pour chaque centre Cea actuel</t>
  </si>
  <si>
    <t>1- Frais de reprise de parc</t>
  </si>
  <si>
    <t>Description</t>
  </si>
  <si>
    <t>Quels indicateurs proposez-vous pour le suivi des actions environnmentales et sociales mises en œuvre dans le cadre de la prestation ?</t>
  </si>
  <si>
    <t>INFORMATIONS RELATIVES AU SOUMISSIONNAIRE</t>
  </si>
  <si>
    <t>RAISON SOCIALE SOUMISSIONNAIRE:</t>
  </si>
  <si>
    <t xml:space="preserve">Dénomination : </t>
  </si>
  <si>
    <t>RCS n° …                         Immatriculée à ...</t>
  </si>
  <si>
    <t>ADRESSE POSTALE :</t>
  </si>
  <si>
    <t>CONTACTS :</t>
  </si>
  <si>
    <t>Contact du commercial en charge de la réponse à l'appel d'offres :</t>
  </si>
  <si>
    <t xml:space="preserve">Nom </t>
  </si>
  <si>
    <t>Prénom</t>
  </si>
  <si>
    <t>Fonction</t>
  </si>
  <si>
    <t xml:space="preserve">Mail </t>
  </si>
  <si>
    <t>Téléphone</t>
  </si>
  <si>
    <t>Coordonnées du signataire du marché :</t>
  </si>
  <si>
    <t>Adresse d'envoi du marché si différente de l'adresse postale ci-dessus</t>
  </si>
  <si>
    <t>Coordonnées du contact technique :</t>
  </si>
  <si>
    <t>Le non-respect des instructions ci-dessus pourra entraîner la non-conformité de l'offre</t>
  </si>
  <si>
    <t xml:space="preserve">Aucune modification ne doit être apportée à la structure des tableaux. </t>
  </si>
  <si>
    <t>Règles spécifiques bordereau articles :</t>
  </si>
  <si>
    <t>Règles de remplissage du bordereau</t>
  </si>
  <si>
    <t>Quelles propositions pouvez-vous nous faire pour améliorer les mesures sociales dans le cadre de ce type d’accord ?</t>
  </si>
  <si>
    <t>Propositions de la société</t>
  </si>
  <si>
    <t>Quels sont vos engagements en termes de formation ?
Quelles sont vos mesures prises pour garantir la sécurité de votre personnel ?</t>
  </si>
  <si>
    <t>Actions en faveur de formation et de la sécurité</t>
  </si>
  <si>
    <t>Quelles actions avez-vous mises en œuvre en faveur des personnes éloignées de l’emploi ? (recrutement de personnes en situation de handicap, jeunes en décrochage scolaire,..)
Avez-vous déjà travaillé avec la Maison de l’Emploi, de l’insertion et de la Formation (MEIF) ?
Avez-vous déjà mis en œuvre une clause d’insertion ?</t>
  </si>
  <si>
    <t>Actions en faveur des personnes éloignées de l’emploi</t>
  </si>
  <si>
    <t>Avez-vous une expérience de collaboration avec les acteurs en faveur du handicap (EA/ESAT) ?
Prenez-vous en compte l’inclusion dans vos activités, dans la réalisation de vos prestations ?</t>
  </si>
  <si>
    <t>Mesures pour les personnes en situation de handicap</t>
  </si>
  <si>
    <t>Avez-vous une politique ou prenez-vous des mesures pour lutter contre les discriminations ? Avez-vous mis en place une politique pour la promotion de l’égalité femmes-hommes ?</t>
  </si>
  <si>
    <t>Mesures pour lutter contre les discriminations</t>
  </si>
  <si>
    <t>Etes-vous certifiés suivant la norme ISO 26000 ou équivalent ?</t>
  </si>
  <si>
    <t>Engagement dans une démarche sociétal</t>
  </si>
  <si>
    <t>Quelles propositions pouvez-vous nous faire pour améliorer les mesures environnementales dans le cadre de ce type d’accord ?</t>
  </si>
  <si>
    <t>Etes-vous concerné par la loi sur le devoir de vigilance des sociétés mères et des entreprises donneuses d’ordre de mars 2017 ? si oui, avez-vous publié votre plan de vigilance ?</t>
  </si>
  <si>
    <t>Plan de vigilance</t>
  </si>
  <si>
    <t>Prenez-vous en compte, dans le cadre de vos activités et de vos prestations, des mesures relatives à la maitrise et à la réduction d’énergie, la réduction de prélèvement des ressources, la prévention de la pollution, la réduction et le recyclage des déchets ?</t>
  </si>
  <si>
    <t>Actions de maitrise de l’énergie
Actions de réduction de prélèvement des ressources (énergie, eau, matières premières)
Actions de prévention de la pollution (ex.: émissions dans l’atmosphère et l’eau, rejets d’effluents, bruit)</t>
  </si>
  <si>
    <t>Avez-vous mis en œuvre une démarche d’écoconception parmi les services ? quels ont été les impacts évités ? ou quelles sont les actions qui permettront de réduire l’impact environnemental ?</t>
  </si>
  <si>
    <t>Implication dans une démarche d'écoconception des produits/services de l’entreprise</t>
  </si>
  <si>
    <t>Avez-vous déjà pratiqué l’analyse du cycle de vie pour une prestation réalisée ? 
L’analyse du cycle de vie est une méthode d’identification et de quantification des impacts environnementaux des produits, ouvrages ou services, sur l’ensemble des étapes du cycle de vie ( de l’extraction des matières premières nécessaires à la fabrication jusqu’à leur élimination en fin de vie, en passant par toutes les étapes intermédiaires).</t>
  </si>
  <si>
    <t>Actions relatives à l’analyse du cycle de vie des produits ou services</t>
  </si>
  <si>
    <t>Quelles sont les mesures et innovations environnementales que vous avez développé dans le cadre de votre activité ?
Pratiquez-vous des analyses environnementales liées à vos services ?</t>
  </si>
  <si>
    <t>Actions de protection de l’environnement naturel</t>
  </si>
  <si>
    <t>Avez-vous mis en place une politique de déplacement ?  Quelles mesures avez-vous prises ?</t>
  </si>
  <si>
    <t>Actions relatives aux déplacements du personnel</t>
  </si>
  <si>
    <t xml:space="preserve">Avez-vous réalisé un bilan carbone de votre entreprise ou un BEGES ? Avez-vous déjà évalué le BEGES pour une prestation que vous avez réalisée ? </t>
  </si>
  <si>
    <t>Actions relatives à l’empreinte Carbone (Bilan Carbone ou Bilan gaz à effet de serre (BEGES))</t>
  </si>
  <si>
    <t>Etes-vous certifiés ISO14001 (ou EMAS) ou avez-vous engagé dans une démarche environnementale ?</t>
  </si>
  <si>
    <t>Engagement dans une démarche de management environnemental</t>
  </si>
  <si>
    <t>Réponses des soumissionaires</t>
  </si>
  <si>
    <t>Questions aux soumissionaires</t>
  </si>
  <si>
    <t>Catégories</t>
  </si>
  <si>
    <t>Le soumissionnaire devra répondre en colonne C</t>
  </si>
  <si>
    <t>CADRE DE REPONSE RSE</t>
  </si>
  <si>
    <t>Prix CEA mensuel -  en € HT</t>
  </si>
  <si>
    <t>Abonnement mensuel</t>
  </si>
  <si>
    <t>Frais d'accès de service - FAS -  une seule fois</t>
  </si>
  <si>
    <t>Prix CEA  -  en € HT
une seule fois</t>
  </si>
  <si>
    <t xml:space="preserve">Volume estimé </t>
  </si>
  <si>
    <t>Forfait Chargé d'affaires en cas de reprise de parc</t>
  </si>
  <si>
    <t>Nombre de canaux</t>
  </si>
  <si>
    <t>Type de ligne</t>
  </si>
  <si>
    <t>T2</t>
  </si>
  <si>
    <t>Niveau de sécurisation</t>
  </si>
  <si>
    <t>Centre CEA</t>
  </si>
  <si>
    <t>Grenoble</t>
  </si>
  <si>
    <t xml:space="preserve">2- Location T0 et T2
</t>
  </si>
  <si>
    <t>incluant les communications gratuites vers Fixe et mobiles</t>
  </si>
  <si>
    <t>en zone UE, UK, Suisse, DROM-TOM et Amérique du nord</t>
  </si>
  <si>
    <t>Cadarache</t>
  </si>
  <si>
    <t>T0</t>
  </si>
  <si>
    <t>Fontenay</t>
  </si>
  <si>
    <t>Saclay</t>
  </si>
  <si>
    <t>Marcoule</t>
  </si>
  <si>
    <t>Gramat</t>
  </si>
  <si>
    <t>DIF</t>
  </si>
  <si>
    <t>CESTA</t>
  </si>
  <si>
    <t>Valduc</t>
  </si>
  <si>
    <t>Le Ripault</t>
  </si>
  <si>
    <t xml:space="preserve">3- Location SDA  
</t>
  </si>
  <si>
    <t>4- Communications au compteur (non incluses dans l'abonnement)</t>
  </si>
  <si>
    <t>Prix CEA par minutes -  en € HT</t>
  </si>
  <si>
    <t>selon fichier détail remis à l'AO</t>
  </si>
  <si>
    <t>Saclay - Orme des Merisiers</t>
  </si>
  <si>
    <t>Saclay Orsay SHFJ</t>
  </si>
  <si>
    <t>Frais d'accès et mise en service - FAS - une seule fois</t>
  </si>
  <si>
    <t>6- T0 ou T2 Supplémentaires</t>
  </si>
  <si>
    <t>Frais d'accès et mise en service du nouvel équipement - FAS</t>
  </si>
  <si>
    <t>une seule fois</t>
  </si>
  <si>
    <t>et le SAV</t>
  </si>
  <si>
    <t>5- Migration anciens T0 et T2 cuivre sur FO 
Voir fichier de parc détail remis lors de l'AO</t>
  </si>
  <si>
    <t>incluant le SAV</t>
  </si>
  <si>
    <t>Forfait une fois - prix CEA en € HT</t>
  </si>
  <si>
    <t>Le bordereau est constitué comme suit :
   - Une fiche d'identification du soumissionnaire ;
   - BPU LOT 1 Lignes individuelles ;
   - BPU LOT 2 T2 Lignes groupées;
   - Cadre de réponse RSE (responsabilité sociale et environnementale des entreprises)</t>
  </si>
  <si>
    <t>Aucune ligne  ne doit être supprimée.</t>
  </si>
  <si>
    <t>Lot 1 - Lignes individuelles</t>
  </si>
  <si>
    <t xml:space="preserve">Lot 2 - Lignes groupées </t>
  </si>
  <si>
    <t>Migration du parc sur support FO FTTH</t>
  </si>
  <si>
    <t>Migration du parc sur autre support</t>
  </si>
  <si>
    <t>Reprise du parc existant cuivre</t>
  </si>
  <si>
    <t>Volume réel</t>
  </si>
  <si>
    <t>Nb de minutes estimé par an</t>
  </si>
  <si>
    <t>Volume estimé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</si>
</sst>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4"/>
      <color rgb="FFFF0000"/>
      <name val="Arial Narrow"/>
      <family val="2"/>
    </font>
    <font>
      <b/>
      <sz val="14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rgb="FF1F497D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20"/>
      <color rgb="FFFF0000"/>
      <name val="Arial Narrow"/>
      <family val="2"/>
    </font>
    <font>
      <b/>
      <sz val="12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2" fillId="2" borderId="0" xfId="0" applyFont="1" applyFill="1"/>
    <xf numFmtId="0" fontId="4" fillId="0" borderId="5" xfId="0" applyFont="1" applyFill="1" applyBorder="1" applyAlignment="1">
      <alignment horizontal="center"/>
    </xf>
    <xf numFmtId="0" fontId="4" fillId="2" borderId="2" xfId="0" applyFont="1" applyFill="1" applyBorder="1"/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4" fillId="2" borderId="6" xfId="0" applyFont="1" applyFill="1" applyBorder="1"/>
    <xf numFmtId="0" fontId="3" fillId="0" borderId="20" xfId="0" applyFont="1" applyFill="1" applyBorder="1" applyAlignment="1">
      <alignment horizontal="center" vertical="center"/>
    </xf>
    <xf numFmtId="0" fontId="4" fillId="0" borderId="8" xfId="0" applyFont="1" applyFill="1" applyBorder="1"/>
    <xf numFmtId="0" fontId="4" fillId="0" borderId="22" xfId="0" applyFont="1" applyFill="1" applyBorder="1"/>
    <xf numFmtId="0" fontId="2" fillId="2" borderId="8" xfId="0" applyFont="1" applyFill="1" applyBorder="1"/>
    <xf numFmtId="0" fontId="4" fillId="2" borderId="8" xfId="0" applyFont="1" applyFill="1" applyBorder="1"/>
    <xf numFmtId="0" fontId="4" fillId="2" borderId="22" xfId="0" applyFont="1" applyFill="1" applyBorder="1"/>
    <xf numFmtId="0" fontId="2" fillId="2" borderId="8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4" fillId="2" borderId="7" xfId="0" applyFont="1" applyFill="1" applyBorder="1"/>
    <xf numFmtId="0" fontId="6" fillId="2" borderId="0" xfId="0" applyFont="1" applyFill="1" applyBorder="1" applyAlignment="1">
      <alignment horizontal="center"/>
    </xf>
    <xf numFmtId="0" fontId="7" fillId="2" borderId="0" xfId="0" applyFont="1" applyFill="1"/>
    <xf numFmtId="0" fontId="3" fillId="4" borderId="7" xfId="0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center" vertical="top"/>
    </xf>
    <xf numFmtId="0" fontId="3" fillId="4" borderId="9" xfId="0" applyFont="1" applyFill="1" applyBorder="1" applyAlignment="1">
      <alignment horizontal="center" vertical="top"/>
    </xf>
    <xf numFmtId="0" fontId="3" fillId="4" borderId="9" xfId="0" applyFont="1" applyFill="1" applyBorder="1" applyAlignment="1">
      <alignment horizontal="center" vertical="top" wrapText="1"/>
    </xf>
    <xf numFmtId="0" fontId="3" fillId="4" borderId="21" xfId="0" applyFont="1" applyFill="1" applyBorder="1" applyAlignment="1">
      <alignment horizontal="center" vertical="top" wrapText="1"/>
    </xf>
    <xf numFmtId="0" fontId="4" fillId="5" borderId="2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22" xfId="0" applyFont="1" applyFill="1" applyBorder="1"/>
    <xf numFmtId="0" fontId="4" fillId="2" borderId="2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0" borderId="12" xfId="0" applyFont="1" applyFill="1" applyBorder="1"/>
    <xf numFmtId="0" fontId="2" fillId="2" borderId="2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2" fillId="2" borderId="10" xfId="0" applyFont="1" applyFill="1" applyBorder="1"/>
    <xf numFmtId="0" fontId="3" fillId="4" borderId="3" xfId="0" applyFont="1" applyFill="1" applyBorder="1" applyAlignment="1">
      <alignment horizontal="center" vertical="top" wrapText="1"/>
    </xf>
    <xf numFmtId="0" fontId="4" fillId="2" borderId="12" xfId="0" applyFont="1" applyFill="1" applyBorder="1"/>
    <xf numFmtId="0" fontId="2" fillId="0" borderId="22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right" indent="2"/>
    </xf>
    <xf numFmtId="0" fontId="5" fillId="6" borderId="1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top"/>
    </xf>
    <xf numFmtId="0" fontId="3" fillId="6" borderId="3" xfId="0" applyFont="1" applyFill="1" applyBorder="1" applyAlignment="1">
      <alignment horizontal="center" vertical="top" wrapText="1"/>
    </xf>
    <xf numFmtId="0" fontId="3" fillId="6" borderId="9" xfId="0" applyFont="1" applyFill="1" applyBorder="1" applyAlignment="1">
      <alignment horizontal="center" vertical="top" wrapText="1"/>
    </xf>
    <xf numFmtId="0" fontId="3" fillId="6" borderId="21" xfId="0" applyFont="1" applyFill="1" applyBorder="1" applyAlignment="1">
      <alignment horizontal="center" vertical="top"/>
    </xf>
    <xf numFmtId="0" fontId="8" fillId="0" borderId="15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0" fontId="3" fillId="4" borderId="9" xfId="0" applyFont="1" applyFill="1" applyBorder="1" applyAlignment="1">
      <alignment vertical="top" wrapText="1"/>
    </xf>
    <xf numFmtId="0" fontId="10" fillId="0" borderId="0" xfId="0" applyFont="1" applyAlignment="1">
      <alignment horizontal="left" vertical="center" indent="5"/>
    </xf>
    <xf numFmtId="0" fontId="1" fillId="0" borderId="29" xfId="0" applyFont="1" applyBorder="1" applyAlignment="1" applyProtection="1">
      <alignment horizontal="center" vertical="center" wrapText="1"/>
      <protection locked="0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12" fillId="0" borderId="0" xfId="0" applyFont="1" applyBorder="1" applyAlignment="1">
      <alignment horizontal="center"/>
    </xf>
    <xf numFmtId="0" fontId="0" fillId="0" borderId="34" xfId="0" applyBorder="1"/>
    <xf numFmtId="0" fontId="0" fillId="0" borderId="0" xfId="0" applyBorder="1"/>
    <xf numFmtId="0" fontId="0" fillId="0" borderId="3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27" xfId="0" applyBorder="1"/>
    <xf numFmtId="0" fontId="11" fillId="0" borderId="33" xfId="0" applyFont="1" applyBorder="1"/>
    <xf numFmtId="0" fontId="0" fillId="0" borderId="0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2" fillId="0" borderId="33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34" xfId="0" applyFont="1" applyBorder="1" applyAlignment="1">
      <alignment horizontal="left"/>
    </xf>
    <xf numFmtId="0" fontId="0" fillId="0" borderId="35" xfId="0" applyBorder="1"/>
    <xf numFmtId="0" fontId="0" fillId="0" borderId="25" xfId="0" applyBorder="1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4" fillId="7" borderId="0" xfId="0" applyFont="1" applyFill="1" applyAlignment="1">
      <alignment horizontal="center"/>
    </xf>
    <xf numFmtId="0" fontId="0" fillId="0" borderId="21" xfId="0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0" fillId="8" borderId="1" xfId="0" applyFill="1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0" fillId="8" borderId="2" xfId="0" applyFill="1" applyBorder="1" applyAlignment="1">
      <alignment horizontal="justify" vertical="center" wrapText="1"/>
    </xf>
    <xf numFmtId="0" fontId="0" fillId="0" borderId="19" xfId="0" applyBorder="1" applyAlignment="1">
      <alignment horizontal="justify" vertical="center" wrapText="1"/>
    </xf>
    <xf numFmtId="0" fontId="0" fillId="0" borderId="22" xfId="0" applyBorder="1" applyAlignment="1">
      <alignment horizontal="justify" vertical="center" wrapText="1"/>
    </xf>
    <xf numFmtId="0" fontId="0" fillId="8" borderId="6" xfId="0" applyFill="1" applyBorder="1" applyAlignment="1">
      <alignment horizontal="justify" vertical="center" wrapText="1"/>
    </xf>
    <xf numFmtId="0" fontId="16" fillId="0" borderId="21" xfId="0" applyFont="1" applyBorder="1" applyAlignment="1">
      <alignment horizontal="justify" vertical="center" wrapText="1"/>
    </xf>
    <xf numFmtId="0" fontId="0" fillId="9" borderId="1" xfId="0" applyFill="1" applyBorder="1" applyAlignment="1">
      <alignment vertical="center" wrapText="1"/>
    </xf>
    <xf numFmtId="0" fontId="16" fillId="0" borderId="17" xfId="0" applyFont="1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0" fillId="9" borderId="2" xfId="0" applyFill="1" applyBorder="1" applyAlignment="1">
      <alignment vertical="center" wrapText="1"/>
    </xf>
    <xf numFmtId="0" fontId="16" fillId="0" borderId="19" xfId="0" applyFont="1" applyBorder="1" applyAlignment="1">
      <alignment horizontal="justify" vertical="center" wrapText="1"/>
    </xf>
    <xf numFmtId="0" fontId="0" fillId="0" borderId="22" xfId="0" applyBorder="1" applyAlignment="1">
      <alignment vertical="center" wrapText="1"/>
    </xf>
    <xf numFmtId="0" fontId="0" fillId="9" borderId="6" xfId="0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7" fillId="0" borderId="4" xfId="0" applyFont="1" applyBorder="1" applyAlignment="1">
      <alignment horizontal="justify" vertical="center" wrapText="1"/>
    </xf>
    <xf numFmtId="0" fontId="0" fillId="0" borderId="4" xfId="0" applyBorder="1" applyAlignment="1">
      <alignment vertical="center" wrapText="1"/>
    </xf>
    <xf numFmtId="0" fontId="0" fillId="9" borderId="12" xfId="0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9" borderId="6" xfId="0" applyFill="1" applyBorder="1" applyAlignment="1">
      <alignment horizontal="justify" vertical="center" wrapText="1"/>
    </xf>
    <xf numFmtId="0" fontId="18" fillId="5" borderId="9" xfId="0" applyFont="1" applyFill="1" applyBorder="1" applyAlignment="1">
      <alignment horizontal="center" vertical="center"/>
    </xf>
    <xf numFmtId="0" fontId="19" fillId="2" borderId="36" xfId="0" applyFont="1" applyFill="1" applyBorder="1" applyAlignment="1">
      <alignment horizontal="center" vertical="center" wrapText="1"/>
    </xf>
    <xf numFmtId="0" fontId="4" fillId="2" borderId="26" xfId="0" applyFont="1" applyFill="1" applyBorder="1"/>
    <xf numFmtId="0" fontId="2" fillId="2" borderId="2" xfId="0" applyFont="1" applyFill="1" applyBorder="1"/>
    <xf numFmtId="0" fontId="4" fillId="5" borderId="8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right" indent="2"/>
    </xf>
    <xf numFmtId="0" fontId="4" fillId="2" borderId="0" xfId="0" applyFont="1" applyFill="1" applyBorder="1"/>
    <xf numFmtId="0" fontId="4" fillId="2" borderId="20" xfId="0" applyFont="1" applyFill="1" applyBorder="1"/>
    <xf numFmtId="0" fontId="3" fillId="2" borderId="20" xfId="0" applyFont="1" applyFill="1" applyBorder="1" applyAlignment="1">
      <alignment horizontal="right" indent="2"/>
    </xf>
    <xf numFmtId="0" fontId="3" fillId="2" borderId="2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 indent="2"/>
    </xf>
    <xf numFmtId="0" fontId="3" fillId="2" borderId="0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right" indent="2"/>
    </xf>
    <xf numFmtId="0" fontId="3" fillId="0" borderId="8" xfId="0" applyFont="1" applyFill="1" applyBorder="1" applyAlignment="1">
      <alignment horizontal="center"/>
    </xf>
    <xf numFmtId="0" fontId="2" fillId="2" borderId="26" xfId="0" applyFont="1" applyFill="1" applyBorder="1"/>
    <xf numFmtId="0" fontId="8" fillId="2" borderId="16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3" fillId="10" borderId="1" xfId="0" applyFont="1" applyFill="1" applyBorder="1" applyAlignment="1">
      <alignment vertical="top"/>
    </xf>
    <xf numFmtId="0" fontId="3" fillId="10" borderId="9" xfId="0" applyFont="1" applyFill="1" applyBorder="1" applyAlignment="1">
      <alignment horizontal="center" vertical="top"/>
    </xf>
    <xf numFmtId="0" fontId="3" fillId="10" borderId="21" xfId="0" applyFont="1" applyFill="1" applyBorder="1" applyAlignment="1">
      <alignment horizontal="center" vertical="top"/>
    </xf>
    <xf numFmtId="0" fontId="3" fillId="10" borderId="3" xfId="0" applyFont="1" applyFill="1" applyBorder="1" applyAlignment="1">
      <alignment horizontal="center" vertical="top" wrapText="1"/>
    </xf>
    <xf numFmtId="0" fontId="3" fillId="10" borderId="9" xfId="0" applyFont="1" applyFill="1" applyBorder="1" applyAlignment="1">
      <alignment horizontal="center" vertical="top" wrapText="1"/>
    </xf>
    <xf numFmtId="0" fontId="4" fillId="2" borderId="18" xfId="0" applyFont="1" applyFill="1" applyBorder="1"/>
    <xf numFmtId="0" fontId="3" fillId="0" borderId="19" xfId="0" applyFont="1" applyFill="1" applyBorder="1" applyAlignment="1">
      <alignment horizontal="center"/>
    </xf>
    <xf numFmtId="0" fontId="4" fillId="2" borderId="37" xfId="0" applyFont="1" applyFill="1" applyBorder="1"/>
    <xf numFmtId="0" fontId="3" fillId="2" borderId="18" xfId="0" applyFont="1" applyFill="1" applyBorder="1" applyAlignment="1">
      <alignment horizontal="right" indent="2"/>
    </xf>
    <xf numFmtId="0" fontId="3" fillId="2" borderId="18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2" fillId="2" borderId="6" xfId="0" applyFont="1" applyFill="1" applyBorder="1"/>
    <xf numFmtId="0" fontId="20" fillId="6" borderId="9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wrapText="1"/>
    </xf>
    <xf numFmtId="3" fontId="9" fillId="2" borderId="5" xfId="0" applyNumberFormat="1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4" borderId="38" xfId="0" applyFont="1" applyFill="1" applyBorder="1" applyAlignment="1">
      <alignment horizontal="center" vertical="top"/>
    </xf>
    <xf numFmtId="0" fontId="4" fillId="2" borderId="39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11" xfId="0" applyFont="1" applyFill="1" applyBorder="1"/>
    <xf numFmtId="0" fontId="4" fillId="2" borderId="16" xfId="0" applyFont="1" applyFill="1" applyBorder="1"/>
    <xf numFmtId="0" fontId="4" fillId="2" borderId="37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3" fillId="4" borderId="38" xfId="0" applyFont="1" applyFill="1" applyBorder="1" applyAlignment="1">
      <alignment horizontal="center" vertical="top" wrapText="1"/>
    </xf>
    <xf numFmtId="0" fontId="4" fillId="2" borderId="42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0" fontId="2" fillId="2" borderId="44" xfId="0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3" fontId="9" fillId="2" borderId="22" xfId="0" applyNumberFormat="1" applyFont="1" applyFill="1" applyBorder="1" applyAlignment="1">
      <alignment horizontal="center"/>
    </xf>
    <xf numFmtId="0" fontId="4" fillId="0" borderId="7" xfId="0" applyFont="1" applyFill="1" applyBorder="1"/>
    <xf numFmtId="0" fontId="3" fillId="2" borderId="25" xfId="0" applyFont="1" applyFill="1" applyBorder="1" applyAlignment="1">
      <alignment horizontal="center"/>
    </xf>
    <xf numFmtId="3" fontId="9" fillId="2" borderId="26" xfId="0" applyNumberFormat="1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3" fontId="9" fillId="0" borderId="13" xfId="0" applyNumberFormat="1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3" fillId="4" borderId="9" xfId="0" applyFont="1" applyFill="1" applyBorder="1" applyAlignment="1">
      <alignment vertical="top"/>
    </xf>
    <xf numFmtId="0" fontId="4" fillId="2" borderId="46" xfId="0" applyFont="1" applyFill="1" applyBorder="1"/>
    <xf numFmtId="0" fontId="4" fillId="2" borderId="47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vertical="top" wrapText="1"/>
    </xf>
    <xf numFmtId="0" fontId="9" fillId="5" borderId="9" xfId="0" applyFont="1" applyFill="1" applyBorder="1" applyAlignment="1">
      <alignment horizontal="centerContinuous" wrapText="1"/>
    </xf>
    <xf numFmtId="0" fontId="21" fillId="4" borderId="9" xfId="0" applyFont="1" applyFill="1" applyBorder="1" applyAlignment="1">
      <alignment horizontal="center" vertical="top"/>
    </xf>
    <xf numFmtId="3" fontId="2" fillId="0" borderId="26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12" fillId="0" borderId="33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34" xfId="0" applyFont="1" applyBorder="1" applyAlignment="1">
      <alignment horizontal="left"/>
    </xf>
    <xf numFmtId="0" fontId="12" fillId="7" borderId="27" xfId="0" applyFont="1" applyFill="1" applyBorder="1" applyAlignment="1">
      <alignment horizontal="center"/>
    </xf>
    <xf numFmtId="0" fontId="0" fillId="0" borderId="31" xfId="0" applyBorder="1" applyAlignment="1" applyProtection="1">
      <alignment horizontal="left"/>
      <protection locked="0"/>
    </xf>
    <xf numFmtId="0" fontId="0" fillId="0" borderId="27" xfId="0" applyBorder="1" applyAlignment="1" applyProtection="1">
      <alignment horizontal="left"/>
      <protection locked="0"/>
    </xf>
    <xf numFmtId="0" fontId="0" fillId="0" borderId="32" xfId="0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  <xf numFmtId="0" fontId="0" fillId="0" borderId="25" xfId="0" applyBorder="1" applyAlignment="1" applyProtection="1">
      <alignment horizontal="left"/>
      <protection locked="0"/>
    </xf>
    <xf numFmtId="0" fontId="0" fillId="0" borderId="30" xfId="0" applyBorder="1" applyAlignment="1" applyProtection="1">
      <alignment horizontal="left"/>
      <protection locked="0"/>
    </xf>
    <xf numFmtId="0" fontId="0" fillId="0" borderId="31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32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0" sqref="A10"/>
    </sheetView>
  </sheetViews>
  <sheetFormatPr baseColWidth="10" defaultRowHeight="14.4" x14ac:dyDescent="0.3"/>
  <cols>
    <col min="1" max="1" width="96.6640625" customWidth="1"/>
  </cols>
  <sheetData>
    <row r="1" spans="1:1" ht="24" customHeight="1" x14ac:dyDescent="0.35">
      <c r="A1" s="102" t="s">
        <v>56</v>
      </c>
    </row>
    <row r="2" spans="1:1" ht="18" x14ac:dyDescent="0.35">
      <c r="A2" s="99"/>
    </row>
    <row r="3" spans="1:1" ht="90" x14ac:dyDescent="0.35">
      <c r="A3" s="100" t="s">
        <v>130</v>
      </c>
    </row>
    <row r="4" spans="1:1" ht="18" x14ac:dyDescent="0.35">
      <c r="A4" s="100"/>
    </row>
    <row r="5" spans="1:1" ht="18" x14ac:dyDescent="0.35">
      <c r="A5" s="101" t="s">
        <v>55</v>
      </c>
    </row>
    <row r="6" spans="1:1" ht="18" x14ac:dyDescent="0.35">
      <c r="A6" s="100"/>
    </row>
    <row r="7" spans="1:1" ht="18" x14ac:dyDescent="0.35">
      <c r="A7" s="100" t="s">
        <v>54</v>
      </c>
    </row>
    <row r="8" spans="1:1" ht="18" x14ac:dyDescent="0.35">
      <c r="A8" s="99"/>
    </row>
    <row r="9" spans="1:1" ht="18" x14ac:dyDescent="0.35">
      <c r="A9" s="99" t="s">
        <v>131</v>
      </c>
    </row>
    <row r="10" spans="1:1" ht="18" x14ac:dyDescent="0.35">
      <c r="A10" s="99"/>
    </row>
    <row r="11" spans="1:1" ht="18" x14ac:dyDescent="0.35">
      <c r="A11" s="98" t="s">
        <v>53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3"/>
  <sheetViews>
    <sheetView workbookViewId="0">
      <selection activeCell="C12" sqref="C12"/>
    </sheetView>
  </sheetViews>
  <sheetFormatPr baseColWidth="10" defaultRowHeight="14.4" x14ac:dyDescent="0.3"/>
  <cols>
    <col min="1" max="1" width="3.6640625" customWidth="1"/>
    <col min="2" max="2" width="23" customWidth="1"/>
    <col min="3" max="3" width="26" customWidth="1"/>
    <col min="4" max="4" width="21.44140625" customWidth="1"/>
    <col min="5" max="5" width="20.33203125" customWidth="1"/>
    <col min="6" max="6" width="22.33203125" customWidth="1"/>
    <col min="7" max="7" width="26.88671875" customWidth="1"/>
    <col min="8" max="8" width="29.109375" customWidth="1"/>
  </cols>
  <sheetData>
    <row r="2" spans="2:8" x14ac:dyDescent="0.3">
      <c r="B2" s="80"/>
      <c r="C2" s="209" t="s">
        <v>38</v>
      </c>
      <c r="D2" s="209"/>
      <c r="E2" s="209"/>
      <c r="F2" s="209"/>
      <c r="G2" s="209"/>
      <c r="H2" s="81"/>
    </row>
    <row r="3" spans="2:8" x14ac:dyDescent="0.3">
      <c r="B3" s="82"/>
      <c r="C3" s="83"/>
      <c r="D3" s="83"/>
      <c r="E3" s="83"/>
      <c r="F3" s="83"/>
      <c r="G3" s="83"/>
      <c r="H3" s="84"/>
    </row>
    <row r="4" spans="2:8" x14ac:dyDescent="0.3">
      <c r="B4" s="82"/>
      <c r="C4" s="85"/>
      <c r="D4" s="85"/>
      <c r="E4" s="85"/>
      <c r="F4" s="85"/>
      <c r="G4" s="85"/>
      <c r="H4" s="84"/>
    </row>
    <row r="5" spans="2:8" x14ac:dyDescent="0.3">
      <c r="B5" s="206" t="s">
        <v>39</v>
      </c>
      <c r="C5" s="207"/>
      <c r="D5" s="207"/>
      <c r="E5" s="207"/>
      <c r="F5" s="207"/>
      <c r="G5" s="207"/>
      <c r="H5" s="208"/>
    </row>
    <row r="6" spans="2:8" x14ac:dyDescent="0.3">
      <c r="B6" s="82"/>
      <c r="C6" s="85"/>
      <c r="D6" s="85"/>
      <c r="E6" s="85"/>
      <c r="F6" s="85"/>
      <c r="G6" s="85"/>
      <c r="H6" s="84"/>
    </row>
    <row r="7" spans="2:8" x14ac:dyDescent="0.3">
      <c r="B7" s="82"/>
      <c r="C7" s="85"/>
      <c r="D7" s="85"/>
      <c r="E7" s="85"/>
      <c r="F7" s="85"/>
      <c r="G7" s="85"/>
      <c r="H7" s="84"/>
    </row>
    <row r="8" spans="2:8" x14ac:dyDescent="0.3">
      <c r="B8" s="210" t="s">
        <v>40</v>
      </c>
      <c r="C8" s="211"/>
      <c r="D8" s="211"/>
      <c r="E8" s="211"/>
      <c r="F8" s="211"/>
      <c r="G8" s="211"/>
      <c r="H8" s="212"/>
    </row>
    <row r="9" spans="2:8" x14ac:dyDescent="0.3">
      <c r="B9" s="213" t="s">
        <v>41</v>
      </c>
      <c r="C9" s="214"/>
      <c r="D9" s="214"/>
      <c r="E9" s="214"/>
      <c r="F9" s="214"/>
      <c r="G9" s="214"/>
      <c r="H9" s="215"/>
    </row>
    <row r="10" spans="2:8" x14ac:dyDescent="0.3">
      <c r="B10" s="82"/>
      <c r="C10" s="85"/>
      <c r="D10" s="85"/>
      <c r="E10" s="85"/>
      <c r="F10" s="85"/>
      <c r="G10" s="85"/>
      <c r="H10" s="84"/>
    </row>
    <row r="11" spans="2:8" x14ac:dyDescent="0.3">
      <c r="B11" s="206" t="s">
        <v>42</v>
      </c>
      <c r="C11" s="207"/>
      <c r="D11" s="207"/>
      <c r="E11" s="207"/>
      <c r="F11" s="207"/>
      <c r="G11" s="207"/>
      <c r="H11" s="208"/>
    </row>
    <row r="12" spans="2:8" x14ac:dyDescent="0.3">
      <c r="B12" s="82"/>
      <c r="C12" s="85"/>
      <c r="D12" s="85"/>
      <c r="E12" s="85"/>
      <c r="F12" s="85"/>
      <c r="G12" s="85"/>
      <c r="H12" s="84"/>
    </row>
    <row r="13" spans="2:8" x14ac:dyDescent="0.3">
      <c r="B13" s="216"/>
      <c r="C13" s="217"/>
      <c r="D13" s="217"/>
      <c r="E13" s="217"/>
      <c r="F13" s="217"/>
      <c r="G13" s="217"/>
      <c r="H13" s="218"/>
    </row>
    <row r="14" spans="2:8" x14ac:dyDescent="0.3">
      <c r="B14" s="219"/>
      <c r="C14" s="220"/>
      <c r="D14" s="220"/>
      <c r="E14" s="220"/>
      <c r="F14" s="220"/>
      <c r="G14" s="220"/>
      <c r="H14" s="221"/>
    </row>
    <row r="15" spans="2:8" x14ac:dyDescent="0.3">
      <c r="B15" s="222"/>
      <c r="C15" s="223"/>
      <c r="D15" s="223"/>
      <c r="E15" s="223"/>
      <c r="F15" s="223"/>
      <c r="G15" s="223"/>
      <c r="H15" s="224"/>
    </row>
    <row r="16" spans="2:8" x14ac:dyDescent="0.3">
      <c r="B16" s="86"/>
      <c r="C16" s="87"/>
      <c r="D16" s="87"/>
      <c r="E16" s="87"/>
      <c r="F16" s="87"/>
      <c r="G16" s="87"/>
      <c r="H16" s="88"/>
    </row>
    <row r="17" spans="2:8" x14ac:dyDescent="0.3">
      <c r="B17" s="206" t="s">
        <v>43</v>
      </c>
      <c r="C17" s="207"/>
      <c r="D17" s="207"/>
      <c r="E17" s="207"/>
      <c r="F17" s="207"/>
      <c r="G17" s="207"/>
      <c r="H17" s="208"/>
    </row>
    <row r="18" spans="2:8" x14ac:dyDescent="0.3">
      <c r="B18" s="82"/>
      <c r="C18" s="85"/>
      <c r="D18" s="85"/>
      <c r="E18" s="85"/>
      <c r="F18" s="85"/>
      <c r="G18" s="85"/>
      <c r="H18" s="84"/>
    </row>
    <row r="19" spans="2:8" x14ac:dyDescent="0.3">
      <c r="B19" s="80"/>
      <c r="C19" s="89"/>
      <c r="D19" s="89"/>
      <c r="E19" s="89"/>
      <c r="F19" s="89"/>
      <c r="G19" s="89"/>
      <c r="H19" s="81"/>
    </row>
    <row r="20" spans="2:8" x14ac:dyDescent="0.3">
      <c r="B20" s="206" t="s">
        <v>44</v>
      </c>
      <c r="C20" s="207"/>
      <c r="D20" s="207"/>
      <c r="E20" s="207"/>
      <c r="F20" s="207"/>
      <c r="G20" s="207"/>
      <c r="H20" s="208"/>
    </row>
    <row r="21" spans="2:8" x14ac:dyDescent="0.3">
      <c r="B21" s="82"/>
      <c r="C21" s="85"/>
      <c r="D21" s="85"/>
      <c r="E21" s="85"/>
      <c r="F21" s="85"/>
      <c r="G21" s="85"/>
      <c r="H21" s="84"/>
    </row>
    <row r="22" spans="2:8" x14ac:dyDescent="0.3">
      <c r="B22" s="82" t="s">
        <v>45</v>
      </c>
      <c r="C22" s="85" t="s">
        <v>46</v>
      </c>
      <c r="D22" s="85" t="s">
        <v>47</v>
      </c>
      <c r="E22" s="85" t="s">
        <v>48</v>
      </c>
      <c r="F22" s="85" t="s">
        <v>49</v>
      </c>
      <c r="G22" s="85"/>
      <c r="H22" s="84"/>
    </row>
    <row r="23" spans="2:8" x14ac:dyDescent="0.3">
      <c r="B23" s="206"/>
      <c r="C23" s="207"/>
      <c r="D23" s="207"/>
      <c r="E23" s="207"/>
      <c r="F23" s="207"/>
      <c r="G23" s="207"/>
      <c r="H23" s="208"/>
    </row>
    <row r="24" spans="2:8" x14ac:dyDescent="0.3">
      <c r="B24" s="82"/>
      <c r="C24" s="85"/>
      <c r="D24" s="85"/>
      <c r="E24" s="85"/>
      <c r="F24" s="85"/>
      <c r="G24" s="85"/>
      <c r="H24" s="84"/>
    </row>
    <row r="25" spans="2:8" x14ac:dyDescent="0.3">
      <c r="B25" s="206" t="s">
        <v>50</v>
      </c>
      <c r="C25" s="207"/>
      <c r="D25" s="207"/>
      <c r="E25" s="207"/>
      <c r="F25" s="207"/>
      <c r="G25" s="207"/>
      <c r="H25" s="208"/>
    </row>
    <row r="26" spans="2:8" x14ac:dyDescent="0.3">
      <c r="B26" s="90"/>
      <c r="C26" s="87"/>
      <c r="D26" s="87"/>
      <c r="E26" s="87"/>
      <c r="F26" s="87"/>
      <c r="G26" s="87"/>
      <c r="H26" s="88"/>
    </row>
    <row r="27" spans="2:8" x14ac:dyDescent="0.3">
      <c r="B27" s="82" t="s">
        <v>45</v>
      </c>
      <c r="C27" s="85" t="s">
        <v>46</v>
      </c>
      <c r="D27" s="85" t="s">
        <v>47</v>
      </c>
      <c r="E27" s="85" t="s">
        <v>48</v>
      </c>
      <c r="F27" s="225" t="s">
        <v>51</v>
      </c>
      <c r="G27" s="225"/>
      <c r="H27" s="226"/>
    </row>
    <row r="28" spans="2:8" x14ac:dyDescent="0.3">
      <c r="B28" s="82"/>
      <c r="C28" s="85"/>
      <c r="D28" s="85"/>
      <c r="E28" s="85"/>
      <c r="F28" s="91"/>
      <c r="G28" s="91"/>
      <c r="H28" s="92"/>
    </row>
    <row r="29" spans="2:8" x14ac:dyDescent="0.3">
      <c r="B29" s="206" t="s">
        <v>52</v>
      </c>
      <c r="C29" s="207"/>
      <c r="D29" s="207"/>
      <c r="E29" s="207"/>
      <c r="F29" s="207"/>
      <c r="G29" s="207"/>
      <c r="H29" s="208"/>
    </row>
    <row r="30" spans="2:8" x14ac:dyDescent="0.3">
      <c r="B30" s="93"/>
      <c r="C30" s="94"/>
      <c r="D30" s="94"/>
      <c r="E30" s="94"/>
      <c r="F30" s="94"/>
      <c r="G30" s="94"/>
      <c r="H30" s="95"/>
    </row>
    <row r="31" spans="2:8" x14ac:dyDescent="0.3">
      <c r="B31" s="82" t="s">
        <v>45</v>
      </c>
      <c r="C31" s="85" t="s">
        <v>46</v>
      </c>
      <c r="D31" s="85" t="s">
        <v>47</v>
      </c>
      <c r="E31" s="85" t="s">
        <v>48</v>
      </c>
      <c r="F31" s="85" t="s">
        <v>49</v>
      </c>
      <c r="G31" s="91"/>
      <c r="H31" s="92"/>
    </row>
    <row r="32" spans="2:8" x14ac:dyDescent="0.3">
      <c r="B32" s="82"/>
      <c r="C32" s="85"/>
      <c r="D32" s="85"/>
      <c r="E32" s="85"/>
      <c r="F32" s="85"/>
      <c r="G32" s="91"/>
      <c r="H32" s="92"/>
    </row>
    <row r="33" spans="2:8" x14ac:dyDescent="0.3">
      <c r="B33" s="96"/>
      <c r="C33" s="97"/>
      <c r="D33" s="97"/>
      <c r="E33" s="97"/>
      <c r="F33" s="97"/>
      <c r="G33" s="97"/>
      <c r="H33" s="79"/>
    </row>
  </sheetData>
  <mergeCells count="12">
    <mergeCell ref="B29:H29"/>
    <mergeCell ref="C2:G2"/>
    <mergeCell ref="B5:H5"/>
    <mergeCell ref="B8:H8"/>
    <mergeCell ref="B9:H9"/>
    <mergeCell ref="B11:H11"/>
    <mergeCell ref="B13:H15"/>
    <mergeCell ref="B17:H17"/>
    <mergeCell ref="B20:H20"/>
    <mergeCell ref="B23:H23"/>
    <mergeCell ref="B25:H25"/>
    <mergeCell ref="F27:H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E72"/>
  <sheetViews>
    <sheetView tabSelected="1" topLeftCell="A25" zoomScale="80" zoomScaleNormal="80" workbookViewId="0">
      <selection activeCell="C32" sqref="C32"/>
    </sheetView>
  </sheetViews>
  <sheetFormatPr baseColWidth="10" defaultColWidth="11.44140625" defaultRowHeight="13.8" x14ac:dyDescent="0.25"/>
  <cols>
    <col min="1" max="1" width="47.44140625" style="1" customWidth="1"/>
    <col min="2" max="2" width="57.6640625" style="1" customWidth="1"/>
    <col min="3" max="3" width="15.33203125" style="1" customWidth="1"/>
    <col min="4" max="4" width="20.109375" style="1" customWidth="1"/>
    <col min="5" max="5" width="16.44140625" style="1" customWidth="1"/>
    <col min="6" max="16384" width="11.44140625" style="1"/>
  </cols>
  <sheetData>
    <row r="1" spans="1:5" ht="29.25" customHeight="1" thickBot="1" x14ac:dyDescent="0.5">
      <c r="A1" s="158" t="s">
        <v>132</v>
      </c>
    </row>
    <row r="3" spans="1:5" ht="17.25" customHeight="1" thickBot="1" x14ac:dyDescent="0.4">
      <c r="A3" s="23"/>
    </row>
    <row r="4" spans="1:5" ht="41.25" customHeight="1" thickBot="1" x14ac:dyDescent="0.4">
      <c r="A4" s="24"/>
      <c r="D4" s="199" t="s">
        <v>13</v>
      </c>
    </row>
    <row r="5" spans="1:5" ht="32.25" customHeight="1" thickBot="1" x14ac:dyDescent="0.3">
      <c r="A5" s="63" t="s">
        <v>26</v>
      </c>
      <c r="B5" s="64"/>
      <c r="C5" s="65"/>
      <c r="D5" s="64"/>
      <c r="E5" s="64"/>
    </row>
    <row r="6" spans="1:5" ht="16.2" thickBot="1" x14ac:dyDescent="0.3">
      <c r="A6" s="4"/>
      <c r="B6" s="5"/>
      <c r="C6" s="8"/>
      <c r="D6" s="5"/>
      <c r="E6" s="5"/>
    </row>
    <row r="7" spans="1:5" ht="31.2" customHeight="1" thickBot="1" x14ac:dyDescent="0.3">
      <c r="A7" s="198" t="s">
        <v>136</v>
      </c>
      <c r="B7" s="66" t="s">
        <v>5</v>
      </c>
      <c r="C7" s="69" t="s">
        <v>3</v>
      </c>
      <c r="D7" s="67" t="s">
        <v>91</v>
      </c>
      <c r="E7" s="68" t="s">
        <v>4</v>
      </c>
    </row>
    <row r="8" spans="1:5" ht="15.6" x14ac:dyDescent="0.3">
      <c r="A8" s="42" t="s">
        <v>92</v>
      </c>
      <c r="B8" s="50" t="s">
        <v>22</v>
      </c>
      <c r="C8" s="133">
        <v>71</v>
      </c>
      <c r="D8" s="32">
        <v>0</v>
      </c>
      <c r="E8" s="48">
        <f>C8*D8</f>
        <v>0</v>
      </c>
    </row>
    <row r="9" spans="1:5" ht="15.6" x14ac:dyDescent="0.3">
      <c r="A9" s="143" t="s">
        <v>128</v>
      </c>
      <c r="B9" s="51" t="s">
        <v>23</v>
      </c>
      <c r="C9" s="144">
        <v>8</v>
      </c>
      <c r="D9" s="33">
        <v>0</v>
      </c>
      <c r="E9" s="31">
        <f>C9*D9</f>
        <v>0</v>
      </c>
    </row>
    <row r="10" spans="1:5" ht="16.2" thickBot="1" x14ac:dyDescent="0.35">
      <c r="A10" s="128"/>
      <c r="B10" s="62" t="s">
        <v>28</v>
      </c>
      <c r="C10" s="142">
        <f>SUM(C8:C9)</f>
        <v>79</v>
      </c>
      <c r="D10" s="130"/>
      <c r="E10" s="14"/>
    </row>
    <row r="11" spans="1:5" ht="33.6" customHeight="1" thickBot="1" x14ac:dyDescent="0.3">
      <c r="A11" s="198" t="s">
        <v>136</v>
      </c>
      <c r="B11" s="66" t="s">
        <v>5</v>
      </c>
      <c r="C11" s="69" t="s">
        <v>3</v>
      </c>
      <c r="D11" s="67" t="s">
        <v>94</v>
      </c>
      <c r="E11" s="68" t="s">
        <v>4</v>
      </c>
    </row>
    <row r="12" spans="1:5" ht="15.6" x14ac:dyDescent="0.3">
      <c r="A12" s="55" t="s">
        <v>93</v>
      </c>
      <c r="B12" s="17" t="s">
        <v>22</v>
      </c>
      <c r="C12" s="70">
        <v>71</v>
      </c>
      <c r="D12" s="35">
        <v>0</v>
      </c>
      <c r="E12" s="48">
        <f>C12*D12</f>
        <v>0</v>
      </c>
    </row>
    <row r="13" spans="1:5" ht="15.6" x14ac:dyDescent="0.3">
      <c r="A13" s="127" t="s">
        <v>1</v>
      </c>
      <c r="B13" s="2" t="s">
        <v>23</v>
      </c>
      <c r="C13" s="145">
        <v>8</v>
      </c>
      <c r="D13" s="33">
        <v>0</v>
      </c>
      <c r="E13" s="31">
        <f>C13*D13</f>
        <v>0</v>
      </c>
    </row>
    <row r="14" spans="1:5" ht="16.2" thickBot="1" x14ac:dyDescent="0.35">
      <c r="A14" s="7"/>
      <c r="B14" s="134" t="s">
        <v>28</v>
      </c>
      <c r="C14" s="131">
        <f>SUM(C12:C13)</f>
        <v>79</v>
      </c>
      <c r="D14" s="59"/>
      <c r="E14" s="49"/>
    </row>
    <row r="15" spans="1:5" ht="15.6" x14ac:dyDescent="0.3">
      <c r="A15" s="136"/>
      <c r="B15" s="137"/>
      <c r="C15" s="138"/>
      <c r="D15" s="44"/>
      <c r="E15" s="47"/>
    </row>
    <row r="16" spans="1:5" ht="16.2" thickBot="1" x14ac:dyDescent="0.35">
      <c r="A16" s="135"/>
      <c r="B16" s="139"/>
      <c r="C16" s="140"/>
      <c r="D16" s="132"/>
      <c r="E16" s="6"/>
    </row>
    <row r="17" spans="1:5" ht="34.950000000000003" customHeight="1" thickBot="1" x14ac:dyDescent="0.3">
      <c r="A17" s="146" t="s">
        <v>134</v>
      </c>
      <c r="B17" s="147" t="s">
        <v>5</v>
      </c>
      <c r="C17" s="148" t="s">
        <v>95</v>
      </c>
      <c r="D17" s="149" t="s">
        <v>94</v>
      </c>
      <c r="E17" s="150" t="s">
        <v>4</v>
      </c>
    </row>
    <row r="18" spans="1:5" ht="15.6" x14ac:dyDescent="0.3">
      <c r="A18" s="22" t="s">
        <v>93</v>
      </c>
      <c r="B18" s="16" t="s">
        <v>29</v>
      </c>
      <c r="C18" s="57">
        <v>40</v>
      </c>
      <c r="D18" s="35">
        <v>0</v>
      </c>
      <c r="E18" s="48">
        <f>C18*D18</f>
        <v>0</v>
      </c>
    </row>
    <row r="19" spans="1:5" ht="15.6" x14ac:dyDescent="0.3">
      <c r="A19" s="127"/>
      <c r="B19" s="2" t="s">
        <v>30</v>
      </c>
      <c r="C19" s="58">
        <v>4</v>
      </c>
      <c r="D19" s="33">
        <v>0</v>
      </c>
      <c r="E19" s="31">
        <f>C19*D19</f>
        <v>0</v>
      </c>
    </row>
    <row r="20" spans="1:5" ht="16.2" thickBot="1" x14ac:dyDescent="0.35">
      <c r="A20" s="10"/>
      <c r="B20" s="141" t="s">
        <v>28</v>
      </c>
      <c r="C20" s="131">
        <f>SUM(C18:C19)</f>
        <v>44</v>
      </c>
      <c r="D20" s="41"/>
      <c r="E20" s="56"/>
    </row>
    <row r="21" spans="1:5" ht="33" customHeight="1" thickBot="1" x14ac:dyDescent="0.3">
      <c r="A21" s="146" t="s">
        <v>134</v>
      </c>
      <c r="B21" s="147" t="s">
        <v>5</v>
      </c>
      <c r="C21" s="148" t="s">
        <v>95</v>
      </c>
      <c r="D21" s="149" t="s">
        <v>91</v>
      </c>
      <c r="E21" s="150" t="s">
        <v>4</v>
      </c>
    </row>
    <row r="22" spans="1:5" ht="15.6" x14ac:dyDescent="0.3">
      <c r="A22" s="42" t="s">
        <v>92</v>
      </c>
      <c r="B22" s="17" t="s">
        <v>29</v>
      </c>
      <c r="C22" s="47">
        <v>40</v>
      </c>
      <c r="D22" s="32">
        <v>0</v>
      </c>
      <c r="E22" s="48">
        <f>C22*D22</f>
        <v>0</v>
      </c>
    </row>
    <row r="23" spans="1:5" ht="15.6" x14ac:dyDescent="0.3">
      <c r="A23" s="143" t="s">
        <v>128</v>
      </c>
      <c r="B23" s="2" t="s">
        <v>30</v>
      </c>
      <c r="C23" s="18">
        <v>4</v>
      </c>
      <c r="D23" s="33">
        <v>0</v>
      </c>
      <c r="E23" s="31">
        <f>C23*D23</f>
        <v>0</v>
      </c>
    </row>
    <row r="24" spans="1:5" ht="16.2" thickBot="1" x14ac:dyDescent="0.35">
      <c r="A24" s="43"/>
      <c r="B24" s="141" t="s">
        <v>28</v>
      </c>
      <c r="C24" s="131">
        <f>SUM(C22:C23)</f>
        <v>44</v>
      </c>
      <c r="D24" s="41"/>
      <c r="E24" s="56"/>
    </row>
    <row r="25" spans="1:5" ht="30.6" customHeight="1" thickBot="1" x14ac:dyDescent="0.3">
      <c r="A25" s="146" t="s">
        <v>135</v>
      </c>
      <c r="B25" s="147" t="s">
        <v>5</v>
      </c>
      <c r="C25" s="148" t="s">
        <v>95</v>
      </c>
      <c r="D25" s="149" t="s">
        <v>94</v>
      </c>
      <c r="E25" s="150" t="s">
        <v>4</v>
      </c>
    </row>
    <row r="26" spans="1:5" ht="15.6" x14ac:dyDescent="0.3">
      <c r="A26" s="22" t="s">
        <v>93</v>
      </c>
      <c r="B26" s="17" t="s">
        <v>24</v>
      </c>
      <c r="C26" s="57">
        <v>31</v>
      </c>
      <c r="D26" s="35">
        <v>0</v>
      </c>
      <c r="E26" s="48">
        <f>C26*D26</f>
        <v>0</v>
      </c>
    </row>
    <row r="27" spans="1:5" ht="15.6" x14ac:dyDescent="0.3">
      <c r="A27" s="127"/>
      <c r="B27" s="2" t="s">
        <v>25</v>
      </c>
      <c r="C27" s="58">
        <v>4</v>
      </c>
      <c r="D27" s="33">
        <v>0</v>
      </c>
      <c r="E27" s="31">
        <f>C27*D27</f>
        <v>0</v>
      </c>
    </row>
    <row r="28" spans="1:5" ht="16.2" thickBot="1" x14ac:dyDescent="0.35">
      <c r="A28" s="43"/>
      <c r="B28" s="141" t="s">
        <v>28</v>
      </c>
      <c r="C28" s="131">
        <f>SUM(C26:C27)</f>
        <v>35</v>
      </c>
      <c r="D28" s="41"/>
      <c r="E28" s="56"/>
    </row>
    <row r="29" spans="1:5" ht="34.950000000000003" customHeight="1" thickBot="1" x14ac:dyDescent="0.3">
      <c r="A29" s="146" t="s">
        <v>135</v>
      </c>
      <c r="B29" s="147" t="s">
        <v>5</v>
      </c>
      <c r="C29" s="148" t="s">
        <v>95</v>
      </c>
      <c r="D29" s="149" t="s">
        <v>91</v>
      </c>
      <c r="E29" s="150" t="s">
        <v>4</v>
      </c>
    </row>
    <row r="30" spans="1:5" ht="15.6" x14ac:dyDescent="0.3">
      <c r="A30" s="42" t="s">
        <v>92</v>
      </c>
      <c r="B30" s="17" t="s">
        <v>27</v>
      </c>
      <c r="C30" s="57">
        <v>31</v>
      </c>
      <c r="D30" s="35">
        <v>0</v>
      </c>
      <c r="E30" s="48">
        <f>C30*D30</f>
        <v>0</v>
      </c>
    </row>
    <row r="31" spans="1:5" ht="15.6" x14ac:dyDescent="0.3">
      <c r="A31" s="143" t="s">
        <v>128</v>
      </c>
      <c r="B31" s="2" t="s">
        <v>25</v>
      </c>
      <c r="C31" s="58">
        <v>4</v>
      </c>
      <c r="D31" s="33">
        <v>0</v>
      </c>
      <c r="E31" s="31">
        <f>C31*D31</f>
        <v>0</v>
      </c>
    </row>
    <row r="32" spans="1:5" ht="16.2" thickBot="1" x14ac:dyDescent="0.35">
      <c r="A32" s="43"/>
      <c r="B32" s="141" t="s">
        <v>28</v>
      </c>
      <c r="C32" s="131">
        <f>SUM(C30:C31)</f>
        <v>35</v>
      </c>
      <c r="D32" s="41"/>
      <c r="E32" s="56"/>
    </row>
    <row r="36" spans="1:5" ht="14.4" thickBot="1" x14ac:dyDescent="0.3"/>
    <row r="37" spans="1:5" ht="29.25" customHeight="1" thickBot="1" x14ac:dyDescent="0.3">
      <c r="A37" s="63" t="s">
        <v>12</v>
      </c>
      <c r="B37" s="64"/>
      <c r="C37" s="65"/>
      <c r="D37" s="64"/>
      <c r="E37" s="64"/>
    </row>
    <row r="38" spans="1:5" ht="16.2" thickBot="1" x14ac:dyDescent="0.3">
      <c r="A38" s="4"/>
      <c r="B38" s="5"/>
      <c r="C38" s="8"/>
      <c r="D38" s="5"/>
      <c r="E38" s="5"/>
    </row>
    <row r="39" spans="1:5" ht="32.25" customHeight="1" thickBot="1" x14ac:dyDescent="0.3">
      <c r="A39" s="198" t="s">
        <v>136</v>
      </c>
      <c r="B39" s="66" t="s">
        <v>5</v>
      </c>
      <c r="C39" s="69" t="s">
        <v>3</v>
      </c>
      <c r="D39" s="67" t="s">
        <v>91</v>
      </c>
      <c r="E39" s="68" t="s">
        <v>4</v>
      </c>
    </row>
    <row r="40" spans="1:5" ht="15.6" x14ac:dyDescent="0.3">
      <c r="A40" s="42" t="s">
        <v>92</v>
      </c>
      <c r="B40" s="17" t="s">
        <v>16</v>
      </c>
      <c r="C40" s="60">
        <v>217</v>
      </c>
      <c r="D40" s="32">
        <v>0</v>
      </c>
      <c r="E40" s="48">
        <f>C40*D40</f>
        <v>0</v>
      </c>
    </row>
    <row r="41" spans="1:5" ht="15.6" x14ac:dyDescent="0.3">
      <c r="A41" s="11" t="s">
        <v>128</v>
      </c>
      <c r="B41" s="2" t="s">
        <v>17</v>
      </c>
      <c r="C41" s="61">
        <v>15</v>
      </c>
      <c r="D41" s="33">
        <v>0</v>
      </c>
      <c r="E41" s="31">
        <f t="shared" ref="E41:E42" si="0">C41*D41</f>
        <v>0</v>
      </c>
    </row>
    <row r="42" spans="1:5" ht="15.6" x14ac:dyDescent="0.3">
      <c r="A42" s="143"/>
      <c r="B42" s="2" t="s">
        <v>18</v>
      </c>
      <c r="C42" s="61">
        <v>8</v>
      </c>
      <c r="D42" s="33">
        <v>0</v>
      </c>
      <c r="E42" s="31">
        <f t="shared" si="0"/>
        <v>0</v>
      </c>
    </row>
    <row r="43" spans="1:5" ht="16.2" thickBot="1" x14ac:dyDescent="0.35">
      <c r="A43" s="128"/>
      <c r="B43" s="62" t="s">
        <v>28</v>
      </c>
      <c r="C43" s="71">
        <f>SUM(C40:C42)</f>
        <v>240</v>
      </c>
      <c r="D43" s="129"/>
      <c r="E43" s="40"/>
    </row>
    <row r="44" spans="1:5" ht="33.6" customHeight="1" thickBot="1" x14ac:dyDescent="0.3">
      <c r="A44" s="198" t="s">
        <v>136</v>
      </c>
      <c r="B44" s="66" t="s">
        <v>5</v>
      </c>
      <c r="C44" s="69" t="s">
        <v>3</v>
      </c>
      <c r="D44" s="67" t="s">
        <v>94</v>
      </c>
      <c r="E44" s="68" t="s">
        <v>4</v>
      </c>
    </row>
    <row r="45" spans="1:5" ht="15.6" x14ac:dyDescent="0.3">
      <c r="A45" s="55" t="s">
        <v>93</v>
      </c>
      <c r="B45" s="17" t="s">
        <v>16</v>
      </c>
      <c r="C45" s="60">
        <v>217</v>
      </c>
      <c r="D45" s="32">
        <v>0</v>
      </c>
      <c r="E45" s="48">
        <f>C45*D45</f>
        <v>0</v>
      </c>
    </row>
    <row r="46" spans="1:5" ht="15.6" x14ac:dyDescent="0.3">
      <c r="A46" s="12" t="s">
        <v>1</v>
      </c>
      <c r="B46" s="2" t="s">
        <v>17</v>
      </c>
      <c r="C46" s="61">
        <v>15</v>
      </c>
      <c r="D46" s="33">
        <v>0</v>
      </c>
      <c r="E46" s="31">
        <f t="shared" ref="E46:E47" si="1">C46*D46</f>
        <v>0</v>
      </c>
    </row>
    <row r="47" spans="1:5" ht="15.6" x14ac:dyDescent="0.3">
      <c r="A47" s="153"/>
      <c r="B47" s="2" t="s">
        <v>18</v>
      </c>
      <c r="C47" s="61">
        <v>8</v>
      </c>
      <c r="D47" s="33">
        <v>0</v>
      </c>
      <c r="E47" s="31">
        <f t="shared" si="1"/>
        <v>0</v>
      </c>
    </row>
    <row r="48" spans="1:5" ht="16.2" thickBot="1" x14ac:dyDescent="0.35">
      <c r="A48" s="7"/>
      <c r="B48" s="141" t="s">
        <v>28</v>
      </c>
      <c r="C48" s="152">
        <f>SUM(C45:C47)</f>
        <v>240</v>
      </c>
      <c r="D48" s="19"/>
      <c r="E48" s="56"/>
    </row>
    <row r="49" spans="1:5" ht="15.6" x14ac:dyDescent="0.3">
      <c r="A49" s="135"/>
      <c r="B49" s="139"/>
      <c r="C49" s="140"/>
      <c r="D49" s="132"/>
      <c r="E49" s="6"/>
    </row>
    <row r="50" spans="1:5" ht="16.2" thickBot="1" x14ac:dyDescent="0.35">
      <c r="A50" s="151"/>
      <c r="B50" s="154"/>
      <c r="C50" s="155"/>
      <c r="D50" s="156"/>
      <c r="E50" s="36"/>
    </row>
    <row r="51" spans="1:5" ht="30.6" customHeight="1" thickBot="1" x14ac:dyDescent="0.3">
      <c r="A51" s="146" t="s">
        <v>134</v>
      </c>
      <c r="B51" s="147" t="s">
        <v>5</v>
      </c>
      <c r="C51" s="148" t="s">
        <v>95</v>
      </c>
      <c r="D51" s="149" t="s">
        <v>94</v>
      </c>
      <c r="E51" s="150" t="s">
        <v>4</v>
      </c>
    </row>
    <row r="52" spans="1:5" ht="15.6" x14ac:dyDescent="0.3">
      <c r="A52" s="3" t="s">
        <v>93</v>
      </c>
      <c r="B52" s="17" t="s">
        <v>31</v>
      </c>
      <c r="C52" s="47">
        <v>100</v>
      </c>
      <c r="D52" s="32">
        <v>0</v>
      </c>
      <c r="E52" s="48">
        <f>C52*D52</f>
        <v>0</v>
      </c>
    </row>
    <row r="53" spans="1:5" ht="15.6" x14ac:dyDescent="0.3">
      <c r="A53" s="3"/>
      <c r="B53" s="2" t="s">
        <v>32</v>
      </c>
      <c r="C53" s="18">
        <v>10</v>
      </c>
      <c r="D53" s="33">
        <v>0</v>
      </c>
      <c r="E53" s="31">
        <f t="shared" ref="E53:E54" si="2">C53*D53</f>
        <v>0</v>
      </c>
    </row>
    <row r="54" spans="1:5" ht="15.6" x14ac:dyDescent="0.3">
      <c r="A54" s="153"/>
      <c r="B54" s="2" t="s">
        <v>33</v>
      </c>
      <c r="C54" s="18">
        <v>4</v>
      </c>
      <c r="D54" s="33">
        <v>0</v>
      </c>
      <c r="E54" s="31">
        <f t="shared" si="2"/>
        <v>0</v>
      </c>
    </row>
    <row r="55" spans="1:5" ht="16.2" thickBot="1" x14ac:dyDescent="0.35">
      <c r="A55" s="128"/>
      <c r="B55" s="62" t="s">
        <v>28</v>
      </c>
      <c r="C55" s="71">
        <f>SUM(C52:C54)</f>
        <v>114</v>
      </c>
      <c r="D55" s="129"/>
      <c r="E55" s="40"/>
    </row>
    <row r="56" spans="1:5" ht="36" customHeight="1" thickBot="1" x14ac:dyDescent="0.3">
      <c r="A56" s="146" t="s">
        <v>134</v>
      </c>
      <c r="B56" s="147" t="s">
        <v>5</v>
      </c>
      <c r="C56" s="148" t="s">
        <v>95</v>
      </c>
      <c r="D56" s="149" t="s">
        <v>91</v>
      </c>
      <c r="E56" s="150" t="s">
        <v>4</v>
      </c>
    </row>
    <row r="57" spans="1:5" ht="15.6" x14ac:dyDescent="0.3">
      <c r="A57" s="42" t="s">
        <v>92</v>
      </c>
      <c r="B57" s="17" t="s">
        <v>31</v>
      </c>
      <c r="C57" s="47">
        <v>100</v>
      </c>
      <c r="D57" s="32">
        <v>0</v>
      </c>
      <c r="E57" s="48">
        <f>C57*D57</f>
        <v>0</v>
      </c>
    </row>
    <row r="58" spans="1:5" ht="15.6" x14ac:dyDescent="0.3">
      <c r="A58" s="11" t="s">
        <v>128</v>
      </c>
      <c r="B58" s="2" t="s">
        <v>32</v>
      </c>
      <c r="C58" s="18">
        <v>10</v>
      </c>
      <c r="D58" s="33">
        <v>0</v>
      </c>
      <c r="E58" s="31">
        <f t="shared" ref="E58:E59" si="3">C58*D58</f>
        <v>0</v>
      </c>
    </row>
    <row r="59" spans="1:5" ht="15.6" x14ac:dyDescent="0.3">
      <c r="A59" s="143"/>
      <c r="B59" s="2" t="s">
        <v>33</v>
      </c>
      <c r="C59" s="18">
        <v>4</v>
      </c>
      <c r="D59" s="33">
        <v>0</v>
      </c>
      <c r="E59" s="31">
        <f t="shared" si="3"/>
        <v>0</v>
      </c>
    </row>
    <row r="60" spans="1:5" ht="16.2" thickBot="1" x14ac:dyDescent="0.35">
      <c r="A60" s="128"/>
      <c r="B60" s="62" t="s">
        <v>28</v>
      </c>
      <c r="C60" s="71">
        <f>SUM(C57:C59)</f>
        <v>114</v>
      </c>
      <c r="D60" s="129"/>
      <c r="E60" s="40"/>
    </row>
    <row r="61" spans="1:5" ht="30.6" customHeight="1" thickBot="1" x14ac:dyDescent="0.3">
      <c r="A61" s="146" t="s">
        <v>135</v>
      </c>
      <c r="B61" s="147" t="s">
        <v>5</v>
      </c>
      <c r="C61" s="148" t="s">
        <v>95</v>
      </c>
      <c r="D61" s="149" t="s">
        <v>91</v>
      </c>
      <c r="E61" s="150" t="s">
        <v>4</v>
      </c>
    </row>
    <row r="62" spans="1:5" ht="15.6" x14ac:dyDescent="0.3">
      <c r="A62" s="42" t="s">
        <v>92</v>
      </c>
      <c r="B62" s="17" t="s">
        <v>19</v>
      </c>
      <c r="C62" s="47">
        <v>117</v>
      </c>
      <c r="D62" s="32">
        <v>0</v>
      </c>
      <c r="E62" s="48">
        <f>C62*D62</f>
        <v>0</v>
      </c>
    </row>
    <row r="63" spans="1:5" ht="15.6" x14ac:dyDescent="0.3">
      <c r="A63" s="11" t="s">
        <v>128</v>
      </c>
      <c r="B63" s="2" t="s">
        <v>20</v>
      </c>
      <c r="C63" s="18">
        <v>5</v>
      </c>
      <c r="D63" s="33">
        <v>0</v>
      </c>
      <c r="E63" s="31">
        <f t="shared" ref="E63:E64" si="4">C63*D63</f>
        <v>0</v>
      </c>
    </row>
    <row r="64" spans="1:5" ht="15.6" x14ac:dyDescent="0.3">
      <c r="A64" s="143"/>
      <c r="B64" s="2" t="s">
        <v>21</v>
      </c>
      <c r="C64" s="18">
        <v>4</v>
      </c>
      <c r="D64" s="33">
        <v>0</v>
      </c>
      <c r="E64" s="31">
        <f t="shared" si="4"/>
        <v>0</v>
      </c>
    </row>
    <row r="65" spans="1:5" ht="16.2" thickBot="1" x14ac:dyDescent="0.35">
      <c r="A65" s="128"/>
      <c r="B65" s="62" t="s">
        <v>28</v>
      </c>
      <c r="C65" s="71">
        <f>SUM(C62:C64)</f>
        <v>126</v>
      </c>
      <c r="D65" s="129"/>
      <c r="E65" s="40"/>
    </row>
    <row r="66" spans="1:5" ht="30.6" customHeight="1" thickBot="1" x14ac:dyDescent="0.3">
      <c r="A66" s="146" t="s">
        <v>135</v>
      </c>
      <c r="B66" s="147" t="s">
        <v>5</v>
      </c>
      <c r="C66" s="148" t="s">
        <v>95</v>
      </c>
      <c r="D66" s="149" t="s">
        <v>94</v>
      </c>
      <c r="E66" s="150" t="s">
        <v>4</v>
      </c>
    </row>
    <row r="67" spans="1:5" ht="15.6" x14ac:dyDescent="0.3">
      <c r="A67" s="55" t="s">
        <v>93</v>
      </c>
      <c r="B67" s="17" t="s">
        <v>19</v>
      </c>
      <c r="C67" s="47">
        <v>117</v>
      </c>
      <c r="D67" s="32">
        <v>0</v>
      </c>
      <c r="E67" s="48">
        <f>C67*D67</f>
        <v>0</v>
      </c>
    </row>
    <row r="68" spans="1:5" ht="15.6" x14ac:dyDescent="0.3">
      <c r="A68" s="3"/>
      <c r="B68" s="2" t="s">
        <v>20</v>
      </c>
      <c r="C68" s="18">
        <v>5</v>
      </c>
      <c r="D68" s="33">
        <v>0</v>
      </c>
      <c r="E68" s="31">
        <f t="shared" ref="E68:E69" si="5">C68*D68</f>
        <v>0</v>
      </c>
    </row>
    <row r="69" spans="1:5" ht="15.6" x14ac:dyDescent="0.3">
      <c r="A69" s="153"/>
      <c r="B69" s="2" t="s">
        <v>21</v>
      </c>
      <c r="C69" s="18">
        <v>4</v>
      </c>
      <c r="D69" s="33">
        <v>0</v>
      </c>
      <c r="E69" s="31">
        <f t="shared" si="5"/>
        <v>0</v>
      </c>
    </row>
    <row r="70" spans="1:5" ht="16.2" thickBot="1" x14ac:dyDescent="0.35">
      <c r="A70" s="157"/>
      <c r="B70" s="141" t="s">
        <v>28</v>
      </c>
      <c r="C70" s="152">
        <f>SUM(C67:C69)</f>
        <v>126</v>
      </c>
      <c r="D70" s="41"/>
      <c r="E70" s="56"/>
    </row>
    <row r="71" spans="1:5" x14ac:dyDescent="0.25">
      <c r="E71" s="37"/>
    </row>
    <row r="72" spans="1:5" x14ac:dyDescent="0.25">
      <c r="E72" s="3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r:id="rId1"/>
  <headerFooter>
    <oddHeader>&amp;L&amp;F&amp;C- &amp;P / &amp;N -&amp;R&amp;A</oddHeader>
    <oddFooter>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H69"/>
  <sheetViews>
    <sheetView topLeftCell="A37" zoomScale="70" zoomScaleNormal="70" workbookViewId="0">
      <selection activeCell="L30" sqref="L30"/>
    </sheetView>
  </sheetViews>
  <sheetFormatPr baseColWidth="10" defaultColWidth="11.44140625" defaultRowHeight="13.8" x14ac:dyDescent="0.25"/>
  <cols>
    <col min="1" max="1" width="59.44140625" style="1" customWidth="1"/>
    <col min="2" max="2" width="42" style="1" customWidth="1"/>
    <col min="3" max="3" width="13.88671875" style="1" bestFit="1" customWidth="1"/>
    <col min="4" max="4" width="13.33203125" style="1" customWidth="1"/>
    <col min="5" max="5" width="15.44140625" style="1" customWidth="1"/>
    <col min="6" max="6" width="16.5546875" style="1" customWidth="1"/>
    <col min="7" max="7" width="21.44140625" style="1" customWidth="1"/>
    <col min="8" max="8" width="12.5546875" style="37" bestFit="1" customWidth="1"/>
    <col min="9" max="16384" width="11.44140625" style="1"/>
  </cols>
  <sheetData>
    <row r="1" spans="1:8" ht="30.75" customHeight="1" thickBot="1" x14ac:dyDescent="0.5">
      <c r="A1" s="159" t="s">
        <v>133</v>
      </c>
    </row>
    <row r="2" spans="1:8" ht="18.600000000000001" thickBot="1" x14ac:dyDescent="0.4">
      <c r="A2" s="23"/>
    </row>
    <row r="3" spans="1:8" ht="51.75" customHeight="1" thickBot="1" x14ac:dyDescent="0.4">
      <c r="A3" s="24"/>
      <c r="G3" s="199" t="s">
        <v>13</v>
      </c>
    </row>
    <row r="4" spans="1:8" ht="31.8" thickBot="1" x14ac:dyDescent="0.3">
      <c r="A4" s="25" t="s">
        <v>35</v>
      </c>
      <c r="B4" s="26" t="s">
        <v>5</v>
      </c>
      <c r="C4" s="26"/>
      <c r="D4" s="26"/>
      <c r="E4" s="26"/>
      <c r="F4" s="27" t="s">
        <v>3</v>
      </c>
      <c r="G4" s="54" t="s">
        <v>129</v>
      </c>
      <c r="H4" s="29" t="s">
        <v>4</v>
      </c>
    </row>
    <row r="5" spans="1:8" ht="15.6" x14ac:dyDescent="0.3">
      <c r="A5" s="22" t="s">
        <v>96</v>
      </c>
      <c r="B5" s="136" t="s">
        <v>1</v>
      </c>
      <c r="C5" s="135"/>
      <c r="D5" s="135"/>
      <c r="E5" s="135"/>
      <c r="F5" s="14">
        <v>1</v>
      </c>
      <c r="G5" s="30">
        <v>0</v>
      </c>
      <c r="H5" s="38">
        <f>F5*G5</f>
        <v>0</v>
      </c>
    </row>
    <row r="6" spans="1:8" ht="15.6" x14ac:dyDescent="0.3">
      <c r="A6" s="12"/>
      <c r="B6" s="166" t="s">
        <v>2</v>
      </c>
      <c r="C6" s="167"/>
      <c r="D6" s="167"/>
      <c r="E6" s="167"/>
      <c r="F6" s="21">
        <v>0</v>
      </c>
      <c r="G6" s="15"/>
      <c r="H6" s="39"/>
    </row>
    <row r="7" spans="1:8" ht="16.2" thickBot="1" x14ac:dyDescent="0.35">
      <c r="A7" s="13"/>
      <c r="B7" s="151"/>
      <c r="C7" s="135"/>
      <c r="D7" s="135"/>
      <c r="E7" s="135"/>
      <c r="F7" s="11"/>
      <c r="G7" s="20"/>
      <c r="H7" s="38"/>
    </row>
    <row r="8" spans="1:8" ht="47.4" thickBot="1" x14ac:dyDescent="0.3">
      <c r="A8" s="76" t="s">
        <v>103</v>
      </c>
      <c r="B8" s="26" t="s">
        <v>101</v>
      </c>
      <c r="C8" s="163" t="s">
        <v>98</v>
      </c>
      <c r="D8" s="172" t="s">
        <v>97</v>
      </c>
      <c r="E8" s="54" t="s">
        <v>100</v>
      </c>
      <c r="F8" s="27" t="s">
        <v>137</v>
      </c>
      <c r="G8" s="54" t="s">
        <v>91</v>
      </c>
      <c r="H8" s="29" t="s">
        <v>4</v>
      </c>
    </row>
    <row r="9" spans="1:8" ht="15.6" x14ac:dyDescent="0.3">
      <c r="A9" s="160" t="s">
        <v>92</v>
      </c>
      <c r="B9" s="44" t="s">
        <v>102</v>
      </c>
      <c r="C9" s="164" t="s">
        <v>99</v>
      </c>
      <c r="D9" s="164">
        <v>30</v>
      </c>
      <c r="E9" s="44">
        <v>3</v>
      </c>
      <c r="F9" s="75">
        <v>8</v>
      </c>
      <c r="G9" s="32">
        <v>0</v>
      </c>
      <c r="H9" s="73">
        <f>F9*G9</f>
        <v>0</v>
      </c>
    </row>
    <row r="10" spans="1:8" ht="15.6" x14ac:dyDescent="0.3">
      <c r="A10" s="160" t="s">
        <v>104</v>
      </c>
      <c r="B10" s="169"/>
      <c r="C10" s="165" t="s">
        <v>99</v>
      </c>
      <c r="D10" s="165">
        <v>30</v>
      </c>
      <c r="E10" s="58">
        <v>0</v>
      </c>
      <c r="F10" s="72">
        <v>4</v>
      </c>
      <c r="G10" s="33">
        <v>0</v>
      </c>
      <c r="H10" s="202">
        <f t="shared" ref="H10:H27" si="0">F10*G10</f>
        <v>0</v>
      </c>
    </row>
    <row r="11" spans="1:8" ht="15.6" x14ac:dyDescent="0.3">
      <c r="A11" s="160" t="s">
        <v>105</v>
      </c>
      <c r="B11" s="168"/>
      <c r="C11" s="165" t="s">
        <v>99</v>
      </c>
      <c r="D11" s="165">
        <v>30</v>
      </c>
      <c r="E11" s="58">
        <v>1</v>
      </c>
      <c r="F11" s="72">
        <v>2</v>
      </c>
      <c r="G11" s="33">
        <v>0</v>
      </c>
      <c r="H11" s="202">
        <f t="shared" si="0"/>
        <v>0</v>
      </c>
    </row>
    <row r="12" spans="1:8" ht="15.6" x14ac:dyDescent="0.3">
      <c r="A12" s="12" t="s">
        <v>126</v>
      </c>
      <c r="B12" s="170" t="s">
        <v>106</v>
      </c>
      <c r="C12" s="165" t="s">
        <v>99</v>
      </c>
      <c r="D12" s="165">
        <v>30</v>
      </c>
      <c r="E12" s="58">
        <v>3</v>
      </c>
      <c r="F12" s="72">
        <v>6</v>
      </c>
      <c r="G12" s="33">
        <v>0</v>
      </c>
      <c r="H12" s="202">
        <f t="shared" si="0"/>
        <v>0</v>
      </c>
    </row>
    <row r="13" spans="1:8" ht="15.6" x14ac:dyDescent="0.3">
      <c r="A13" s="12"/>
      <c r="B13" s="169"/>
      <c r="C13" s="165" t="s">
        <v>99</v>
      </c>
      <c r="D13" s="165">
        <v>30</v>
      </c>
      <c r="E13" s="58">
        <v>0</v>
      </c>
      <c r="F13" s="72">
        <v>1</v>
      </c>
      <c r="G13" s="33">
        <v>0</v>
      </c>
      <c r="H13" s="202">
        <f t="shared" si="0"/>
        <v>0</v>
      </c>
    </row>
    <row r="14" spans="1:8" ht="15.6" x14ac:dyDescent="0.3">
      <c r="A14" s="12"/>
      <c r="B14" s="168"/>
      <c r="C14" s="165" t="s">
        <v>107</v>
      </c>
      <c r="D14" s="165"/>
      <c r="E14" s="58">
        <v>0</v>
      </c>
      <c r="F14" s="72">
        <v>1</v>
      </c>
      <c r="G14" s="33">
        <v>0</v>
      </c>
      <c r="H14" s="202">
        <f t="shared" si="0"/>
        <v>0</v>
      </c>
    </row>
    <row r="15" spans="1:8" ht="15.6" x14ac:dyDescent="0.3">
      <c r="A15" s="12"/>
      <c r="B15" s="45" t="s">
        <v>108</v>
      </c>
      <c r="C15" s="165" t="s">
        <v>99</v>
      </c>
      <c r="D15" s="165">
        <v>30</v>
      </c>
      <c r="E15" s="58">
        <v>3</v>
      </c>
      <c r="F15" s="72">
        <v>6</v>
      </c>
      <c r="G15" s="33">
        <v>0</v>
      </c>
      <c r="H15" s="202">
        <f t="shared" si="0"/>
        <v>0</v>
      </c>
    </row>
    <row r="16" spans="1:8" ht="15.6" x14ac:dyDescent="0.3">
      <c r="A16" s="12"/>
      <c r="B16" s="171" t="s">
        <v>109</v>
      </c>
      <c r="C16" s="165" t="s">
        <v>99</v>
      </c>
      <c r="D16" s="165">
        <v>30</v>
      </c>
      <c r="E16" s="58">
        <v>3</v>
      </c>
      <c r="F16" s="72">
        <v>17</v>
      </c>
      <c r="G16" s="33">
        <v>0</v>
      </c>
      <c r="H16" s="202">
        <f t="shared" si="0"/>
        <v>0</v>
      </c>
    </row>
    <row r="17" spans="1:8" ht="15.6" x14ac:dyDescent="0.3">
      <c r="A17" s="12"/>
      <c r="B17" s="168"/>
      <c r="C17" s="165" t="s">
        <v>107</v>
      </c>
      <c r="D17" s="165"/>
      <c r="E17" s="58">
        <v>0</v>
      </c>
      <c r="F17" s="72">
        <v>3</v>
      </c>
      <c r="G17" s="33">
        <v>0</v>
      </c>
      <c r="H17" s="202">
        <f t="shared" si="0"/>
        <v>0</v>
      </c>
    </row>
    <row r="18" spans="1:8" ht="15.6" x14ac:dyDescent="0.3">
      <c r="A18" s="12"/>
      <c r="B18" s="171" t="s">
        <v>110</v>
      </c>
      <c r="C18" s="165" t="s">
        <v>99</v>
      </c>
      <c r="D18" s="165">
        <v>30</v>
      </c>
      <c r="E18" s="58">
        <v>3</v>
      </c>
      <c r="F18" s="72">
        <v>6</v>
      </c>
      <c r="G18" s="33">
        <v>0</v>
      </c>
      <c r="H18" s="202">
        <f t="shared" si="0"/>
        <v>0</v>
      </c>
    </row>
    <row r="19" spans="1:8" ht="15.6" x14ac:dyDescent="0.3">
      <c r="A19" s="12"/>
      <c r="B19" s="168"/>
      <c r="C19" s="165" t="s">
        <v>99</v>
      </c>
      <c r="D19" s="165">
        <v>30</v>
      </c>
      <c r="E19" s="58">
        <v>0</v>
      </c>
      <c r="F19" s="72">
        <v>1</v>
      </c>
      <c r="G19" s="33">
        <v>0</v>
      </c>
      <c r="H19" s="202">
        <f t="shared" si="0"/>
        <v>0</v>
      </c>
    </row>
    <row r="20" spans="1:8" ht="15.6" x14ac:dyDescent="0.3">
      <c r="A20" s="12"/>
      <c r="B20" s="45" t="s">
        <v>111</v>
      </c>
      <c r="C20" s="165" t="s">
        <v>99</v>
      </c>
      <c r="D20" s="165">
        <v>20</v>
      </c>
      <c r="E20" s="58">
        <v>2</v>
      </c>
      <c r="F20" s="72">
        <v>2</v>
      </c>
      <c r="G20" s="33">
        <v>0</v>
      </c>
      <c r="H20" s="202">
        <f t="shared" si="0"/>
        <v>0</v>
      </c>
    </row>
    <row r="21" spans="1:8" ht="15.6" x14ac:dyDescent="0.3">
      <c r="A21" s="12"/>
      <c r="B21" s="171" t="s">
        <v>112</v>
      </c>
      <c r="C21" s="165" t="s">
        <v>99</v>
      </c>
      <c r="D21" s="165">
        <v>30</v>
      </c>
      <c r="E21" s="58">
        <v>3</v>
      </c>
      <c r="F21" s="72">
        <v>6</v>
      </c>
      <c r="G21" s="33">
        <v>0</v>
      </c>
      <c r="H21" s="202">
        <f t="shared" si="0"/>
        <v>0</v>
      </c>
    </row>
    <row r="22" spans="1:8" ht="15.6" x14ac:dyDescent="0.3">
      <c r="A22" s="12"/>
      <c r="B22" s="169"/>
      <c r="C22" s="165" t="s">
        <v>99</v>
      </c>
      <c r="D22" s="165">
        <v>30</v>
      </c>
      <c r="E22" s="58">
        <v>0</v>
      </c>
      <c r="F22" s="72">
        <v>4</v>
      </c>
      <c r="G22" s="33">
        <v>0</v>
      </c>
      <c r="H22" s="202">
        <f t="shared" si="0"/>
        <v>0</v>
      </c>
    </row>
    <row r="23" spans="1:8" ht="15.6" x14ac:dyDescent="0.3">
      <c r="A23" s="12"/>
      <c r="B23" s="168"/>
      <c r="C23" s="165" t="s">
        <v>107</v>
      </c>
      <c r="D23" s="165"/>
      <c r="E23" s="58">
        <v>0</v>
      </c>
      <c r="F23" s="72">
        <v>6</v>
      </c>
      <c r="G23" s="33">
        <v>0</v>
      </c>
      <c r="H23" s="202">
        <f t="shared" si="0"/>
        <v>0</v>
      </c>
    </row>
    <row r="24" spans="1:8" ht="15.6" x14ac:dyDescent="0.3">
      <c r="A24" s="12"/>
      <c r="B24" s="171" t="s">
        <v>113</v>
      </c>
      <c r="C24" s="165" t="s">
        <v>99</v>
      </c>
      <c r="D24" s="165">
        <v>30</v>
      </c>
      <c r="E24" s="58">
        <v>3</v>
      </c>
      <c r="F24" s="72">
        <v>6</v>
      </c>
      <c r="G24" s="33">
        <v>0</v>
      </c>
      <c r="H24" s="202">
        <f t="shared" si="0"/>
        <v>0</v>
      </c>
    </row>
    <row r="25" spans="1:8" ht="15.6" x14ac:dyDescent="0.3">
      <c r="A25" s="12"/>
      <c r="B25" s="168"/>
      <c r="C25" s="165" t="s">
        <v>99</v>
      </c>
      <c r="D25" s="165">
        <v>15</v>
      </c>
      <c r="E25" s="58">
        <v>3</v>
      </c>
      <c r="F25" s="72">
        <v>1</v>
      </c>
      <c r="G25" s="33">
        <v>0</v>
      </c>
      <c r="H25" s="202">
        <f t="shared" si="0"/>
        <v>0</v>
      </c>
    </row>
    <row r="26" spans="1:8" ht="15.6" x14ac:dyDescent="0.3">
      <c r="A26" s="12"/>
      <c r="B26" s="45" t="s">
        <v>114</v>
      </c>
      <c r="C26" s="165" t="s">
        <v>99</v>
      </c>
      <c r="D26" s="165">
        <v>30</v>
      </c>
      <c r="E26" s="58">
        <v>3</v>
      </c>
      <c r="F26" s="72">
        <v>5</v>
      </c>
      <c r="G26" s="33">
        <v>0</v>
      </c>
      <c r="H26" s="201">
        <f t="shared" si="0"/>
        <v>0</v>
      </c>
    </row>
    <row r="27" spans="1:8" ht="15.6" x14ac:dyDescent="0.3">
      <c r="A27" s="12"/>
      <c r="B27" s="45" t="s">
        <v>115</v>
      </c>
      <c r="C27" s="165" t="s">
        <v>99</v>
      </c>
      <c r="D27" s="165">
        <v>30</v>
      </c>
      <c r="E27" s="58">
        <v>3</v>
      </c>
      <c r="F27" s="72">
        <v>2</v>
      </c>
      <c r="G27" s="33">
        <v>0</v>
      </c>
      <c r="H27" s="73">
        <f t="shared" si="0"/>
        <v>0</v>
      </c>
    </row>
    <row r="28" spans="1:8" ht="15.6" x14ac:dyDescent="0.3">
      <c r="A28" s="12"/>
      <c r="B28" s="170"/>
      <c r="C28" s="186"/>
      <c r="D28" s="186"/>
      <c r="E28" s="162" t="s">
        <v>28</v>
      </c>
      <c r="F28" s="161">
        <f>SUM(F9:F27)</f>
        <v>87</v>
      </c>
      <c r="G28" s="188"/>
      <c r="H28" s="189">
        <f>SUM(H9:H27)</f>
        <v>0</v>
      </c>
    </row>
    <row r="29" spans="1:8" ht="16.2" thickBot="1" x14ac:dyDescent="0.35">
      <c r="A29" s="12"/>
      <c r="B29" s="168"/>
      <c r="C29" s="185"/>
      <c r="D29" s="194"/>
      <c r="E29" s="195"/>
      <c r="F29" s="161"/>
      <c r="G29" s="187"/>
      <c r="H29" s="74"/>
    </row>
    <row r="30" spans="1:8" ht="47.4" thickBot="1" x14ac:dyDescent="0.3">
      <c r="A30" s="76" t="s">
        <v>116</v>
      </c>
      <c r="B30" s="26" t="s">
        <v>101</v>
      </c>
      <c r="C30" s="26"/>
      <c r="D30" s="26"/>
      <c r="E30" s="54"/>
      <c r="F30" s="200" t="s">
        <v>139</v>
      </c>
      <c r="G30" s="54" t="s">
        <v>91</v>
      </c>
      <c r="H30" s="29" t="s">
        <v>4</v>
      </c>
    </row>
    <row r="31" spans="1:8" ht="15.6" x14ac:dyDescent="0.3">
      <c r="A31" s="12" t="s">
        <v>0</v>
      </c>
      <c r="B31" s="173" t="s">
        <v>6</v>
      </c>
      <c r="C31" s="58"/>
      <c r="D31" s="57"/>
      <c r="E31" s="58"/>
      <c r="F31" s="72">
        <v>20000</v>
      </c>
      <c r="G31" s="33">
        <v>0</v>
      </c>
      <c r="H31" s="189">
        <f>F31*G31</f>
        <v>0</v>
      </c>
    </row>
    <row r="32" spans="1:8" ht="16.2" thickBot="1" x14ac:dyDescent="0.35">
      <c r="A32" s="12"/>
      <c r="B32" s="135"/>
      <c r="C32" s="135"/>
      <c r="D32" s="135"/>
      <c r="E32" s="135"/>
      <c r="F32" s="13"/>
      <c r="G32" s="10"/>
      <c r="H32" s="38"/>
    </row>
    <row r="33" spans="1:8" ht="31.8" thickBot="1" x14ac:dyDescent="0.3">
      <c r="A33" s="76" t="s">
        <v>117</v>
      </c>
      <c r="B33" s="26" t="s">
        <v>5</v>
      </c>
      <c r="C33" s="26"/>
      <c r="D33" s="26"/>
      <c r="E33" s="26"/>
      <c r="F33" s="28" t="s">
        <v>138</v>
      </c>
      <c r="G33" s="54" t="s">
        <v>118</v>
      </c>
      <c r="H33" s="29" t="s">
        <v>4</v>
      </c>
    </row>
    <row r="34" spans="1:8" ht="15.6" x14ac:dyDescent="0.3">
      <c r="A34" s="9" t="s">
        <v>7</v>
      </c>
      <c r="B34" s="174" t="s">
        <v>8</v>
      </c>
      <c r="C34" s="6"/>
      <c r="D34" s="6"/>
      <c r="E34" s="6"/>
      <c r="F34" s="196">
        <v>200</v>
      </c>
      <c r="G34" s="30">
        <v>0</v>
      </c>
      <c r="H34" s="38">
        <f>F34*G34</f>
        <v>0</v>
      </c>
    </row>
    <row r="35" spans="1:8" ht="15.6" x14ac:dyDescent="0.3">
      <c r="A35" s="12" t="s">
        <v>11</v>
      </c>
      <c r="B35" s="175" t="s">
        <v>14</v>
      </c>
      <c r="C35" s="18"/>
      <c r="D35" s="18"/>
      <c r="E35" s="18"/>
      <c r="F35" s="197">
        <v>1300</v>
      </c>
      <c r="G35" s="34">
        <v>0</v>
      </c>
      <c r="H35" s="203">
        <f t="shared" ref="H35:H38" si="1">F35*G35</f>
        <v>0</v>
      </c>
    </row>
    <row r="36" spans="1:8" ht="15.6" x14ac:dyDescent="0.3">
      <c r="A36" s="12"/>
      <c r="B36" s="175" t="s">
        <v>9</v>
      </c>
      <c r="C36" s="18"/>
      <c r="D36" s="18"/>
      <c r="E36" s="18"/>
      <c r="F36" s="197">
        <v>2000</v>
      </c>
      <c r="G36" s="34">
        <v>0</v>
      </c>
      <c r="H36" s="203">
        <f t="shared" si="1"/>
        <v>0</v>
      </c>
    </row>
    <row r="37" spans="1:8" ht="15.6" x14ac:dyDescent="0.3">
      <c r="A37" s="12"/>
      <c r="B37" s="175" t="s">
        <v>10</v>
      </c>
      <c r="C37" s="18"/>
      <c r="D37" s="18"/>
      <c r="E37" s="18"/>
      <c r="F37" s="197">
        <v>1500</v>
      </c>
      <c r="G37" s="34">
        <v>0</v>
      </c>
      <c r="H37" s="203">
        <f t="shared" si="1"/>
        <v>0</v>
      </c>
    </row>
    <row r="38" spans="1:8" ht="15.6" x14ac:dyDescent="0.3">
      <c r="A38" s="12"/>
      <c r="B38" s="175" t="s">
        <v>15</v>
      </c>
      <c r="C38" s="18"/>
      <c r="D38" s="18"/>
      <c r="E38" s="18"/>
      <c r="F38" s="197">
        <v>400000</v>
      </c>
      <c r="G38" s="34">
        <v>0</v>
      </c>
      <c r="H38" s="203">
        <f t="shared" si="1"/>
        <v>0</v>
      </c>
    </row>
    <row r="39" spans="1:8" ht="16.2" thickBot="1" x14ac:dyDescent="0.35">
      <c r="A39" s="13"/>
      <c r="B39" s="36"/>
      <c r="C39" s="36"/>
      <c r="D39" s="36"/>
      <c r="E39" s="36"/>
      <c r="F39" s="59"/>
      <c r="G39" s="156"/>
      <c r="H39" s="190">
        <f>SUM(H34:H38)</f>
        <v>0</v>
      </c>
    </row>
    <row r="40" spans="1:8" ht="31.8" thickBot="1" x14ac:dyDescent="0.3">
      <c r="A40" s="76" t="s">
        <v>127</v>
      </c>
      <c r="B40" s="26" t="s">
        <v>5</v>
      </c>
      <c r="C40" s="163" t="s">
        <v>98</v>
      </c>
      <c r="D40" s="172" t="s">
        <v>97</v>
      </c>
      <c r="E40" s="54" t="s">
        <v>100</v>
      </c>
      <c r="F40" s="200" t="s">
        <v>139</v>
      </c>
      <c r="G40" s="54" t="s">
        <v>94</v>
      </c>
      <c r="H40" s="29" t="s">
        <v>4</v>
      </c>
    </row>
    <row r="41" spans="1:8" ht="15.6" x14ac:dyDescent="0.3">
      <c r="A41" s="181" t="s">
        <v>122</v>
      </c>
      <c r="B41" s="191" t="s">
        <v>120</v>
      </c>
      <c r="C41" s="164" t="s">
        <v>99</v>
      </c>
      <c r="D41" s="164">
        <v>30</v>
      </c>
      <c r="E41" s="44">
        <v>0</v>
      </c>
      <c r="F41" s="48">
        <v>2</v>
      </c>
      <c r="G41" s="177">
        <v>0</v>
      </c>
      <c r="H41" s="48">
        <f>F41*G41</f>
        <v>0</v>
      </c>
    </row>
    <row r="42" spans="1:8" ht="15.6" x14ac:dyDescent="0.3">
      <c r="A42" s="12" t="s">
        <v>119</v>
      </c>
      <c r="B42" s="168" t="s">
        <v>121</v>
      </c>
      <c r="C42" s="165" t="s">
        <v>99</v>
      </c>
      <c r="D42" s="165">
        <v>30</v>
      </c>
      <c r="E42" s="58">
        <v>0</v>
      </c>
      <c r="F42" s="31">
        <v>1</v>
      </c>
      <c r="G42" s="34">
        <v>0</v>
      </c>
      <c r="H42" s="31">
        <f t="shared" ref="H42:H49" si="2">F42*G42</f>
        <v>0</v>
      </c>
    </row>
    <row r="43" spans="1:8" ht="15.6" x14ac:dyDescent="0.3">
      <c r="A43" s="12"/>
      <c r="B43" s="171" t="s">
        <v>102</v>
      </c>
      <c r="C43" s="165" t="s">
        <v>99</v>
      </c>
      <c r="D43" s="165">
        <v>30</v>
      </c>
      <c r="E43" s="58">
        <v>1</v>
      </c>
      <c r="F43" s="2">
        <v>2</v>
      </c>
      <c r="G43" s="34">
        <v>0</v>
      </c>
      <c r="H43" s="31">
        <f t="shared" si="2"/>
        <v>0</v>
      </c>
    </row>
    <row r="44" spans="1:8" ht="15.6" x14ac:dyDescent="0.3">
      <c r="A44" s="12"/>
      <c r="B44" s="168"/>
      <c r="C44" s="165" t="s">
        <v>99</v>
      </c>
      <c r="D44" s="165">
        <v>30</v>
      </c>
      <c r="E44" s="58">
        <v>0</v>
      </c>
      <c r="F44" s="2">
        <v>4</v>
      </c>
      <c r="G44" s="34">
        <v>0</v>
      </c>
      <c r="H44" s="31">
        <f t="shared" si="2"/>
        <v>0</v>
      </c>
    </row>
    <row r="45" spans="1:8" ht="15.6" x14ac:dyDescent="0.3">
      <c r="A45" s="12"/>
      <c r="B45" s="171" t="s">
        <v>106</v>
      </c>
      <c r="C45" s="165" t="s">
        <v>99</v>
      </c>
      <c r="D45" s="165">
        <v>30</v>
      </c>
      <c r="E45" s="58">
        <v>0</v>
      </c>
      <c r="F45" s="2">
        <v>1</v>
      </c>
      <c r="G45" s="34">
        <v>0</v>
      </c>
      <c r="H45" s="31">
        <f t="shared" si="2"/>
        <v>0</v>
      </c>
    </row>
    <row r="46" spans="1:8" ht="15.6" x14ac:dyDescent="0.3">
      <c r="A46" s="12"/>
      <c r="B46" s="168"/>
      <c r="C46" s="165" t="s">
        <v>107</v>
      </c>
      <c r="D46" s="165"/>
      <c r="E46" s="58">
        <v>0</v>
      </c>
      <c r="F46" s="2">
        <v>1</v>
      </c>
      <c r="G46" s="34">
        <v>0</v>
      </c>
      <c r="H46" s="31">
        <f t="shared" si="2"/>
        <v>0</v>
      </c>
    </row>
    <row r="47" spans="1:8" ht="15.6" x14ac:dyDescent="0.3">
      <c r="A47" s="12"/>
      <c r="B47" s="45" t="s">
        <v>110</v>
      </c>
      <c r="C47" s="165" t="s">
        <v>99</v>
      </c>
      <c r="D47" s="165">
        <v>30</v>
      </c>
      <c r="E47" s="58">
        <v>0</v>
      </c>
      <c r="F47" s="2">
        <v>1</v>
      </c>
      <c r="G47" s="34">
        <v>0</v>
      </c>
      <c r="H47" s="31">
        <f t="shared" si="2"/>
        <v>0</v>
      </c>
    </row>
    <row r="48" spans="1:8" ht="15.6" x14ac:dyDescent="0.3">
      <c r="A48" s="12"/>
      <c r="B48" s="45" t="s">
        <v>112</v>
      </c>
      <c r="C48" s="165" t="s">
        <v>107</v>
      </c>
      <c r="D48" s="165"/>
      <c r="E48" s="58">
        <v>0</v>
      </c>
      <c r="F48" s="2">
        <v>6</v>
      </c>
      <c r="G48" s="34">
        <v>0</v>
      </c>
      <c r="H48" s="31">
        <f t="shared" si="2"/>
        <v>0</v>
      </c>
    </row>
    <row r="49" spans="1:8" ht="15.6" x14ac:dyDescent="0.3">
      <c r="A49" s="12"/>
      <c r="B49" s="45" t="s">
        <v>113</v>
      </c>
      <c r="C49" s="165" t="s">
        <v>99</v>
      </c>
      <c r="D49" s="165">
        <v>30</v>
      </c>
      <c r="E49" s="58">
        <v>3</v>
      </c>
      <c r="F49" s="2">
        <v>2</v>
      </c>
      <c r="G49" s="34">
        <v>0</v>
      </c>
      <c r="H49" s="31">
        <f t="shared" si="2"/>
        <v>0</v>
      </c>
    </row>
    <row r="50" spans="1:8" ht="15.6" x14ac:dyDescent="0.3">
      <c r="A50" s="12"/>
      <c r="B50" s="132"/>
      <c r="C50" s="184"/>
      <c r="D50" s="184"/>
      <c r="E50" s="182" t="s">
        <v>28</v>
      </c>
      <c r="F50" s="183">
        <f>SUM(F41:F49)</f>
        <v>20</v>
      </c>
      <c r="G50" s="132"/>
      <c r="H50" s="205">
        <f>SUM(H41:H49)</f>
        <v>0</v>
      </c>
    </row>
    <row r="51" spans="1:8" ht="16.2" thickBot="1" x14ac:dyDescent="0.35">
      <c r="A51" s="13"/>
      <c r="B51" s="156"/>
      <c r="C51" s="185"/>
      <c r="D51" s="185"/>
      <c r="E51" s="155"/>
      <c r="F51" s="180"/>
      <c r="G51" s="156"/>
      <c r="H51" s="49"/>
    </row>
    <row r="52" spans="1:8" ht="15.6" x14ac:dyDescent="0.3">
      <c r="A52" s="135"/>
      <c r="B52" s="132"/>
      <c r="C52" s="132"/>
      <c r="D52" s="132"/>
      <c r="E52" s="140"/>
      <c r="F52" s="176"/>
      <c r="G52" s="132"/>
      <c r="H52" s="6"/>
    </row>
    <row r="53" spans="1:8" ht="15.6" x14ac:dyDescent="0.3">
      <c r="A53" s="135"/>
      <c r="B53" s="132"/>
      <c r="C53" s="132"/>
      <c r="D53" s="132"/>
      <c r="E53" s="140"/>
      <c r="F53" s="176"/>
      <c r="G53" s="132"/>
      <c r="H53" s="6"/>
    </row>
    <row r="54" spans="1:8" ht="15.6" x14ac:dyDescent="0.3">
      <c r="A54" s="135"/>
      <c r="B54" s="132"/>
      <c r="C54" s="132"/>
      <c r="D54" s="132"/>
      <c r="E54" s="140"/>
      <c r="F54" s="176"/>
      <c r="G54" s="132"/>
      <c r="H54" s="6"/>
    </row>
    <row r="55" spans="1:8" ht="15.6" x14ac:dyDescent="0.3">
      <c r="A55" s="135"/>
      <c r="B55" s="132"/>
      <c r="C55" s="132"/>
      <c r="D55" s="132"/>
      <c r="E55" s="140"/>
      <c r="F55" s="176"/>
      <c r="G55" s="132"/>
      <c r="H55" s="6"/>
    </row>
    <row r="56" spans="1:8" ht="16.2" thickBot="1" x14ac:dyDescent="0.35">
      <c r="A56" s="135"/>
      <c r="B56" s="132"/>
      <c r="C56" s="132"/>
      <c r="D56" s="132"/>
      <c r="E56" s="132"/>
      <c r="F56" s="132"/>
      <c r="G56" s="132"/>
      <c r="H56" s="6"/>
    </row>
    <row r="57" spans="1:8" ht="31.8" thickBot="1" x14ac:dyDescent="0.3">
      <c r="A57" s="192" t="s">
        <v>123</v>
      </c>
      <c r="B57" s="26" t="s">
        <v>5</v>
      </c>
      <c r="C57" s="163" t="s">
        <v>98</v>
      </c>
      <c r="D57" s="172" t="s">
        <v>97</v>
      </c>
      <c r="E57" s="54" t="s">
        <v>100</v>
      </c>
      <c r="F57" s="200" t="s">
        <v>139</v>
      </c>
      <c r="G57" s="54" t="s">
        <v>94</v>
      </c>
      <c r="H57" s="29" t="s">
        <v>4</v>
      </c>
    </row>
    <row r="58" spans="1:8" ht="15.6" x14ac:dyDescent="0.3">
      <c r="A58" s="46" t="s">
        <v>124</v>
      </c>
      <c r="B58" s="178" t="s">
        <v>99</v>
      </c>
      <c r="C58" s="164" t="s">
        <v>99</v>
      </c>
      <c r="D58" s="164">
        <v>30</v>
      </c>
      <c r="E58" s="44">
        <v>0</v>
      </c>
      <c r="F58" s="48">
        <v>1</v>
      </c>
      <c r="G58" s="35">
        <v>0</v>
      </c>
      <c r="H58" s="48">
        <f>F58*G58</f>
        <v>0</v>
      </c>
    </row>
    <row r="59" spans="1:8" ht="15.6" x14ac:dyDescent="0.3">
      <c r="A59" s="3" t="s">
        <v>34</v>
      </c>
      <c r="B59" s="179"/>
      <c r="C59" s="165" t="s">
        <v>99</v>
      </c>
      <c r="D59" s="165">
        <v>30</v>
      </c>
      <c r="E59" s="58">
        <v>1</v>
      </c>
      <c r="F59" s="31">
        <v>1</v>
      </c>
      <c r="G59" s="33">
        <v>0</v>
      </c>
      <c r="H59" s="31">
        <f t="shared" ref="H59:H65" si="3">F59*G59</f>
        <v>0</v>
      </c>
    </row>
    <row r="60" spans="1:8" ht="15.6" x14ac:dyDescent="0.3">
      <c r="A60" s="3" t="s">
        <v>125</v>
      </c>
      <c r="B60" s="179"/>
      <c r="C60" s="165" t="s">
        <v>99</v>
      </c>
      <c r="D60" s="165">
        <v>30</v>
      </c>
      <c r="E60" s="58">
        <v>2</v>
      </c>
      <c r="F60" s="31">
        <v>1</v>
      </c>
      <c r="G60" s="33">
        <v>0</v>
      </c>
      <c r="H60" s="31">
        <f t="shared" si="3"/>
        <v>0</v>
      </c>
    </row>
    <row r="61" spans="1:8" ht="15.6" x14ac:dyDescent="0.3">
      <c r="A61" s="3"/>
      <c r="B61" s="168"/>
      <c r="C61" s="165" t="s">
        <v>99</v>
      </c>
      <c r="D61" s="165">
        <v>30</v>
      </c>
      <c r="E61" s="58">
        <v>3</v>
      </c>
      <c r="F61" s="31">
        <v>1</v>
      </c>
      <c r="G61" s="52">
        <v>0</v>
      </c>
      <c r="H61" s="31">
        <f t="shared" si="3"/>
        <v>0</v>
      </c>
    </row>
    <row r="62" spans="1:8" ht="15.6" x14ac:dyDescent="0.3">
      <c r="A62" s="3"/>
      <c r="B62" s="170" t="s">
        <v>107</v>
      </c>
      <c r="C62" s="165" t="s">
        <v>107</v>
      </c>
      <c r="D62" s="165"/>
      <c r="E62" s="58">
        <v>0</v>
      </c>
      <c r="F62" s="31">
        <v>1</v>
      </c>
      <c r="G62" s="52">
        <v>0</v>
      </c>
      <c r="H62" s="31">
        <f t="shared" si="3"/>
        <v>0</v>
      </c>
    </row>
    <row r="63" spans="1:8" ht="15.6" x14ac:dyDescent="0.3">
      <c r="A63" s="3"/>
      <c r="B63" s="179"/>
      <c r="C63" s="165" t="s">
        <v>107</v>
      </c>
      <c r="D63" s="165"/>
      <c r="E63" s="58">
        <v>1</v>
      </c>
      <c r="F63" s="31">
        <v>1</v>
      </c>
      <c r="G63" s="52">
        <v>0</v>
      </c>
      <c r="H63" s="31">
        <f t="shared" si="3"/>
        <v>0</v>
      </c>
    </row>
    <row r="64" spans="1:8" ht="15.6" x14ac:dyDescent="0.3">
      <c r="A64" s="3"/>
      <c r="B64" s="179"/>
      <c r="C64" s="165" t="s">
        <v>107</v>
      </c>
      <c r="D64" s="165"/>
      <c r="E64" s="58">
        <v>2</v>
      </c>
      <c r="F64" s="31">
        <v>1</v>
      </c>
      <c r="G64" s="52">
        <v>0</v>
      </c>
      <c r="H64" s="31">
        <f t="shared" si="3"/>
        <v>0</v>
      </c>
    </row>
    <row r="65" spans="1:8" ht="15.6" x14ac:dyDescent="0.3">
      <c r="A65" s="3"/>
      <c r="B65" s="168"/>
      <c r="C65" s="165" t="s">
        <v>107</v>
      </c>
      <c r="D65" s="165"/>
      <c r="E65" s="58">
        <v>3</v>
      </c>
      <c r="F65" s="31">
        <v>1</v>
      </c>
      <c r="G65" s="52">
        <v>0</v>
      </c>
      <c r="H65" s="31">
        <f t="shared" si="3"/>
        <v>0</v>
      </c>
    </row>
    <row r="66" spans="1:8" ht="16.2" thickBot="1" x14ac:dyDescent="0.35">
      <c r="A66" s="7"/>
      <c r="B66" s="7"/>
      <c r="C66" s="193"/>
      <c r="D66" s="193"/>
      <c r="E66" s="151"/>
      <c r="F66" s="19"/>
      <c r="G66" s="53"/>
      <c r="H66" s="204">
        <f>SUM(H58:H65)</f>
        <v>0</v>
      </c>
    </row>
    <row r="69" spans="1:8" ht="14.4" x14ac:dyDescent="0.25">
      <c r="A69" s="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r:id="rId1"/>
  <headerFooter>
    <oddHeader>&amp;L&amp;F&amp;C- &amp;P / &amp;N -&amp;R&amp;A</oddHeader>
    <oddFooter>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="70" zoomScaleNormal="70" workbookViewId="0">
      <selection activeCell="C24" sqref="C24"/>
    </sheetView>
  </sheetViews>
  <sheetFormatPr baseColWidth="10" defaultRowHeight="14.4" x14ac:dyDescent="0.3"/>
  <cols>
    <col min="1" max="1" width="32.88671875" customWidth="1"/>
    <col min="2" max="2" width="43.44140625" customWidth="1"/>
    <col min="3" max="3" width="79" customWidth="1"/>
  </cols>
  <sheetData>
    <row r="1" spans="1:5" ht="38.25" customHeight="1" thickBot="1" x14ac:dyDescent="0.4">
      <c r="C1" s="126" t="s">
        <v>90</v>
      </c>
      <c r="E1" s="98" t="s">
        <v>89</v>
      </c>
    </row>
    <row r="2" spans="1:5" ht="42" customHeight="1" thickBot="1" x14ac:dyDescent="0.35">
      <c r="A2" s="125" t="s">
        <v>88</v>
      </c>
      <c r="B2" s="125" t="s">
        <v>87</v>
      </c>
      <c r="C2" s="125" t="s">
        <v>86</v>
      </c>
    </row>
    <row r="3" spans="1:5" ht="81" customHeight="1" thickBot="1" x14ac:dyDescent="0.35">
      <c r="A3" s="124" t="s">
        <v>85</v>
      </c>
      <c r="B3" s="109" t="s">
        <v>84</v>
      </c>
      <c r="C3" s="116"/>
    </row>
    <row r="4" spans="1:5" ht="99" customHeight="1" thickBot="1" x14ac:dyDescent="0.35">
      <c r="A4" s="122" t="s">
        <v>83</v>
      </c>
      <c r="B4" s="123" t="s">
        <v>82</v>
      </c>
      <c r="C4" s="113"/>
    </row>
    <row r="5" spans="1:5" ht="106.5" customHeight="1" thickBot="1" x14ac:dyDescent="0.35">
      <c r="A5" s="112" t="s">
        <v>81</v>
      </c>
      <c r="B5" s="104" t="s">
        <v>80</v>
      </c>
      <c r="C5" s="111"/>
    </row>
    <row r="6" spans="1:5" ht="121.5" customHeight="1" thickBot="1" x14ac:dyDescent="0.35">
      <c r="A6" s="122" t="s">
        <v>79</v>
      </c>
      <c r="B6" s="121" t="s">
        <v>78</v>
      </c>
      <c r="C6" s="120"/>
    </row>
    <row r="7" spans="1:5" ht="213" customHeight="1" thickBot="1" x14ac:dyDescent="0.35">
      <c r="A7" s="112" t="s">
        <v>77</v>
      </c>
      <c r="B7" s="119" t="s">
        <v>76</v>
      </c>
      <c r="C7" s="111"/>
    </row>
    <row r="8" spans="1:5" ht="120" customHeight="1" thickBot="1" x14ac:dyDescent="0.35">
      <c r="A8" s="118" t="s">
        <v>75</v>
      </c>
      <c r="B8" s="117" t="s">
        <v>74</v>
      </c>
      <c r="C8" s="116"/>
    </row>
    <row r="9" spans="1:5" ht="157.5" customHeight="1" thickBot="1" x14ac:dyDescent="0.35">
      <c r="A9" s="115" t="s">
        <v>73</v>
      </c>
      <c r="B9" s="114" t="s">
        <v>72</v>
      </c>
      <c r="C9" s="113"/>
    </row>
    <row r="10" spans="1:5" ht="97.5" customHeight="1" thickBot="1" x14ac:dyDescent="0.35">
      <c r="A10" s="112" t="s">
        <v>71</v>
      </c>
      <c r="B10" s="104" t="s">
        <v>70</v>
      </c>
      <c r="C10" s="111"/>
    </row>
    <row r="11" spans="1:5" ht="98.25" customHeight="1" thickBot="1" x14ac:dyDescent="0.35">
      <c r="A11" s="112" t="s">
        <v>58</v>
      </c>
      <c r="B11" s="104" t="s">
        <v>69</v>
      </c>
      <c r="C11" s="111"/>
    </row>
    <row r="12" spans="1:5" ht="108.75" customHeight="1" thickBot="1" x14ac:dyDescent="0.35">
      <c r="A12" s="110" t="s">
        <v>68</v>
      </c>
      <c r="B12" s="109" t="s">
        <v>67</v>
      </c>
      <c r="C12" s="108"/>
    </row>
    <row r="13" spans="1:5" ht="120" customHeight="1" thickBot="1" x14ac:dyDescent="0.35">
      <c r="A13" s="110" t="s">
        <v>66</v>
      </c>
      <c r="B13" s="109" t="s">
        <v>65</v>
      </c>
      <c r="C13" s="108"/>
    </row>
    <row r="14" spans="1:5" ht="195.75" customHeight="1" thickBot="1" x14ac:dyDescent="0.35">
      <c r="A14" s="105" t="s">
        <v>64</v>
      </c>
      <c r="B14" s="104" t="s">
        <v>63</v>
      </c>
      <c r="C14" s="103"/>
    </row>
    <row r="15" spans="1:5" ht="204" customHeight="1" thickBot="1" x14ac:dyDescent="0.35">
      <c r="A15" s="105" t="s">
        <v>62</v>
      </c>
      <c r="B15" s="104" t="s">
        <v>61</v>
      </c>
      <c r="C15" s="103"/>
    </row>
    <row r="16" spans="1:5" ht="118.5" customHeight="1" thickBot="1" x14ac:dyDescent="0.35">
      <c r="A16" s="107" t="s">
        <v>60</v>
      </c>
      <c r="B16" s="106" t="s">
        <v>59</v>
      </c>
      <c r="C16" s="104"/>
    </row>
    <row r="17" spans="1:3" ht="118.5" customHeight="1" thickBot="1" x14ac:dyDescent="0.35">
      <c r="A17" s="105" t="s">
        <v>58</v>
      </c>
      <c r="B17" s="104" t="s">
        <v>57</v>
      </c>
      <c r="C17" s="103"/>
    </row>
    <row r="18" spans="1:3" ht="58.2" thickBot="1" x14ac:dyDescent="0.35">
      <c r="A18" s="105" t="s">
        <v>37</v>
      </c>
      <c r="B18" s="78" t="s">
        <v>36</v>
      </c>
      <c r="C18" s="10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Règles BPU</vt:lpstr>
      <vt:lpstr>Info Soumissionnaire</vt:lpstr>
      <vt:lpstr>BPU lot 1 Lignes individuelles</vt:lpstr>
      <vt:lpstr>BPU lot 2 Lignes groupées</vt:lpstr>
      <vt:lpstr>Cadre de réponse RSE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 Varin</dc:creator>
  <cp:lastModifiedBy>VARIN Herve</cp:lastModifiedBy>
  <cp:lastPrinted>2024-11-27T09:49:31Z</cp:lastPrinted>
  <dcterms:created xsi:type="dcterms:W3CDTF">2011-10-26T08:28:30Z</dcterms:created>
  <dcterms:modified xsi:type="dcterms:W3CDTF">2024-12-13T08:37:58Z</dcterms:modified>
</cp:coreProperties>
</file>