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8_{D9CEFE28-50FC-4527-8C61-A3748E8E4B72}" xr6:coauthVersionLast="47" xr6:coauthVersionMax="47" xr10:uidLastSave="{00000000-0000-0000-0000-000000000000}"/>
  <bookViews>
    <workbookView xWindow="-98" yWindow="-98" windowWidth="33946" windowHeight="21975" xr2:uid="{00000000-000D-0000-FFFF-FFFF00000000}"/>
  </bookViews>
  <sheets>
    <sheet name="Charpente métallique" sheetId="5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5" l="1"/>
  <c r="K18" i="5"/>
  <c r="I18" i="5"/>
  <c r="I17" i="5"/>
  <c r="K17" i="5" s="1"/>
  <c r="L17" i="5" s="1"/>
  <c r="I16" i="5"/>
  <c r="K16" i="5" s="1"/>
  <c r="L16" i="5" s="1"/>
  <c r="I15" i="5"/>
  <c r="K11" i="5"/>
  <c r="L11" i="5" s="1"/>
  <c r="I11" i="5"/>
  <c r="I10" i="5"/>
  <c r="K9" i="5"/>
  <c r="L9" i="5" s="1"/>
  <c r="I9" i="5"/>
  <c r="K8" i="5"/>
  <c r="L8" i="5" s="1"/>
  <c r="I8" i="5"/>
  <c r="K5" i="5"/>
  <c r="I4" i="5"/>
  <c r="K4" i="5" s="1"/>
  <c r="L4" i="5" s="1"/>
  <c r="I3" i="5"/>
  <c r="K3" i="5" s="1"/>
  <c r="L3" i="5" s="1"/>
  <c r="L5" i="5" l="1"/>
  <c r="K10" i="5"/>
  <c r="I12" i="5"/>
  <c r="I5" i="5"/>
  <c r="I20" i="5" s="1"/>
  <c r="I19" i="5"/>
  <c r="K15" i="5"/>
  <c r="K19" i="5" l="1"/>
  <c r="L15" i="5"/>
  <c r="L19" i="5" s="1"/>
  <c r="L10" i="5"/>
  <c r="L12" i="5" s="1"/>
  <c r="L20" i="5" s="1"/>
  <c r="K12" i="5"/>
  <c r="K20" i="5" s="1"/>
</calcChain>
</file>

<file path=xl/sharedStrings.xml><?xml version="1.0" encoding="utf-8"?>
<sst xmlns="http://schemas.openxmlformats.org/spreadsheetml/2006/main" count="112" uniqueCount="41">
  <si>
    <t/>
  </si>
  <si>
    <t>Titre du poste</t>
  </si>
  <si>
    <t>Localisation</t>
  </si>
  <si>
    <t>U</t>
  </si>
  <si>
    <t>Qté</t>
  </si>
  <si>
    <t>Quantité artisan</t>
  </si>
  <si>
    <t>TVA</t>
  </si>
  <si>
    <t>PU. HT</t>
  </si>
  <si>
    <t>Total HT</t>
  </si>
  <si>
    <t>ens</t>
  </si>
  <si>
    <t>SOUS TOTAL</t>
  </si>
  <si>
    <t>TOTAL HT</t>
  </si>
  <si>
    <t>DOE</t>
  </si>
  <si>
    <t>u</t>
  </si>
  <si>
    <t>Protections collectives</t>
  </si>
  <si>
    <t>LOT 3
 Charpente métallique</t>
  </si>
  <si>
    <t>3.0.1</t>
  </si>
  <si>
    <t>3.0.2</t>
  </si>
  <si>
    <t>3.1 - ZONE GALERIE DE LIAISON</t>
  </si>
  <si>
    <t>3.1.1</t>
  </si>
  <si>
    <t>Charpente métallique galvanisée thermolaquée
Localisation : Pour l'ensemble de la charpente métallique de la galerie compris pannes et traverses supports de bardages et couvertures</t>
  </si>
  <si>
    <t>Pour l'ensemble de la charpente métallique de la galerie compris pannes et traverses supports de bardages et couvertures</t>
  </si>
  <si>
    <t>kg</t>
  </si>
  <si>
    <t>3.1.2</t>
  </si>
  <si>
    <t>Retouches
Localisation : Pour l'ensemble des éléments de charpente après pose</t>
  </si>
  <si>
    <t>Pour l'ensemble des éléments de charpente après pose</t>
  </si>
  <si>
    <t>3.1.3</t>
  </si>
  <si>
    <t>Platines prescellées
Localisation : Pour ancrage des poteaux</t>
  </si>
  <si>
    <t>Pour ancrage des poteaux</t>
  </si>
  <si>
    <t>3.1.4</t>
  </si>
  <si>
    <t>Retouches de peinture en phase OPR
Localisation : Pour le nettoyage et les retouches en OPR</t>
  </si>
  <si>
    <t>Pour le nettoyage et les retouches en OPR</t>
  </si>
  <si>
    <t>3.2 - ZONE CHAUDE</t>
  </si>
  <si>
    <t>3.2.1</t>
  </si>
  <si>
    <t>Renforts métalliques galvanisés</t>
  </si>
  <si>
    <t>3.2.2</t>
  </si>
  <si>
    <t>Retouches</t>
  </si>
  <si>
    <t>3.2.3</t>
  </si>
  <si>
    <t>Platines prescellées</t>
  </si>
  <si>
    <t>3.2.4</t>
  </si>
  <si>
    <t>Divers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</si>
</sst>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0"/>
  <sheetViews>
    <sheetView tabSelected="1" workbookViewId="0">
      <selection sqref="A1:B1"/>
    </sheetView>
  </sheetViews>
  <sheetFormatPr baseColWidth="10" defaultColWidth="9.06640625" defaultRowHeight="14.25" x14ac:dyDescent="0.4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13" customWidth="1"/>
    <col min="7" max="8" width="10" customWidth="1"/>
    <col min="9" max="9" width="15" customWidth="1"/>
    <col min="10" max="12" width="9" hidden="1" customWidth="1"/>
  </cols>
  <sheetData>
    <row r="1" spans="1:12" ht="22.5" customHeight="1" x14ac:dyDescent="0.65">
      <c r="A1" s="11" t="s">
        <v>15</v>
      </c>
      <c r="B1" s="11"/>
    </row>
    <row r="2" spans="1:12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2" x14ac:dyDescent="0.45">
      <c r="A3" s="2" t="s">
        <v>16</v>
      </c>
      <c r="B3" s="3" t="s">
        <v>14</v>
      </c>
      <c r="C3" s="2" t="s">
        <v>0</v>
      </c>
      <c r="D3" s="2" t="s">
        <v>9</v>
      </c>
      <c r="E3" s="4">
        <v>1</v>
      </c>
      <c r="F3" s="2" t="s">
        <v>0</v>
      </c>
      <c r="G3" s="4">
        <v>20</v>
      </c>
      <c r="H3" s="4">
        <v>0</v>
      </c>
      <c r="I3" s="2">
        <f>IF(ISBLANK(E3),0,E3) * IF(ISBLANK(H3),0,H3)</f>
        <v>0</v>
      </c>
      <c r="K3">
        <f>IF(ISBLANK(G3),0,G3) * IF(ISBLANK(I3),0,I3) %</f>
        <v>0</v>
      </c>
      <c r="L3">
        <f>IF(ISBLANK(K3),0,K3) + IF(ISBLANK(I3),0,I3)</f>
        <v>0</v>
      </c>
    </row>
    <row r="4" spans="1:12" x14ac:dyDescent="0.45">
      <c r="A4" s="2" t="s">
        <v>17</v>
      </c>
      <c r="B4" s="3" t="s">
        <v>12</v>
      </c>
      <c r="C4" s="2" t="s">
        <v>0</v>
      </c>
      <c r="D4" s="2" t="s">
        <v>9</v>
      </c>
      <c r="E4" s="4">
        <v>1</v>
      </c>
      <c r="F4" s="2" t="s">
        <v>0</v>
      </c>
      <c r="G4" s="4">
        <v>20</v>
      </c>
      <c r="H4" s="4">
        <v>0</v>
      </c>
      <c r="I4" s="2">
        <f>IF(ISBLANK(E4),0,E4) * IF(ISBLANK(H4),0,H4)</f>
        <v>0</v>
      </c>
      <c r="K4">
        <f>IF(ISBLANK(G4),0,G4) * IF(ISBLANK(I4),0,I4) %</f>
        <v>0</v>
      </c>
      <c r="L4">
        <f>IF(ISBLANK(K4),0,K4) + IF(ISBLANK(I4),0,I4)</f>
        <v>0</v>
      </c>
    </row>
    <row r="5" spans="1:12" x14ac:dyDescent="0.45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  <c r="H5" s="6" t="s">
        <v>10</v>
      </c>
      <c r="I5" s="7">
        <f>SUM( I3+I4)</f>
        <v>0</v>
      </c>
      <c r="K5">
        <f>SUM(K3+K4)</f>
        <v>0</v>
      </c>
      <c r="L5">
        <f>SUM(L3+L4)</f>
        <v>0</v>
      </c>
    </row>
    <row r="6" spans="1:12" s="10" customFormat="1" ht="9" customHeight="1" x14ac:dyDescent="0.45">
      <c r="A6" s="10" t="s">
        <v>18</v>
      </c>
    </row>
    <row r="7" spans="1:12" x14ac:dyDescent="0.45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</row>
    <row r="8" spans="1:12" ht="69.75" x14ac:dyDescent="0.45">
      <c r="A8" s="2" t="s">
        <v>19</v>
      </c>
      <c r="B8" s="3" t="s">
        <v>20</v>
      </c>
      <c r="C8" s="2" t="s">
        <v>21</v>
      </c>
      <c r="D8" s="2" t="s">
        <v>22</v>
      </c>
      <c r="E8" s="4">
        <v>1895</v>
      </c>
      <c r="F8" s="2" t="s">
        <v>0</v>
      </c>
      <c r="G8" s="4">
        <v>20</v>
      </c>
      <c r="H8" s="4">
        <v>0</v>
      </c>
      <c r="I8" s="2">
        <f>IF(ISBLANK(E8),0,E8) * IF(ISBLANK(H8),0,H8)</f>
        <v>0</v>
      </c>
      <c r="K8">
        <f>IF(ISBLANK(G8),0,G8) * IF(ISBLANK(I8),0,I8) %</f>
        <v>0</v>
      </c>
      <c r="L8">
        <f>IF(ISBLANK(K8),0,K8) + IF(ISBLANK(I8),0,I8)</f>
        <v>0</v>
      </c>
    </row>
    <row r="9" spans="1:12" ht="46.5" x14ac:dyDescent="0.45">
      <c r="A9" s="2" t="s">
        <v>23</v>
      </c>
      <c r="B9" s="3" t="s">
        <v>24</v>
      </c>
      <c r="C9" s="2" t="s">
        <v>25</v>
      </c>
      <c r="D9" s="2" t="s">
        <v>9</v>
      </c>
      <c r="E9" s="4">
        <v>1</v>
      </c>
      <c r="F9" s="2" t="s">
        <v>0</v>
      </c>
      <c r="G9" s="4">
        <v>20</v>
      </c>
      <c r="H9" s="4">
        <v>0</v>
      </c>
      <c r="I9" s="2">
        <f>IF(ISBLANK(E9),0,E9) * IF(ISBLANK(H9),0,H9)</f>
        <v>0</v>
      </c>
      <c r="K9">
        <f>IF(ISBLANK(G9),0,G9) * IF(ISBLANK(I9),0,I9) %</f>
        <v>0</v>
      </c>
      <c r="L9">
        <f>IF(ISBLANK(K9),0,K9) + IF(ISBLANK(I9),0,I9)</f>
        <v>0</v>
      </c>
    </row>
    <row r="10" spans="1:12" ht="34.9" x14ac:dyDescent="0.45">
      <c r="A10" s="2" t="s">
        <v>26</v>
      </c>
      <c r="B10" s="3" t="s">
        <v>27</v>
      </c>
      <c r="C10" s="2" t="s">
        <v>28</v>
      </c>
      <c r="D10" s="2" t="s">
        <v>13</v>
      </c>
      <c r="E10" s="4">
        <v>16</v>
      </c>
      <c r="F10" s="2" t="s">
        <v>0</v>
      </c>
      <c r="G10" s="4">
        <v>20</v>
      </c>
      <c r="H10" s="4">
        <v>0</v>
      </c>
      <c r="I10" s="2">
        <f>IF(ISBLANK(E10),0,E10) * IF(ISBLANK(H10),0,H10)</f>
        <v>0</v>
      </c>
      <c r="K10">
        <f>IF(ISBLANK(G10),0,G10) * IF(ISBLANK(I10),0,I10) %</f>
        <v>0</v>
      </c>
      <c r="L10">
        <f>IF(ISBLANK(K10),0,K10) + IF(ISBLANK(I10),0,I10)</f>
        <v>0</v>
      </c>
    </row>
    <row r="11" spans="1:12" ht="34.9" x14ac:dyDescent="0.45">
      <c r="A11" s="2" t="s">
        <v>29</v>
      </c>
      <c r="B11" s="3" t="s">
        <v>30</v>
      </c>
      <c r="C11" s="2" t="s">
        <v>31</v>
      </c>
      <c r="D11" s="2" t="s">
        <v>9</v>
      </c>
      <c r="E11" s="4">
        <v>1</v>
      </c>
      <c r="F11" s="2" t="s">
        <v>0</v>
      </c>
      <c r="G11" s="4">
        <v>20</v>
      </c>
      <c r="H11" s="4">
        <v>0</v>
      </c>
      <c r="I11" s="2">
        <f>IF(ISBLANK(E11),0,E11) * IF(ISBLANK(H11),0,H11)</f>
        <v>0</v>
      </c>
      <c r="K11">
        <f>IF(ISBLANK(G11),0,G11) * IF(ISBLANK(I11),0,I11) %</f>
        <v>0</v>
      </c>
      <c r="L11">
        <f>IF(ISBLANK(K11),0,K11) + IF(ISBLANK(I11),0,I11)</f>
        <v>0</v>
      </c>
    </row>
    <row r="12" spans="1:12" x14ac:dyDescent="0.45">
      <c r="A12" s="5" t="s">
        <v>0</v>
      </c>
      <c r="B12" s="5" t="s">
        <v>0</v>
      </c>
      <c r="C12" s="5" t="s">
        <v>0</v>
      </c>
      <c r="D12" s="5" t="s">
        <v>0</v>
      </c>
      <c r="E12" s="5" t="s">
        <v>0</v>
      </c>
      <c r="F12" s="5" t="s">
        <v>0</v>
      </c>
      <c r="G12" s="5" t="s">
        <v>0</v>
      </c>
      <c r="H12" s="6" t="s">
        <v>10</v>
      </c>
      <c r="I12" s="7">
        <f>SUM( I8+I9+I10+I11)</f>
        <v>0</v>
      </c>
      <c r="K12">
        <f>SUM(K8+K9+K10+K11)</f>
        <v>0</v>
      </c>
      <c r="L12">
        <f>SUM(L8+L9+L10+L11)</f>
        <v>0</v>
      </c>
    </row>
    <row r="13" spans="1:12" s="10" customFormat="1" ht="9" customHeight="1" x14ac:dyDescent="0.45">
      <c r="A13" s="10" t="s">
        <v>32</v>
      </c>
    </row>
    <row r="14" spans="1:12" x14ac:dyDescent="0.45">
      <c r="A14" s="1" t="s">
        <v>0</v>
      </c>
      <c r="B14" s="1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</row>
    <row r="15" spans="1:12" x14ac:dyDescent="0.45">
      <c r="A15" s="2" t="s">
        <v>33</v>
      </c>
      <c r="B15" s="3" t="s">
        <v>34</v>
      </c>
      <c r="C15" s="2" t="s">
        <v>0</v>
      </c>
      <c r="D15" s="2" t="s">
        <v>22</v>
      </c>
      <c r="E15" s="4">
        <v>1000</v>
      </c>
      <c r="F15" s="2" t="s">
        <v>0</v>
      </c>
      <c r="G15" s="4">
        <v>20</v>
      </c>
      <c r="H15" s="4">
        <v>0</v>
      </c>
      <c r="I15" s="2">
        <f>IF(ISBLANK(E15),0,E15) * IF(ISBLANK(H15),0,H15)</f>
        <v>0</v>
      </c>
      <c r="K15">
        <f>IF(ISBLANK(G15),0,G15) * IF(ISBLANK(I15),0,I15) %</f>
        <v>0</v>
      </c>
      <c r="L15">
        <f>IF(ISBLANK(K15),0,K15) + IF(ISBLANK(I15),0,I15)</f>
        <v>0</v>
      </c>
    </row>
    <row r="16" spans="1:12" x14ac:dyDescent="0.45">
      <c r="A16" s="2" t="s">
        <v>35</v>
      </c>
      <c r="B16" s="3" t="s">
        <v>36</v>
      </c>
      <c r="C16" s="2" t="s">
        <v>0</v>
      </c>
      <c r="D16" s="2" t="s">
        <v>9</v>
      </c>
      <c r="E16" s="4">
        <v>1</v>
      </c>
      <c r="F16" s="2" t="s">
        <v>0</v>
      </c>
      <c r="G16" s="4">
        <v>20</v>
      </c>
      <c r="H16" s="4">
        <v>0</v>
      </c>
      <c r="I16" s="2">
        <f>IF(ISBLANK(E16),0,E16) * IF(ISBLANK(H16),0,H16)</f>
        <v>0</v>
      </c>
      <c r="K16">
        <f>IF(ISBLANK(G16),0,G16) * IF(ISBLANK(I16),0,I16) %</f>
        <v>0</v>
      </c>
      <c r="L16">
        <f>IF(ISBLANK(K16),0,K16) + IF(ISBLANK(I16),0,I16)</f>
        <v>0</v>
      </c>
    </row>
    <row r="17" spans="1:12" x14ac:dyDescent="0.45">
      <c r="A17" s="2" t="s">
        <v>37</v>
      </c>
      <c r="B17" s="3" t="s">
        <v>38</v>
      </c>
      <c r="C17" s="2" t="s">
        <v>0</v>
      </c>
      <c r="D17" s="2" t="s">
        <v>13</v>
      </c>
      <c r="E17" s="4">
        <v>5</v>
      </c>
      <c r="F17" s="2" t="s">
        <v>0</v>
      </c>
      <c r="G17" s="4">
        <v>20</v>
      </c>
      <c r="H17" s="4">
        <v>0</v>
      </c>
      <c r="I17" s="2">
        <f>IF(ISBLANK(E17),0,E17) * IF(ISBLANK(H17),0,H17)</f>
        <v>0</v>
      </c>
      <c r="K17">
        <f>IF(ISBLANK(G17),0,G17) * IF(ISBLANK(I17),0,I17) %</f>
        <v>0</v>
      </c>
      <c r="L17">
        <f>IF(ISBLANK(K17),0,K17) + IF(ISBLANK(I17),0,I17)</f>
        <v>0</v>
      </c>
    </row>
    <row r="18" spans="1:12" x14ac:dyDescent="0.45">
      <c r="A18" s="2" t="s">
        <v>39</v>
      </c>
      <c r="B18" s="3" t="s">
        <v>40</v>
      </c>
      <c r="C18" s="2" t="s">
        <v>0</v>
      </c>
      <c r="D18" s="2" t="s">
        <v>9</v>
      </c>
      <c r="E18" s="4">
        <v>1</v>
      </c>
      <c r="F18" s="2" t="s">
        <v>0</v>
      </c>
      <c r="G18" s="4">
        <v>20</v>
      </c>
      <c r="H18" s="4">
        <v>0</v>
      </c>
      <c r="I18" s="2">
        <f>IF(ISBLANK(E18),0,E18) * IF(ISBLANK(H18),0,H18)</f>
        <v>0</v>
      </c>
      <c r="K18">
        <f>IF(ISBLANK(G18),0,G18) * IF(ISBLANK(I18),0,I18) %</f>
        <v>0</v>
      </c>
      <c r="L18">
        <f>IF(ISBLANK(K18),0,K18) + IF(ISBLANK(I18),0,I18)</f>
        <v>0</v>
      </c>
    </row>
    <row r="19" spans="1:12" x14ac:dyDescent="0.45">
      <c r="A19" s="5" t="s">
        <v>0</v>
      </c>
      <c r="B19" s="5" t="s">
        <v>0</v>
      </c>
      <c r="C19" s="5" t="s">
        <v>0</v>
      </c>
      <c r="D19" s="5" t="s">
        <v>0</v>
      </c>
      <c r="E19" s="5" t="s">
        <v>0</v>
      </c>
      <c r="F19" s="5" t="s">
        <v>0</v>
      </c>
      <c r="G19" s="5" t="s">
        <v>0</v>
      </c>
      <c r="H19" s="6" t="s">
        <v>10</v>
      </c>
      <c r="I19" s="7">
        <f>SUM( I15+I16+I17+I18)</f>
        <v>0</v>
      </c>
      <c r="K19">
        <f>SUM(K15+K16+K17+K18)</f>
        <v>0</v>
      </c>
      <c r="L19">
        <f>SUM(L15+L16+L17+L18)</f>
        <v>0</v>
      </c>
    </row>
    <row r="20" spans="1:12" x14ac:dyDescent="0.45">
      <c r="A20" s="8" t="s">
        <v>0</v>
      </c>
      <c r="B20" s="8" t="s">
        <v>0</v>
      </c>
      <c r="C20" s="8" t="s">
        <v>0</v>
      </c>
      <c r="D20" s="8" t="s">
        <v>0</v>
      </c>
      <c r="E20" s="8" t="s">
        <v>0</v>
      </c>
      <c r="F20" s="8" t="s">
        <v>0</v>
      </c>
      <c r="G20" s="8" t="s">
        <v>0</v>
      </c>
      <c r="H20" s="8" t="s">
        <v>11</v>
      </c>
      <c r="I20" s="9">
        <f>SUM( I5+I12+I19)</f>
        <v>0</v>
      </c>
      <c r="K20">
        <f>SUM(K5+K12+K19)</f>
        <v>0</v>
      </c>
      <c r="L20">
        <f>SUM(L5+L12+L19)</f>
        <v>0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Charpente métallique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2024-11-13T14:10:57Z</dcterms:created>
  <dcterms:modified xsi:type="dcterms:W3CDTF">2024-11-13T14:21:49Z</dcterms:modified>
</cp:coreProperties>
</file>