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/>
  <xr:revisionPtr revIDLastSave="0" documentId="8_{145AF82C-E08A-4885-94BB-2234518A2D69}" xr6:coauthVersionLast="47" xr6:coauthVersionMax="47" xr10:uidLastSave="{00000000-0000-0000-0000-000000000000}"/>
  <bookViews>
    <workbookView xWindow="-98" yWindow="-98" windowWidth="33946" windowHeight="21975" xr2:uid="{00000000-000D-0000-FFFF-FFFF00000000}"/>
  </bookViews>
  <sheets>
    <sheet name="Revêtements de sols" sheetId="9" r:id="rId1"/>
  </sheet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9" i="9" l="1"/>
  <c r="I29" i="9"/>
  <c r="I28" i="9"/>
  <c r="K28" i="9" s="1"/>
  <c r="L28" i="9" s="1"/>
  <c r="L27" i="9"/>
  <c r="I27" i="9"/>
  <c r="K27" i="9" s="1"/>
  <c r="K26" i="9"/>
  <c r="L26" i="9" s="1"/>
  <c r="I26" i="9"/>
  <c r="I25" i="9"/>
  <c r="K24" i="9"/>
  <c r="L24" i="9" s="1"/>
  <c r="I24" i="9"/>
  <c r="L23" i="9"/>
  <c r="I23" i="9"/>
  <c r="K23" i="9" s="1"/>
  <c r="K22" i="9"/>
  <c r="I22" i="9"/>
  <c r="I18" i="9"/>
  <c r="K18" i="9" s="1"/>
  <c r="L18" i="9" s="1"/>
  <c r="L17" i="9"/>
  <c r="I17" i="9"/>
  <c r="K17" i="9" s="1"/>
  <c r="K16" i="9"/>
  <c r="L16" i="9" s="1"/>
  <c r="I16" i="9"/>
  <c r="I15" i="9"/>
  <c r="K15" i="9" s="1"/>
  <c r="L15" i="9" s="1"/>
  <c r="K14" i="9"/>
  <c r="L14" i="9" s="1"/>
  <c r="I14" i="9"/>
  <c r="L13" i="9"/>
  <c r="I13" i="9"/>
  <c r="K13" i="9" s="1"/>
  <c r="K12" i="9"/>
  <c r="L12" i="9" s="1"/>
  <c r="I12" i="9"/>
  <c r="I11" i="9"/>
  <c r="K11" i="9" s="1"/>
  <c r="L11" i="9" s="1"/>
  <c r="I10" i="9"/>
  <c r="K10" i="9" s="1"/>
  <c r="L10" i="9" s="1"/>
  <c r="L9" i="9"/>
  <c r="I9" i="9"/>
  <c r="K9" i="9" s="1"/>
  <c r="K8" i="9"/>
  <c r="L8" i="9" s="1"/>
  <c r="I8" i="9"/>
  <c r="I7" i="9"/>
  <c r="K4" i="9"/>
  <c r="I4" i="9"/>
  <c r="L3" i="9"/>
  <c r="L4" i="9" s="1"/>
  <c r="I3" i="9"/>
  <c r="K3" i="9" s="1"/>
  <c r="K7" i="9" l="1"/>
  <c r="K25" i="9"/>
  <c r="L25" i="9" s="1"/>
  <c r="K29" i="9"/>
  <c r="L22" i="9"/>
  <c r="L29" i="9" s="1"/>
  <c r="I30" i="9"/>
  <c r="K19" i="9" l="1"/>
  <c r="K30" i="9" s="1"/>
  <c r="L7" i="9"/>
  <c r="L19" i="9" s="1"/>
  <c r="L30" i="9" s="1"/>
</calcChain>
</file>

<file path=xl/sharedStrings.xml><?xml version="1.0" encoding="utf-8"?>
<sst xmlns="http://schemas.openxmlformats.org/spreadsheetml/2006/main" count="162" uniqueCount="66">
  <si>
    <t/>
  </si>
  <si>
    <t>Titre du poste</t>
  </si>
  <si>
    <t>Localisation</t>
  </si>
  <si>
    <t>U</t>
  </si>
  <si>
    <t>Qté</t>
  </si>
  <si>
    <t>Quantité artisan</t>
  </si>
  <si>
    <t>TVA</t>
  </si>
  <si>
    <t>PU. HT</t>
  </si>
  <si>
    <t>Total HT</t>
  </si>
  <si>
    <t>ens</t>
  </si>
  <si>
    <t>SOUS TOTAL</t>
  </si>
  <si>
    <t>TOTAL HT</t>
  </si>
  <si>
    <t>DOE</t>
  </si>
  <si>
    <t>ml</t>
  </si>
  <si>
    <t>m2</t>
  </si>
  <si>
    <t>u</t>
  </si>
  <si>
    <t>LOT 7
 Revêtements de sols</t>
  </si>
  <si>
    <t>7.0.1</t>
  </si>
  <si>
    <t>7.1 - ZONE FROIDE - REZ DE CHAUSSÉE</t>
  </si>
  <si>
    <t>7.1.1</t>
  </si>
  <si>
    <t>Préparation support existant
Localisation : Pour l'ensemble des locaux de la zone froide</t>
  </si>
  <si>
    <t>Pour l'ensemble des locaux de la zone froide</t>
  </si>
  <si>
    <t>7.1.2</t>
  </si>
  <si>
    <t>Barrière anti-humidité
Localisation : Pour l'ensemble des locaux de la zone froide</t>
  </si>
  <si>
    <t>7.1.3</t>
  </si>
  <si>
    <t>Ragréage
Localisation : Pour l'ensemble des locaux de la zone froide</t>
  </si>
  <si>
    <t>7.1.4</t>
  </si>
  <si>
    <t>Plus value forme de pente en chape
Localisation : Pour la zone de douche personnel</t>
  </si>
  <si>
    <t>Pour la zone de douche personnel</t>
  </si>
  <si>
    <t>7.1.5</t>
  </si>
  <si>
    <t>Revêtement de sol souple U4 P3
Localisation : Pour l'ensemble des locaux de la zone froide</t>
  </si>
  <si>
    <t>7.1.6</t>
  </si>
  <si>
    <t>Revêtement de sol étanche y compris accessoires
Localisation : Pour la zone WC Douche</t>
  </si>
  <si>
    <t>Pour la zone WC Douche</t>
  </si>
  <si>
    <t>7.1.7</t>
  </si>
  <si>
    <t>Revêtement mural étanche
Localisation : Pour la zone WC Douche</t>
  </si>
  <si>
    <t>7.1.8</t>
  </si>
  <si>
    <t>Tapis de surface
Localisation : Sur entrée zone froide</t>
  </si>
  <si>
    <t>Sur entrée zone froide</t>
  </si>
  <si>
    <t>7.1.9</t>
  </si>
  <si>
    <t>Barres de seuils</t>
  </si>
  <si>
    <t>7.1.10</t>
  </si>
  <si>
    <t>Imperméabilisation sous faïence</t>
  </si>
  <si>
    <t>7.1.11</t>
  </si>
  <si>
    <t>Faïences murales
Localisation : Endosseret des éléments sanitaires sur 0,60cm de haut et en retour latéraux sur la largeur de l'élément,en habillage des bâtis supports sur 2,50mHt</t>
  </si>
  <si>
    <t>Endosseret des éléments sanitaires sur 0,60cm de haut et en retour latéraux sur la largeur de l'élément,en habillage des bâtis supports sur 2,50mHt</t>
  </si>
  <si>
    <t>7.1.12</t>
  </si>
  <si>
    <t>PSA Plinthes en relevé (Dans ce cas suppression des plinthes au lot menuiserie et de la peinture ne plâtrerie)
Localisation : PSA en remplacement des plinthes bois</t>
  </si>
  <si>
    <t>PSA en remplacement des plinthes bois</t>
  </si>
  <si>
    <t>7.2 - GALERIE DE LIAISON</t>
  </si>
  <si>
    <t>7.2.1</t>
  </si>
  <si>
    <t>Joints de dilatation
Localisation : Le long de la galerie contreexistants zone froide et zone chaude</t>
  </si>
  <si>
    <t>Le long de la galerie contreexistants zone froide et zone chaude</t>
  </si>
  <si>
    <t>7.2.2</t>
  </si>
  <si>
    <t>PSE - Préparation support existant neuf - NE PAS TOTALISER
Localisation : Pour la galerie de liaison</t>
  </si>
  <si>
    <t>Pour la galerie de liaison</t>
  </si>
  <si>
    <t>7.2.3</t>
  </si>
  <si>
    <t>PSE Barrière anti-humidité - NE PAS TOTALISER
Localisation : Pour la galerie de liaison</t>
  </si>
  <si>
    <t>7.2.4</t>
  </si>
  <si>
    <t>PSE Ragréage à prise rapide - NE PAS TOTALISER
Localisation : Pour l'ensemble des locaux de la zone froide</t>
  </si>
  <si>
    <t>7.2.5</t>
  </si>
  <si>
    <t>PSE Revêtement de sol souple U4 P3 - NE PAS TOTALISER
Localisation : Pour l'ensemble des locaux de la zone froide</t>
  </si>
  <si>
    <t>7.2.6</t>
  </si>
  <si>
    <t>PSE Tapis de surface - NE PAS TOTALISER
Localisation : Sur entrées galeries</t>
  </si>
  <si>
    <t>Sur entrées galeries</t>
  </si>
  <si>
    <t>7.2.7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</si>
</sst>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0.00"/>
  </numFmts>
  <fonts count="6" x14ac:knownFonts="1">
    <font>
      <sz val="11"/>
      <color theme="1"/>
      <name val="Calibri"/>
      <family val="2"/>
      <scheme val="minor"/>
    </font>
    <font>
      <b/>
      <sz val="16"/>
      <color rgb="FF3A06F2"/>
      <name val="Calibri"/>
    </font>
    <font>
      <sz val="8"/>
      <color rgb="FF9E9E9E"/>
      <name val="Calibri"/>
    </font>
    <font>
      <sz val="9"/>
      <name val="Calibri"/>
    </font>
    <font>
      <b/>
      <sz val="9"/>
      <name val="Calibri"/>
    </font>
    <font>
      <b/>
      <sz val="11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center" vertical="center" wrapText="1"/>
    </xf>
    <xf numFmtId="0" fontId="0" fillId="0" borderId="2" xfId="0" applyBorder="1"/>
    <xf numFmtId="0" fontId="4" fillId="0" borderId="2" xfId="0" applyFont="1" applyBorder="1" applyAlignment="1">
      <alignment horizontal="center"/>
    </xf>
    <xf numFmtId="164" fontId="4" fillId="0" borderId="3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1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164" fontId="3" fillId="2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L30"/>
  <sheetViews>
    <sheetView tabSelected="1" workbookViewId="0">
      <selection activeCell="I20" sqref="I20"/>
    </sheetView>
  </sheetViews>
  <sheetFormatPr baseColWidth="10" defaultColWidth="9.06640625" defaultRowHeight="14.25" x14ac:dyDescent="0.45"/>
  <cols>
    <col min="1" max="1" width="7" customWidth="1"/>
    <col min="2" max="2" width="40" customWidth="1"/>
    <col min="3" max="3" width="15" hidden="1" customWidth="1"/>
    <col min="4" max="4" width="5" customWidth="1"/>
    <col min="5" max="5" width="7" customWidth="1"/>
    <col min="6" max="6" width="13" customWidth="1"/>
    <col min="7" max="8" width="10" customWidth="1"/>
    <col min="9" max="9" width="15" customWidth="1"/>
    <col min="10" max="12" width="9" hidden="1" customWidth="1"/>
  </cols>
  <sheetData>
    <row r="1" spans="1:12" ht="22.5" customHeight="1" x14ac:dyDescent="0.65">
      <c r="A1" s="11" t="s">
        <v>16</v>
      </c>
      <c r="B1" s="11"/>
    </row>
    <row r="2" spans="1:12" x14ac:dyDescent="0.4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</row>
    <row r="3" spans="1:12" x14ac:dyDescent="0.45">
      <c r="A3" s="2" t="s">
        <v>17</v>
      </c>
      <c r="B3" s="3" t="s">
        <v>12</v>
      </c>
      <c r="C3" s="2" t="s">
        <v>0</v>
      </c>
      <c r="D3" s="2" t="s">
        <v>9</v>
      </c>
      <c r="E3" s="4">
        <v>1</v>
      </c>
      <c r="F3" s="2" t="s">
        <v>0</v>
      </c>
      <c r="G3" s="4">
        <v>20</v>
      </c>
      <c r="H3" s="4">
        <v>0</v>
      </c>
      <c r="I3" s="2">
        <f>IF(ISBLANK(E3),0,E3) * IF(ISBLANK(H3),0,H3)</f>
        <v>0</v>
      </c>
      <c r="K3">
        <f>IF(ISBLANK(G3),0,G3) * IF(ISBLANK(I3),0,I3) %</f>
        <v>0</v>
      </c>
      <c r="L3">
        <f>IF(ISBLANK(K3),0,K3) + IF(ISBLANK(I3),0,I3)</f>
        <v>0</v>
      </c>
    </row>
    <row r="4" spans="1:12" x14ac:dyDescent="0.45">
      <c r="A4" s="5" t="s">
        <v>0</v>
      </c>
      <c r="B4" s="5" t="s">
        <v>0</v>
      </c>
      <c r="C4" s="5" t="s">
        <v>0</v>
      </c>
      <c r="D4" s="5" t="s">
        <v>0</v>
      </c>
      <c r="E4" s="5" t="s">
        <v>0</v>
      </c>
      <c r="F4" s="5" t="s">
        <v>0</v>
      </c>
      <c r="G4" s="5" t="s">
        <v>0</v>
      </c>
      <c r="H4" s="6" t="s">
        <v>10</v>
      </c>
      <c r="I4" s="7">
        <f>SUM( I3)</f>
        <v>0</v>
      </c>
      <c r="K4">
        <f>SUM(K3)</f>
        <v>0</v>
      </c>
      <c r="L4">
        <f>SUM(L3)</f>
        <v>0</v>
      </c>
    </row>
    <row r="5" spans="1:12" s="10" customFormat="1" ht="9" customHeight="1" x14ac:dyDescent="0.45">
      <c r="A5" s="10" t="s">
        <v>18</v>
      </c>
    </row>
    <row r="6" spans="1:12" x14ac:dyDescent="0.45">
      <c r="A6" s="1" t="s">
        <v>0</v>
      </c>
      <c r="B6" s="1" t="s">
        <v>1</v>
      </c>
      <c r="C6" s="1" t="s">
        <v>2</v>
      </c>
      <c r="D6" s="1" t="s">
        <v>3</v>
      </c>
      <c r="E6" s="1" t="s">
        <v>4</v>
      </c>
      <c r="F6" s="1" t="s">
        <v>5</v>
      </c>
      <c r="G6" s="1" t="s">
        <v>6</v>
      </c>
      <c r="H6" s="1" t="s">
        <v>7</v>
      </c>
      <c r="I6" s="1" t="s">
        <v>8</v>
      </c>
    </row>
    <row r="7" spans="1:12" ht="34.9" x14ac:dyDescent="0.45">
      <c r="A7" s="2" t="s">
        <v>19</v>
      </c>
      <c r="B7" s="3" t="s">
        <v>20</v>
      </c>
      <c r="C7" s="2" t="s">
        <v>21</v>
      </c>
      <c r="D7" s="2" t="s">
        <v>14</v>
      </c>
      <c r="E7" s="4">
        <v>119</v>
      </c>
      <c r="F7" s="2" t="s">
        <v>0</v>
      </c>
      <c r="G7" s="4">
        <v>20</v>
      </c>
      <c r="H7" s="4">
        <v>0</v>
      </c>
      <c r="I7" s="2">
        <f t="shared" ref="I7:I18" si="0">IF(ISBLANK(E7),0,E7) * IF(ISBLANK(H7),0,H7)</f>
        <v>0</v>
      </c>
      <c r="K7">
        <f t="shared" ref="K7:K18" si="1">IF(ISBLANK(G7),0,G7) * IF(ISBLANK(I7),0,I7) %</f>
        <v>0</v>
      </c>
      <c r="L7">
        <f t="shared" ref="L7:L18" si="2">IF(ISBLANK(K7),0,K7) + IF(ISBLANK(I7),0,I7)</f>
        <v>0</v>
      </c>
    </row>
    <row r="8" spans="1:12" ht="34.9" x14ac:dyDescent="0.45">
      <c r="A8" s="2" t="s">
        <v>22</v>
      </c>
      <c r="B8" s="3" t="s">
        <v>23</v>
      </c>
      <c r="C8" s="2" t="s">
        <v>21</v>
      </c>
      <c r="D8" s="2" t="s">
        <v>14</v>
      </c>
      <c r="E8" s="4">
        <v>119</v>
      </c>
      <c r="F8" s="2" t="s">
        <v>0</v>
      </c>
      <c r="G8" s="4">
        <v>20</v>
      </c>
      <c r="H8" s="4">
        <v>0</v>
      </c>
      <c r="I8" s="2">
        <f t="shared" si="0"/>
        <v>0</v>
      </c>
      <c r="K8">
        <f t="shared" si="1"/>
        <v>0</v>
      </c>
      <c r="L8">
        <f t="shared" si="2"/>
        <v>0</v>
      </c>
    </row>
    <row r="9" spans="1:12" ht="34.9" x14ac:dyDescent="0.45">
      <c r="A9" s="2" t="s">
        <v>24</v>
      </c>
      <c r="B9" s="3" t="s">
        <v>25</v>
      </c>
      <c r="C9" s="2" t="s">
        <v>21</v>
      </c>
      <c r="D9" s="2" t="s">
        <v>14</v>
      </c>
      <c r="E9" s="4">
        <v>119</v>
      </c>
      <c r="F9" s="2" t="s">
        <v>0</v>
      </c>
      <c r="G9" s="4">
        <v>20</v>
      </c>
      <c r="H9" s="4">
        <v>0</v>
      </c>
      <c r="I9" s="2">
        <f t="shared" si="0"/>
        <v>0</v>
      </c>
      <c r="K9">
        <f t="shared" si="1"/>
        <v>0</v>
      </c>
      <c r="L9">
        <f t="shared" si="2"/>
        <v>0</v>
      </c>
    </row>
    <row r="10" spans="1:12" ht="34.9" x14ac:dyDescent="0.45">
      <c r="A10" s="2" t="s">
        <v>26</v>
      </c>
      <c r="B10" s="3" t="s">
        <v>27</v>
      </c>
      <c r="C10" s="2" t="s">
        <v>28</v>
      </c>
      <c r="D10" s="2" t="s">
        <v>14</v>
      </c>
      <c r="E10" s="4">
        <v>6</v>
      </c>
      <c r="F10" s="2" t="s">
        <v>0</v>
      </c>
      <c r="G10" s="4">
        <v>20</v>
      </c>
      <c r="H10" s="4">
        <v>0</v>
      </c>
      <c r="I10" s="2">
        <f t="shared" si="0"/>
        <v>0</v>
      </c>
      <c r="K10">
        <f t="shared" si="1"/>
        <v>0</v>
      </c>
      <c r="L10">
        <f t="shared" si="2"/>
        <v>0</v>
      </c>
    </row>
    <row r="11" spans="1:12" ht="34.9" x14ac:dyDescent="0.45">
      <c r="A11" s="2" t="s">
        <v>29</v>
      </c>
      <c r="B11" s="3" t="s">
        <v>30</v>
      </c>
      <c r="C11" s="2" t="s">
        <v>21</v>
      </c>
      <c r="D11" s="2" t="s">
        <v>14</v>
      </c>
      <c r="E11" s="4">
        <v>108</v>
      </c>
      <c r="F11" s="2" t="s">
        <v>0</v>
      </c>
      <c r="G11" s="4">
        <v>20</v>
      </c>
      <c r="H11" s="4">
        <v>0</v>
      </c>
      <c r="I11" s="2">
        <f t="shared" si="0"/>
        <v>0</v>
      </c>
      <c r="K11">
        <f t="shared" si="1"/>
        <v>0</v>
      </c>
      <c r="L11">
        <f t="shared" si="2"/>
        <v>0</v>
      </c>
    </row>
    <row r="12" spans="1:12" ht="34.9" x14ac:dyDescent="0.45">
      <c r="A12" s="2" t="s">
        <v>31</v>
      </c>
      <c r="B12" s="3" t="s">
        <v>32</v>
      </c>
      <c r="C12" s="2" t="s">
        <v>33</v>
      </c>
      <c r="D12" s="2" t="s">
        <v>14</v>
      </c>
      <c r="E12" s="4">
        <v>7</v>
      </c>
      <c r="F12" s="2" t="s">
        <v>0</v>
      </c>
      <c r="G12" s="4">
        <v>20</v>
      </c>
      <c r="H12" s="4">
        <v>0</v>
      </c>
      <c r="I12" s="2">
        <f t="shared" si="0"/>
        <v>0</v>
      </c>
      <c r="K12">
        <f t="shared" si="1"/>
        <v>0</v>
      </c>
      <c r="L12">
        <f t="shared" si="2"/>
        <v>0</v>
      </c>
    </row>
    <row r="13" spans="1:12" ht="34.9" x14ac:dyDescent="0.45">
      <c r="A13" s="2" t="s">
        <v>34</v>
      </c>
      <c r="B13" s="3" t="s">
        <v>35</v>
      </c>
      <c r="C13" s="2" t="s">
        <v>33</v>
      </c>
      <c r="D13" s="2" t="s">
        <v>14</v>
      </c>
      <c r="E13" s="4">
        <v>25</v>
      </c>
      <c r="F13" s="2" t="s">
        <v>0</v>
      </c>
      <c r="G13" s="4">
        <v>20</v>
      </c>
      <c r="H13" s="4">
        <v>0</v>
      </c>
      <c r="I13" s="2">
        <f t="shared" si="0"/>
        <v>0</v>
      </c>
      <c r="K13">
        <f t="shared" si="1"/>
        <v>0</v>
      </c>
      <c r="L13">
        <f t="shared" si="2"/>
        <v>0</v>
      </c>
    </row>
    <row r="14" spans="1:12" ht="34.9" x14ac:dyDescent="0.45">
      <c r="A14" s="2" t="s">
        <v>36</v>
      </c>
      <c r="B14" s="3" t="s">
        <v>37</v>
      </c>
      <c r="C14" s="2" t="s">
        <v>38</v>
      </c>
      <c r="D14" s="2" t="s">
        <v>15</v>
      </c>
      <c r="E14" s="4">
        <v>1</v>
      </c>
      <c r="F14" s="2" t="s">
        <v>0</v>
      </c>
      <c r="G14" s="4">
        <v>20</v>
      </c>
      <c r="H14" s="4">
        <v>0</v>
      </c>
      <c r="I14" s="2">
        <f t="shared" si="0"/>
        <v>0</v>
      </c>
      <c r="K14">
        <f t="shared" si="1"/>
        <v>0</v>
      </c>
      <c r="L14">
        <f t="shared" si="2"/>
        <v>0</v>
      </c>
    </row>
    <row r="15" spans="1:12" x14ac:dyDescent="0.45">
      <c r="A15" s="2" t="s">
        <v>39</v>
      </c>
      <c r="B15" s="3" t="s">
        <v>40</v>
      </c>
      <c r="C15" s="2" t="s">
        <v>0</v>
      </c>
      <c r="D15" s="2" t="s">
        <v>13</v>
      </c>
      <c r="E15" s="4">
        <v>18</v>
      </c>
      <c r="F15" s="2" t="s">
        <v>0</v>
      </c>
      <c r="G15" s="4">
        <v>20</v>
      </c>
      <c r="H15" s="4">
        <v>0</v>
      </c>
      <c r="I15" s="2">
        <f t="shared" si="0"/>
        <v>0</v>
      </c>
      <c r="K15">
        <f t="shared" si="1"/>
        <v>0</v>
      </c>
      <c r="L15">
        <f t="shared" si="2"/>
        <v>0</v>
      </c>
    </row>
    <row r="16" spans="1:12" x14ac:dyDescent="0.45">
      <c r="A16" s="2" t="s">
        <v>41</v>
      </c>
      <c r="B16" s="3" t="s">
        <v>42</v>
      </c>
      <c r="C16" s="2" t="s">
        <v>0</v>
      </c>
      <c r="D16" s="2" t="s">
        <v>14</v>
      </c>
      <c r="E16" s="4">
        <v>10</v>
      </c>
      <c r="F16" s="2" t="s">
        <v>0</v>
      </c>
      <c r="G16" s="4">
        <v>20</v>
      </c>
      <c r="H16" s="4">
        <v>0</v>
      </c>
      <c r="I16" s="2">
        <f t="shared" si="0"/>
        <v>0</v>
      </c>
      <c r="K16">
        <f t="shared" si="1"/>
        <v>0</v>
      </c>
      <c r="L16">
        <f t="shared" si="2"/>
        <v>0</v>
      </c>
    </row>
    <row r="17" spans="1:12" ht="93" x14ac:dyDescent="0.45">
      <c r="A17" s="2" t="s">
        <v>43</v>
      </c>
      <c r="B17" s="3" t="s">
        <v>44</v>
      </c>
      <c r="C17" s="2" t="s">
        <v>45</v>
      </c>
      <c r="D17" s="2" t="s">
        <v>14</v>
      </c>
      <c r="E17" s="4">
        <v>10</v>
      </c>
      <c r="F17" s="2" t="s">
        <v>0</v>
      </c>
      <c r="G17" s="4">
        <v>20</v>
      </c>
      <c r="H17" s="4">
        <v>0</v>
      </c>
      <c r="I17" s="2">
        <f t="shared" si="0"/>
        <v>0</v>
      </c>
      <c r="K17">
        <f t="shared" si="1"/>
        <v>0</v>
      </c>
      <c r="L17">
        <f t="shared" si="2"/>
        <v>0</v>
      </c>
    </row>
    <row r="18" spans="1:12" ht="46.5" x14ac:dyDescent="0.45">
      <c r="A18" s="12" t="s">
        <v>46</v>
      </c>
      <c r="B18" s="13" t="s">
        <v>47</v>
      </c>
      <c r="C18" s="12" t="s">
        <v>48</v>
      </c>
      <c r="D18" s="12" t="s">
        <v>13</v>
      </c>
      <c r="E18" s="14">
        <v>126</v>
      </c>
      <c r="F18" s="12" t="s">
        <v>0</v>
      </c>
      <c r="G18" s="14">
        <v>20</v>
      </c>
      <c r="H18" s="14">
        <v>0</v>
      </c>
      <c r="I18" s="12">
        <f t="shared" si="0"/>
        <v>0</v>
      </c>
      <c r="K18">
        <f t="shared" si="1"/>
        <v>0</v>
      </c>
      <c r="L18">
        <f t="shared" si="2"/>
        <v>0</v>
      </c>
    </row>
    <row r="19" spans="1:12" x14ac:dyDescent="0.45">
      <c r="A19" s="5" t="s">
        <v>0</v>
      </c>
      <c r="B19" s="5" t="s">
        <v>0</v>
      </c>
      <c r="C19" s="5" t="s">
        <v>0</v>
      </c>
      <c r="D19" s="5" t="s">
        <v>0</v>
      </c>
      <c r="E19" s="5" t="s">
        <v>0</v>
      </c>
      <c r="F19" s="5" t="s">
        <v>0</v>
      </c>
      <c r="G19" s="5" t="s">
        <v>0</v>
      </c>
      <c r="H19" s="6" t="s">
        <v>10</v>
      </c>
      <c r="I19" s="7">
        <f>SUM( I7+I8+I9+I10+I11+I12+I13+I14+I15+I16+I17)</f>
        <v>0</v>
      </c>
      <c r="K19">
        <f>SUM(K7+K8+K9+K10+K11+K12+K13+K14+K15+K16+K17+K18)</f>
        <v>0</v>
      </c>
      <c r="L19">
        <f>SUM(L7+L8+L9+L10+L11+L12+L13+L14+L15+L16+L17+L18)</f>
        <v>0</v>
      </c>
    </row>
    <row r="20" spans="1:12" s="10" customFormat="1" ht="9" customHeight="1" x14ac:dyDescent="0.45">
      <c r="A20" s="10" t="s">
        <v>49</v>
      </c>
    </row>
    <row r="21" spans="1:12" x14ac:dyDescent="0.45">
      <c r="A21" s="1" t="s">
        <v>0</v>
      </c>
      <c r="B21" s="1" t="s">
        <v>1</v>
      </c>
      <c r="C21" s="1" t="s">
        <v>2</v>
      </c>
      <c r="D21" s="1" t="s">
        <v>3</v>
      </c>
      <c r="E21" s="1" t="s">
        <v>4</v>
      </c>
      <c r="F21" s="1" t="s">
        <v>5</v>
      </c>
      <c r="G21" s="1" t="s">
        <v>6</v>
      </c>
      <c r="H21" s="1" t="s">
        <v>7</v>
      </c>
      <c r="I21" s="1" t="s">
        <v>8</v>
      </c>
    </row>
    <row r="22" spans="1:12" ht="46.5" x14ac:dyDescent="0.45">
      <c r="A22" s="2" t="s">
        <v>50</v>
      </c>
      <c r="B22" s="3" t="s">
        <v>51</v>
      </c>
      <c r="C22" s="2" t="s">
        <v>52</v>
      </c>
      <c r="D22" s="2" t="s">
        <v>13</v>
      </c>
      <c r="E22" s="4">
        <v>10</v>
      </c>
      <c r="F22" s="2" t="s">
        <v>0</v>
      </c>
      <c r="G22" s="4">
        <v>20</v>
      </c>
      <c r="H22" s="4">
        <v>0</v>
      </c>
      <c r="I22" s="2">
        <f t="shared" ref="I22:I28" si="3">IF(ISBLANK(E22),0,E22) * IF(ISBLANK(H22),0,H22)</f>
        <v>0</v>
      </c>
      <c r="K22">
        <f t="shared" ref="K22:K28" si="4">IF(ISBLANK(G22),0,G22) * IF(ISBLANK(I22),0,I22) %</f>
        <v>0</v>
      </c>
      <c r="L22">
        <f t="shared" ref="L22:L28" si="5">IF(ISBLANK(K22),0,K22) + IF(ISBLANK(I22),0,I22)</f>
        <v>0</v>
      </c>
    </row>
    <row r="23" spans="1:12" ht="34.9" x14ac:dyDescent="0.45">
      <c r="A23" s="12" t="s">
        <v>53</v>
      </c>
      <c r="B23" s="13" t="s">
        <v>54</v>
      </c>
      <c r="C23" s="12" t="s">
        <v>55</v>
      </c>
      <c r="D23" s="12" t="s">
        <v>14</v>
      </c>
      <c r="E23" s="14">
        <v>29</v>
      </c>
      <c r="F23" s="12" t="s">
        <v>0</v>
      </c>
      <c r="G23" s="14">
        <v>20</v>
      </c>
      <c r="H23" s="14">
        <v>0</v>
      </c>
      <c r="I23" s="12">
        <f t="shared" si="3"/>
        <v>0</v>
      </c>
      <c r="K23">
        <f t="shared" si="4"/>
        <v>0</v>
      </c>
      <c r="L23">
        <f t="shared" si="5"/>
        <v>0</v>
      </c>
    </row>
    <row r="24" spans="1:12" ht="34.9" x14ac:dyDescent="0.45">
      <c r="A24" s="12" t="s">
        <v>56</v>
      </c>
      <c r="B24" s="13" t="s">
        <v>57</v>
      </c>
      <c r="C24" s="12" t="s">
        <v>55</v>
      </c>
      <c r="D24" s="12" t="s">
        <v>14</v>
      </c>
      <c r="E24" s="14">
        <v>29</v>
      </c>
      <c r="F24" s="12" t="s">
        <v>0</v>
      </c>
      <c r="G24" s="14">
        <v>20</v>
      </c>
      <c r="H24" s="14">
        <v>0</v>
      </c>
      <c r="I24" s="12">
        <f t="shared" si="3"/>
        <v>0</v>
      </c>
      <c r="K24">
        <f t="shared" si="4"/>
        <v>0</v>
      </c>
      <c r="L24">
        <f t="shared" si="5"/>
        <v>0</v>
      </c>
    </row>
    <row r="25" spans="1:12" ht="34.9" x14ac:dyDescent="0.45">
      <c r="A25" s="12" t="s">
        <v>58</v>
      </c>
      <c r="B25" s="13" t="s">
        <v>59</v>
      </c>
      <c r="C25" s="12" t="s">
        <v>21</v>
      </c>
      <c r="D25" s="12" t="s">
        <v>14</v>
      </c>
      <c r="E25" s="14">
        <v>29</v>
      </c>
      <c r="F25" s="12" t="s">
        <v>0</v>
      </c>
      <c r="G25" s="14">
        <v>20</v>
      </c>
      <c r="H25" s="14">
        <v>0</v>
      </c>
      <c r="I25" s="12">
        <f t="shared" si="3"/>
        <v>0</v>
      </c>
      <c r="K25">
        <f t="shared" si="4"/>
        <v>0</v>
      </c>
      <c r="L25">
        <f t="shared" si="5"/>
        <v>0</v>
      </c>
    </row>
    <row r="26" spans="1:12" ht="34.9" x14ac:dyDescent="0.45">
      <c r="A26" s="12" t="s">
        <v>60</v>
      </c>
      <c r="B26" s="13" t="s">
        <v>61</v>
      </c>
      <c r="C26" s="12" t="s">
        <v>21</v>
      </c>
      <c r="D26" s="12" t="s">
        <v>14</v>
      </c>
      <c r="E26" s="14">
        <v>29</v>
      </c>
      <c r="F26" s="12" t="s">
        <v>0</v>
      </c>
      <c r="G26" s="14">
        <v>20</v>
      </c>
      <c r="H26" s="14">
        <v>0</v>
      </c>
      <c r="I26" s="12">
        <f t="shared" si="3"/>
        <v>0</v>
      </c>
      <c r="K26">
        <f t="shared" si="4"/>
        <v>0</v>
      </c>
      <c r="L26">
        <f t="shared" si="5"/>
        <v>0</v>
      </c>
    </row>
    <row r="27" spans="1:12" ht="34.9" x14ac:dyDescent="0.45">
      <c r="A27" s="12" t="s">
        <v>62</v>
      </c>
      <c r="B27" s="13" t="s">
        <v>63</v>
      </c>
      <c r="C27" s="12" t="s">
        <v>64</v>
      </c>
      <c r="D27" s="12" t="s">
        <v>15</v>
      </c>
      <c r="E27" s="14">
        <v>2</v>
      </c>
      <c r="F27" s="12" t="s">
        <v>0</v>
      </c>
      <c r="G27" s="14">
        <v>20</v>
      </c>
      <c r="H27" s="14">
        <v>0</v>
      </c>
      <c r="I27" s="12">
        <f t="shared" si="3"/>
        <v>0</v>
      </c>
      <c r="K27">
        <f t="shared" si="4"/>
        <v>0</v>
      </c>
      <c r="L27">
        <f t="shared" si="5"/>
        <v>0</v>
      </c>
    </row>
    <row r="28" spans="1:12" ht="46.5" x14ac:dyDescent="0.45">
      <c r="A28" s="12" t="s">
        <v>65</v>
      </c>
      <c r="B28" s="13" t="s">
        <v>47</v>
      </c>
      <c r="C28" s="12" t="s">
        <v>48</v>
      </c>
      <c r="D28" s="12" t="s">
        <v>13</v>
      </c>
      <c r="E28" s="14">
        <v>22</v>
      </c>
      <c r="F28" s="12" t="s">
        <v>0</v>
      </c>
      <c r="G28" s="14">
        <v>20</v>
      </c>
      <c r="H28" s="14">
        <v>0</v>
      </c>
      <c r="I28" s="12">
        <f t="shared" si="3"/>
        <v>0</v>
      </c>
      <c r="K28">
        <f t="shared" si="4"/>
        <v>0</v>
      </c>
      <c r="L28">
        <f t="shared" si="5"/>
        <v>0</v>
      </c>
    </row>
    <row r="29" spans="1:12" x14ac:dyDescent="0.45">
      <c r="A29" s="5" t="s">
        <v>0</v>
      </c>
      <c r="B29" s="5" t="s">
        <v>0</v>
      </c>
      <c r="C29" s="5" t="s">
        <v>0</v>
      </c>
      <c r="D29" s="5" t="s">
        <v>0</v>
      </c>
      <c r="E29" s="5" t="s">
        <v>0</v>
      </c>
      <c r="F29" s="5" t="s">
        <v>0</v>
      </c>
      <c r="G29" s="5" t="s">
        <v>0</v>
      </c>
      <c r="H29" s="6" t="s">
        <v>10</v>
      </c>
      <c r="I29" s="7">
        <f>SUM( I22)</f>
        <v>0</v>
      </c>
      <c r="K29">
        <f>SUM(K22+K23+K24+K25+K26+K27+K28)</f>
        <v>0</v>
      </c>
      <c r="L29">
        <f>SUM(L22+L23+L24+L25+L26+L27+L28)</f>
        <v>0</v>
      </c>
    </row>
    <row r="30" spans="1:12" x14ac:dyDescent="0.45">
      <c r="A30" s="8" t="s">
        <v>0</v>
      </c>
      <c r="B30" s="8" t="s">
        <v>0</v>
      </c>
      <c r="C30" s="8" t="s">
        <v>0</v>
      </c>
      <c r="D30" s="8" t="s">
        <v>0</v>
      </c>
      <c r="E30" s="8" t="s">
        <v>0</v>
      </c>
      <c r="F30" s="8" t="s">
        <v>0</v>
      </c>
      <c r="G30" s="8" t="s">
        <v>0</v>
      </c>
      <c r="H30" s="8" t="s">
        <v>11</v>
      </c>
      <c r="I30" s="9">
        <f>SUM( I4+I19+I29)</f>
        <v>0</v>
      </c>
      <c r="K30">
        <f>SUM(K4+K19+K29)</f>
        <v>0</v>
      </c>
      <c r="L30">
        <f>SUM(L4+L19+L29)</f>
        <v>0</v>
      </c>
    </row>
  </sheetData>
  <mergeCells count="1">
    <mergeCell ref="A1:B1"/>
  </mergeCells>
  <pageMargins left="0.7" right="0.7" top="0.75" bottom="0.75" header="0.3" footer="0.3"/>
  <pageSetup orientation="portrait" horizontalDpi="4294967295" verticalDpi="429496729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Revêtements de sols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2024-11-13T14:10:57Z</dcterms:created>
  <dcterms:modified xsi:type="dcterms:W3CDTF">2024-11-13T14:27:45Z</dcterms:modified>
</cp:coreProperties>
</file>