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oxyingenierie108.sharepoint.com/sites/OXYIngenierie/Documents partages/OXY_FRANCE/_S/FR_S_24_004_CH Montluçon Médecine Nucléaire/03_COR/02_OUT/20_RENDU/241115 Rendu DCE/Lot 10 - FM/"/>
    </mc:Choice>
  </mc:AlternateContent>
  <xr:revisionPtr revIDLastSave="2282" documentId="13_ncr:1_{0ABE48A7-E5FE-4739-8DB8-4C743CD56ED2}" xr6:coauthVersionLast="47" xr6:coauthVersionMax="47" xr10:uidLastSave="{5B6E4683-EF68-4F15-A05F-8176424DDC45}"/>
  <bookViews>
    <workbookView xWindow="28680" yWindow="-150" windowWidth="29040" windowHeight="15720" xr2:uid="{2F4DD3F0-B54B-4327-95F9-1D9F777E6F0B}"/>
    <workbookView xWindow="28680" yWindow="-150" windowWidth="29040" windowHeight="15720" xr2:uid="{33DFC1AE-55A9-4BFF-BF68-1ABB71C6223D}"/>
  </bookViews>
  <sheets>
    <sheet name="DQE-FSP" sheetId="24" r:id="rId1"/>
    <sheet name="RECAP" sheetId="16" r:id="rId2"/>
  </sheets>
  <externalReferences>
    <externalReference r:id="rId3"/>
  </externalReferences>
  <definedNames>
    <definedName name="ADRESSE_ebt" localSheetId="0">#REF!</definedName>
    <definedName name="ADRESSE_ebt">#REF!</definedName>
    <definedName name="ADRESSE_ent" localSheetId="0">#REF!</definedName>
    <definedName name="ADRESSE_ent">#REF!</definedName>
    <definedName name="adresse_moeuvre" localSheetId="0">#REF!</definedName>
    <definedName name="adresse_moeuvre">#REF!</definedName>
    <definedName name="adresse_mou" localSheetId="0">#REF!</definedName>
    <definedName name="adresse_mou">#REF!</definedName>
    <definedName name="adressemou" localSheetId="0">#REF!</definedName>
    <definedName name="adressemou">#REF!</definedName>
    <definedName name="caution">[1]Réa05!$H$1:$H$65536</definedName>
    <definedName name="CB" localSheetId="0">#REF!</definedName>
    <definedName name="CB">#REF!</definedName>
    <definedName name="cbancaire">[1]Réa05!$H$1:$H$65536</definedName>
    <definedName name="cumul_anterieur" localSheetId="0">#REF!</definedName>
    <definedName name="cumul_anterieur">#REF!</definedName>
    <definedName name="cumul_precedent" localSheetId="0">#REF!</definedName>
    <definedName name="cumul_precedent">#REF!</definedName>
    <definedName name="cumul_precedent_marché" localSheetId="0">#REF!</definedName>
    <definedName name="cumul_precedent_marché">#REF!</definedName>
    <definedName name="cumul_précedent_TS" localSheetId="0">#REF!</definedName>
    <definedName name="cumul_précedent_TS">#REF!</definedName>
    <definedName name="date" localSheetId="0">#REF!</definedName>
    <definedName name="date">#REF!</definedName>
    <definedName name="décompo" localSheetId="0">#REF!</definedName>
    <definedName name="décompo">#REF!</definedName>
    <definedName name="Entreprise" localSheetId="0">#REF!</definedName>
    <definedName name="Entreprise">#REF!</definedName>
    <definedName name="HT_executé_marché" localSheetId="0">#REF!</definedName>
    <definedName name="HT_executé_marché">#REF!</definedName>
    <definedName name="HT_exécuté_TS" localSheetId="0">#REF!</definedName>
    <definedName name="HT_exécuté_TS">#REF!</definedName>
    <definedName name="HTmarche" localSheetId="0">#REF!</definedName>
    <definedName name="HTmarche">#REF!</definedName>
    <definedName name="HTTS" localSheetId="0">#REF!</definedName>
    <definedName name="HTTS">#REF!</definedName>
    <definedName name="_xlnm.Print_Titles" localSheetId="0">'DQE-FSP'!$1:$5</definedName>
    <definedName name="info" localSheetId="0">#REF!</definedName>
    <definedName name="info">#REF!</definedName>
    <definedName name="Lot" localSheetId="0">#REF!</definedName>
    <definedName name="Lot">#REF!</definedName>
    <definedName name="Marché_HT" localSheetId="0">#REF!</definedName>
    <definedName name="Marché_HT">#REF!</definedName>
    <definedName name="marche_plus_avenant">[1]Réa05!$F$1:$F$65536</definedName>
    <definedName name="marchéHT" localSheetId="0">#REF!</definedName>
    <definedName name="marchéHT">#REF!</definedName>
    <definedName name="marchéHT_plus_avenantHT" localSheetId="0">#REF!</definedName>
    <definedName name="marchéHT_plus_avenantHT">#REF!</definedName>
    <definedName name="MOU" localSheetId="0">#REF!</definedName>
    <definedName name="MOU">#REF!</definedName>
    <definedName name="nom_moeuvre" localSheetId="0">#REF!</definedName>
    <definedName name="nom_moeuvre">#REF!</definedName>
    <definedName name="nouv_cumul_marcheht" localSheetId="0">#REF!</definedName>
    <definedName name="nouv_cumul_marcheht">#REF!</definedName>
    <definedName name="nouv_cumul_tsht" localSheetId="0">#REF!</definedName>
    <definedName name="nouv_cumul_tsht">#REF!</definedName>
    <definedName name="nouveau_cumul" localSheetId="0">#REF!</definedName>
    <definedName name="nouveau_cumul">#REF!</definedName>
    <definedName name="numerosit" localSheetId="0">#REF!</definedName>
    <definedName name="numerosit">#REF!</definedName>
    <definedName name="OPERATION" localSheetId="0">#REF!</definedName>
    <definedName name="OPERATION">#REF!</definedName>
    <definedName name="operation2" localSheetId="0">#REF!</definedName>
    <definedName name="operation2">#REF!</definedName>
    <definedName name="pdp" localSheetId="0">#REF!</definedName>
    <definedName name="pdp">#REF!</definedName>
    <definedName name="pdp_du_mois" localSheetId="0">#REF!</definedName>
    <definedName name="pdp_du_mois">#REF!</definedName>
    <definedName name="pourcentage_executé" localSheetId="0">#REF!</definedName>
    <definedName name="pourcentage_executé">#REF!</definedName>
    <definedName name="pourcentage_retenue" localSheetId="0">#REF!</definedName>
    <definedName name="pourcentage_retenue">#REF!</definedName>
    <definedName name="Print_Area" localSheetId="0">'DQE-FSP'!$B$1:$G$141</definedName>
    <definedName name="Print_Area" localSheetId="1">RECAP!$A$1:$E$54</definedName>
    <definedName name="Print_Titles" localSheetId="0">'DQE-FSP'!$1:$5</definedName>
    <definedName name="Print_Titles" localSheetId="1">RECAP!$1:$4</definedName>
    <definedName name="rabais" localSheetId="0">#REF!</definedName>
    <definedName name="rabais">#REF!</definedName>
    <definedName name="reglementTTC_cumule" localSheetId="0">#REF!</definedName>
    <definedName name="reglementTTC_cumule">#REF!</definedName>
    <definedName name="reglementTTC_précédent" localSheetId="0">#REF!</definedName>
    <definedName name="reglementTTC_précédent">#REF!</definedName>
    <definedName name="remboursement_RG" localSheetId="0">#REF!</definedName>
    <definedName name="remboursement_RG">#REF!</definedName>
    <definedName name="situ" localSheetId="0">#REF!</definedName>
    <definedName name="situ">#REF!</definedName>
    <definedName name="situation_cumulée_TTC">[1]Réa05!$L$1:$L$65536</definedName>
    <definedName name="situation_précédente">[1]Réa05!$M$1:$M$65536</definedName>
    <definedName name="t" localSheetId="0">#REF!</definedName>
    <definedName name="t">#REF!</definedName>
    <definedName name="tacheHT" localSheetId="0">#REF!</definedName>
    <definedName name="tacheHT">#REF!</definedName>
    <definedName name="total_cumulé_exécutéHT" localSheetId="0">#REF!</definedName>
    <definedName name="total_cumulé_exécutéHT">#REF!</definedName>
    <definedName name="total_marcheHT" localSheetId="0">#REF!</definedName>
    <definedName name="total_marcheHT">#REF!</definedName>
    <definedName name="total_retenue" localSheetId="0">[1]Réa05!#REF!</definedName>
    <definedName name="total_retenue">[1]Réa05!#REF!</definedName>
    <definedName name="TotalTTC_retenues" localSheetId="0">#REF!</definedName>
    <definedName name="TotalTTC_retenues">#REF!</definedName>
    <definedName name="tout" localSheetId="0">#REF!,#REF!,#REF!</definedName>
    <definedName name="tout">#REF!,#REF!,#REF!</definedName>
    <definedName name="tt" localSheetId="0">#REF!</definedName>
    <definedName name="tt">#REF!</definedName>
    <definedName name="TTC_tous_cumul_precedent" localSheetId="0">#REF!</definedName>
    <definedName name="TTC_tous_cumul_precedent">#REF!</definedName>
    <definedName name="TTC_tous_du_mois" localSheetId="0">#REF!</definedName>
    <definedName name="TTC_tous_du_mois">#REF!</definedName>
    <definedName name="TTC_tous_execute" localSheetId="0">#REF!</definedName>
    <definedName name="TTC_tous_execute">#REF!</definedName>
    <definedName name="TTC_tous_nouveau_cumul" localSheetId="0">#REF!</definedName>
    <definedName name="TTC_tous_nouveau_cumul">#REF!</definedName>
    <definedName name="TTT" localSheetId="0">#REF!</definedName>
    <definedName name="TTT">#REF!</definedName>
    <definedName name="tttt" localSheetId="0">#REF!</definedName>
    <definedName name="tttt">#REF!</definedName>
    <definedName name="TVA" localSheetId="0">#REF!</definedName>
    <definedName name="TVA">#REF!</definedName>
    <definedName name="TxTVA" localSheetId="0">#REF!</definedName>
    <definedName name="TxTVA">#REF!</definedName>
    <definedName name="valeur_du_millieme" localSheetId="0">#REF!</definedName>
    <definedName name="valeur_du_millieme">#REF!</definedName>
    <definedName name="ville_ent" localSheetId="0">#REF!</definedName>
    <definedName name="ville_ent">#REF!</definedName>
    <definedName name="ville_moeuvre" localSheetId="0">#REF!</definedName>
    <definedName name="ville_moeuvre">#REF!</definedName>
    <definedName name="ville_mou" localSheetId="0">#REF!</definedName>
    <definedName name="ville_mou">#REF!</definedName>
    <definedName name="_xlnm.Print_Area" localSheetId="0">'DQE-FSP'!$B$1:$H$142</definedName>
    <definedName name="_xlnm.Print_Area" localSheetId="1">RECAP!$A$1:$E$54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 i="16" l="1"/>
  <c r="C32" i="16"/>
  <c r="C30" i="16"/>
  <c r="E32" i="16"/>
  <c r="B32" i="16"/>
  <c r="E30" i="16"/>
  <c r="B30" i="16"/>
  <c r="C28" i="16"/>
  <c r="C26" i="16"/>
  <c r="C24" i="16"/>
  <c r="E28" i="16"/>
  <c r="B28" i="16"/>
  <c r="E26" i="16"/>
  <c r="B26" i="16"/>
  <c r="E24" i="16"/>
  <c r="B24" i="16"/>
  <c r="E16" i="16"/>
  <c r="C16" i="16"/>
  <c r="B16" i="16"/>
  <c r="C14" i="16"/>
  <c r="E14" i="16"/>
  <c r="B14" i="16"/>
  <c r="G141" i="24"/>
  <c r="G139" i="24"/>
  <c r="G132" i="24"/>
  <c r="G130" i="24"/>
  <c r="G123" i="24"/>
  <c r="G125" i="24" s="1"/>
  <c r="G115" i="24"/>
  <c r="G116" i="24"/>
  <c r="G118" i="24" s="1"/>
  <c r="G107" i="24"/>
  <c r="G105" i="24"/>
  <c r="G103" i="24"/>
  <c r="G95" i="24"/>
  <c r="G94" i="24"/>
  <c r="G93" i="24"/>
  <c r="G73" i="24"/>
  <c r="G72" i="24"/>
  <c r="G68" i="24"/>
  <c r="G67" i="24"/>
  <c r="G55" i="24"/>
  <c r="G54" i="24"/>
  <c r="G46" i="24"/>
  <c r="G48" i="24" s="1"/>
  <c r="G37" i="24"/>
  <c r="G32" i="24"/>
  <c r="G38" i="24"/>
  <c r="G33" i="24"/>
  <c r="G109" i="24" l="1"/>
  <c r="G97" i="24"/>
  <c r="G41" i="24"/>
  <c r="B6" i="16"/>
  <c r="D22" i="16" l="1"/>
  <c r="D21" i="16"/>
  <c r="C34" i="16"/>
  <c r="C20" i="16"/>
  <c r="C18" i="16"/>
  <c r="B34" i="16"/>
  <c r="C22" i="16"/>
  <c r="C21" i="16"/>
  <c r="B20" i="16"/>
  <c r="B18" i="16"/>
  <c r="C8" i="16"/>
  <c r="D12" i="16"/>
  <c r="D11" i="16"/>
  <c r="D10" i="16"/>
  <c r="D9" i="16"/>
  <c r="C12" i="16"/>
  <c r="C11" i="16"/>
  <c r="C10" i="16"/>
  <c r="C9" i="16"/>
  <c r="B8" i="16"/>
  <c r="G82" i="24"/>
  <c r="G81" i="24"/>
  <c r="G57" i="24"/>
  <c r="E18" i="16" s="1"/>
  <c r="G84" i="24" l="1"/>
  <c r="G137" i="24" l="1"/>
  <c r="G136" i="24"/>
  <c r="G135" i="24"/>
  <c r="E22" i="16"/>
  <c r="G20" i="24"/>
  <c r="E12" i="16" s="1"/>
  <c r="G18" i="24"/>
  <c r="E11" i="16" s="1"/>
  <c r="G16" i="24"/>
  <c r="G14" i="24"/>
  <c r="E9" i="16" l="1"/>
  <c r="G22" i="24"/>
  <c r="E8" i="16" s="1"/>
  <c r="E34" i="16"/>
  <c r="G76" i="24"/>
  <c r="E21" i="16" l="1"/>
  <c r="G86" i="24"/>
  <c r="E20" i="16" s="1"/>
  <c r="E37" i="16" l="1"/>
  <c r="E40" i="16" s="1"/>
  <c r="E41" i="16" l="1"/>
  <c r="E42" i="16" s="1"/>
</calcChain>
</file>

<file path=xl/sharedStrings.xml><?xml version="1.0" encoding="utf-8"?>
<sst xmlns="http://schemas.openxmlformats.org/spreadsheetml/2006/main" count="133" uniqueCount="94">
  <si>
    <t>ens</t>
  </si>
  <si>
    <t>DESIGNATION</t>
  </si>
  <si>
    <t>PRIX UNITAIRE</t>
  </si>
  <si>
    <t>PRIX TOTAL</t>
  </si>
  <si>
    <t>MONTANT</t>
  </si>
  <si>
    <t>RECAPITULATIF DPGF</t>
  </si>
  <si>
    <t>T.V.A. à 20 %</t>
  </si>
  <si>
    <t>ml</t>
  </si>
  <si>
    <t>DEPOSE ET AMENAGEMENT DE L'EXISTANT</t>
  </si>
  <si>
    <t>Balisage, protection et nettoyage</t>
  </si>
  <si>
    <t>TOTAL POSTE 2</t>
  </si>
  <si>
    <t>TOTAL POSTE 1</t>
  </si>
  <si>
    <t>TOTAL POSTE 4</t>
  </si>
  <si>
    <t>TOTAL POSTE 8</t>
  </si>
  <si>
    <t>Conformément au CCTP, réalisation y compris toutes sujétions des travaux suivants :</t>
  </si>
  <si>
    <t>DIVERS</t>
  </si>
  <si>
    <t>TOTAL POSTE 3</t>
  </si>
  <si>
    <t>TOTAL</t>
  </si>
  <si>
    <t>TOTAL POSTE 6</t>
  </si>
  <si>
    <t>TOTAL POSTE 5</t>
  </si>
  <si>
    <t>MONTANT GLOBAL € H.T.</t>
  </si>
  <si>
    <t>MONTANT GLOBAL € T.T.C.</t>
  </si>
  <si>
    <t>DOE</t>
  </si>
  <si>
    <t>Fait à ………………………………,           le ………………          Cachet et signature</t>
  </si>
  <si>
    <t>OBSERVATIONS
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</si>
  <si>
    <t>Travaux de consignation</t>
  </si>
  <si>
    <t>1.1</t>
  </si>
  <si>
    <t>1.2</t>
  </si>
  <si>
    <t>TOTAL POSTE 7</t>
  </si>
  <si>
    <t>TOTAL POSTE 9</t>
  </si>
  <si>
    <t>1.3</t>
  </si>
  <si>
    <t>QUANTITÉ</t>
  </si>
  <si>
    <t>1.4</t>
  </si>
  <si>
    <t>nb</t>
  </si>
  <si>
    <t>RESEAUX SECONDAIRES</t>
  </si>
  <si>
    <t>Cheminements</t>
  </si>
  <si>
    <t>- Réseau en tube cuivre, y compris toutes pièces de raccords</t>
  </si>
  <si>
    <t>Prises</t>
  </si>
  <si>
    <t>Etudes d'éxécution</t>
  </si>
  <si>
    <t>Mise en service, rapports</t>
  </si>
  <si>
    <t>TOTAL FSP</t>
  </si>
  <si>
    <t>Dn 20</t>
  </si>
  <si>
    <t>Aménagements divers</t>
  </si>
  <si>
    <t>Fluides Médicaux (FM)</t>
  </si>
  <si>
    <t>RESEAUX PRIMAIRES</t>
  </si>
  <si>
    <t>Suivant § 3.6 du CCTP</t>
  </si>
  <si>
    <t>Suivant § 3.2 du CCTP</t>
  </si>
  <si>
    <t xml:space="preserve">Cheminement intérieur - Oxygène </t>
  </si>
  <si>
    <t xml:space="preserve">Cheminement intérieur - Air Comprimé Industriel </t>
  </si>
  <si>
    <t>Dn 25</t>
  </si>
  <si>
    <t>VANNES DE SECTIONNEMENT</t>
  </si>
  <si>
    <t>Suivant § 3.7 du CCTP</t>
  </si>
  <si>
    <t>Des vannes de sectionnement seront mise en place :
- A chaque dérivation depuis le collecteur principal
- A l'entrée de chaque zone 
- A l’entrée de chaque local particulier</t>
  </si>
  <si>
    <t>u</t>
  </si>
  <si>
    <t>COFFRETS DE SECONDE DETENTE ET D’ISOLEMENT</t>
  </si>
  <si>
    <t>Suivant § 3.8 du CCTP</t>
  </si>
  <si>
    <t>Coffret de seconde détente et d’isolement pour :
- L’Air Comprimé Instrument</t>
  </si>
  <si>
    <t>Coffret sous verre dormant:
- SAS entrée zone classée</t>
  </si>
  <si>
    <t>Suivant § 3.9 du CCTP</t>
  </si>
  <si>
    <t>5.1</t>
  </si>
  <si>
    <t>5.2</t>
  </si>
  <si>
    <t>SOUS-TOTAL POSTE 5.1</t>
  </si>
  <si>
    <t>SOUS-TOTAL POSTE 5.2</t>
  </si>
  <si>
    <t>Prises type mural à double clapets avec raccord spécifique au gaz concerné</t>
  </si>
  <si>
    <t>- Prise Oxygène</t>
  </si>
  <si>
    <t xml:space="preserve">- Prise Air Comprimé Industriel </t>
  </si>
  <si>
    <t>ARMOIRES DE SECOURS D’URGENCE</t>
  </si>
  <si>
    <t>Suivant § 3.10 du CCTP</t>
  </si>
  <si>
    <t>Pour le service « Extension blocs opératoires », il sera prévu l’emplacement pour le raccordement d’un dispositif de secours mobile en cas de coupure de la distribution générale. Ce secours mobile (hors présent lot) conforme à la norme NF EN7396-1 sera composé de :</t>
  </si>
  <si>
    <t>- 1 bouteille oxygène</t>
  </si>
  <si>
    <t>- 1 bouteille air comprimé</t>
  </si>
  <si>
    <t>- 1 bouteille de vide</t>
  </si>
  <si>
    <t>SIGNALISATION</t>
  </si>
  <si>
    <t>Suivant § 3.11 du CCTP</t>
  </si>
  <si>
    <t>Chaque coffret de seconde détente comportera un boîtier de signalisation conforme à la norme NF EN 737-3 implanté à proximité avec renvoi des alarmes sur :</t>
  </si>
  <si>
    <t>Des tableaux d’alarmes implantés dans le local de soins pour le RDJ et dans le local chef de bloc pour le BOP.</t>
  </si>
  <si>
    <t>L’ensemble de cette prestation est à la charge du présent lot, et elle regroupe :</t>
  </si>
  <si>
    <t>- La fourniture, la pose et le raccordement des boîtiers de signalisation (distribution)
- La fourniture, la pose et le raccordement du tableau d’alarmes déporté
- La fourniture, la pose et le raccordement du boîtier de contacts secs NOF libre de tout potentiel pour renvoi des alarmes sur le tableau d’alarme de l’établissement.
- Toutes les liaisons électriques par câbles blindés entre les différents équipements permettant le bon fonctionnement des alarmes.
- Toutes les liaisons électriques depuis les tableaux jusqu’au boitier d’alarme technique du site à l’accueil y compris chemins de capables, percements, rebouchage, …</t>
  </si>
  <si>
    <t>Cela concerne les secteurs :</t>
  </si>
  <si>
    <t>- Chaque Salle d’opération
- Poste de soin pour la zone RDJ
- Bureau du chef de bloc pour le BOP</t>
  </si>
  <si>
    <t>ALARMES DE CONTROLE DE FONCTIONNEMENT D’URGENCE</t>
  </si>
  <si>
    <t>Suivant § 3.12 du CCTP</t>
  </si>
  <si>
    <t>La signalisation des défauts est à ramener par le présent lot sur le tableau de report d’alarme au PC sécurité.
Ces alarmes indiqueront :</t>
  </si>
  <si>
    <t>- Les incidents sur le système de contrôle de la pression et de la température dans les réseaux d'alimentation</t>
  </si>
  <si>
    <t xml:space="preserve">- Les marques et types des matériels ci-après définissent un critère de qualité :
       o Boîtier de signalisation : type ALS 40 marque AIR LIQUIDE SANTE ou techniquement équivalent </t>
  </si>
  <si>
    <t>VENTILATION</t>
  </si>
  <si>
    <t>Suivant § 3.13 du CCTP</t>
  </si>
  <si>
    <t>Le présent lot doit dimensionner la section libre du faux plafond ventilé, pour mise en œuvre de grille par le lot plafond. 
Le présent lot doit la ventilation haute et basse de chaque gaine technique Fluides médicaux y compris grille en façade et ou sortie toiture avec chapeau pare pluie.</t>
  </si>
  <si>
    <t>GTC</t>
  </si>
  <si>
    <t>Suivant § 3.14 du CCTP</t>
  </si>
  <si>
    <t>Reports alarmes et remonter à réaliser sur la GTC.</t>
  </si>
  <si>
    <t>TOTAL POSTE 10</t>
  </si>
  <si>
    <t>TOTAL POSTE 11</t>
  </si>
  <si>
    <t>Dépose et repose des faux plafonds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</si>
</sst>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00\ [$€]_-;\-* #,##0.00\ [$€]_-;_-* &quot;-&quot;??\ [$€]_-;_-@_-"/>
    <numFmt numFmtId="166" formatCode="#,##0.00_ ;[Red]\-#,##0.00\ "/>
    <numFmt numFmtId="167" formatCode="_-* #,##0.00\ [$€-40C]_-;\-* #,##0.00\ [$€-40C]_-;_-* &quot;-&quot;??\ [$€-40C]_-;_-@_-"/>
  </numFmts>
  <fonts count="25" x14ac:knownFonts="1">
    <font>
      <sz val="11"/>
      <name val="Times New Roman"/>
    </font>
    <font>
      <sz val="11"/>
      <color theme="1"/>
      <name val="Calibri"/>
      <family val="2"/>
      <scheme val="minor"/>
    </font>
    <font>
      <sz val="11"/>
      <color theme="1"/>
      <name val="Calibri"/>
      <family val="2"/>
      <scheme val="minor"/>
    </font>
    <font>
      <sz val="10"/>
      <name val="MS Sans Serif"/>
      <family val="2"/>
    </font>
    <font>
      <sz val="11"/>
      <name val="Times New Roman"/>
      <family val="1"/>
    </font>
    <font>
      <sz val="10"/>
      <name val="Arial"/>
      <family val="2"/>
    </font>
    <font>
      <sz val="10"/>
      <name val="Arial"/>
      <family val="2"/>
    </font>
    <font>
      <u/>
      <sz val="10"/>
      <color indexed="12"/>
      <name val="Arial"/>
      <family val="2"/>
    </font>
    <font>
      <b/>
      <sz val="10"/>
      <name val="Calibri"/>
      <family val="2"/>
    </font>
    <font>
      <sz val="10"/>
      <name val="Calibri"/>
      <family val="2"/>
    </font>
    <font>
      <b/>
      <sz val="11"/>
      <name val="Calibri"/>
      <family val="2"/>
    </font>
    <font>
      <sz val="11"/>
      <name val="Calibri"/>
      <family val="2"/>
    </font>
    <font>
      <b/>
      <sz val="12"/>
      <name val="Calibri"/>
      <family val="2"/>
    </font>
    <font>
      <b/>
      <sz val="12"/>
      <name val="Arial"/>
      <family val="2"/>
    </font>
    <font>
      <b/>
      <sz val="8"/>
      <name val="Arial"/>
      <family val="2"/>
    </font>
    <font>
      <sz val="11"/>
      <color theme="1"/>
      <name val="Calibri"/>
      <family val="2"/>
      <scheme val="minor"/>
    </font>
    <font>
      <u/>
      <sz val="11"/>
      <name val="Calibri"/>
      <family val="2"/>
    </font>
    <font>
      <b/>
      <sz val="9"/>
      <name val="Calibri"/>
      <family val="2"/>
    </font>
    <font>
      <sz val="9"/>
      <name val="Calibri"/>
      <family val="2"/>
    </font>
    <font>
      <b/>
      <sz val="11"/>
      <color rgb="FF00B0F0"/>
      <name val="Calibri"/>
      <family val="2"/>
    </font>
    <font>
      <sz val="11"/>
      <color rgb="FF00B0F0"/>
      <name val="Calibri"/>
      <family val="2"/>
    </font>
    <font>
      <sz val="10"/>
      <color rgb="FF00B0F0"/>
      <name val="Calibri"/>
      <family val="2"/>
    </font>
    <font>
      <b/>
      <sz val="14"/>
      <name val="Calibri"/>
      <family val="2"/>
    </font>
    <font>
      <sz val="10"/>
      <name val="Arial"/>
      <family val="2"/>
    </font>
    <font>
      <b/>
      <u/>
      <sz val="14"/>
      <name val="Calibri"/>
      <family val="2"/>
    </font>
  </fonts>
  <fills count="2">
    <fill>
      <patternFill patternType="none"/>
    </fill>
    <fill>
      <patternFill patternType="gray125"/>
    </fill>
  </fills>
  <borders count="30">
    <border>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s>
  <cellStyleXfs count="29">
    <xf numFmtId="0" fontId="0" fillId="0" borderId="0"/>
    <xf numFmtId="49" fontId="13" fillId="0" borderId="0">
      <alignment vertical="top" wrapText="1"/>
    </xf>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7" fillId="0" borderId="0" applyNumberFormat="0" applyFill="0" applyBorder="0" applyAlignment="0" applyProtection="0">
      <alignment vertical="top"/>
      <protection locked="0"/>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14" fillId="0" borderId="0"/>
    <xf numFmtId="0" fontId="15" fillId="0" borderId="0"/>
    <xf numFmtId="0" fontId="6" fillId="0" borderId="0"/>
    <xf numFmtId="0" fontId="5" fillId="0" borderId="0"/>
    <xf numFmtId="0" fontId="5" fillId="0" borderId="0"/>
    <xf numFmtId="0" fontId="5" fillId="0" borderId="0"/>
    <xf numFmtId="0" fontId="15" fillId="0" borderId="0"/>
    <xf numFmtId="0" fontId="4" fillId="0" borderId="0"/>
    <xf numFmtId="0" fontId="5" fillId="0" borderId="0"/>
    <xf numFmtId="0" fontId="3" fillId="0" borderId="0"/>
    <xf numFmtId="0" fontId="3" fillId="0" borderId="0"/>
    <xf numFmtId="0" fontId="3" fillId="0" borderId="0"/>
    <xf numFmtId="0" fontId="2" fillId="0" borderId="0"/>
    <xf numFmtId="0" fontId="5" fillId="0" borderId="0"/>
    <xf numFmtId="0" fontId="1" fillId="0" borderId="0"/>
    <xf numFmtId="0" fontId="23" fillId="0" borderId="0"/>
  </cellStyleXfs>
  <cellXfs count="162">
    <xf numFmtId="0" fontId="0" fillId="0" borderId="0" xfId="0"/>
    <xf numFmtId="0" fontId="11" fillId="0" borderId="0" xfId="0" applyFont="1"/>
    <xf numFmtId="0" fontId="9" fillId="0" borderId="0" xfId="0" applyFont="1"/>
    <xf numFmtId="0" fontId="10" fillId="0" borderId="0" xfId="0" applyFont="1"/>
    <xf numFmtId="0" fontId="10" fillId="0" borderId="0" xfId="22" applyFont="1" applyAlignment="1">
      <alignment horizontal="left"/>
    </xf>
    <xf numFmtId="0" fontId="18" fillId="0" borderId="0" xfId="19" applyFont="1"/>
    <xf numFmtId="0" fontId="18" fillId="0" borderId="0" xfId="19" applyFont="1" applyAlignment="1">
      <alignment horizontal="right"/>
    </xf>
    <xf numFmtId="0" fontId="9" fillId="0" borderId="0" xfId="0" applyFont="1" applyAlignment="1">
      <alignment horizontal="left"/>
    </xf>
    <xf numFmtId="0" fontId="11" fillId="0" borderId="0" xfId="0" applyFont="1" applyAlignment="1">
      <alignment horizontal="left"/>
    </xf>
    <xf numFmtId="0" fontId="18" fillId="0" borderId="0" xfId="19" applyFont="1" applyAlignment="1">
      <alignment horizontal="center"/>
    </xf>
    <xf numFmtId="0" fontId="17" fillId="0" borderId="0" xfId="19" applyFont="1"/>
    <xf numFmtId="0" fontId="18" fillId="0" borderId="0" xfId="19" applyFont="1" applyAlignment="1">
      <alignment horizontal="left"/>
    </xf>
    <xf numFmtId="3" fontId="18" fillId="0" borderId="0" xfId="19" applyNumberFormat="1" applyFont="1" applyAlignment="1">
      <alignment horizontal="right"/>
    </xf>
    <xf numFmtId="0" fontId="12" fillId="0" borderId="13" xfId="0" applyFont="1" applyBorder="1" applyAlignment="1">
      <alignment horizontal="center"/>
    </xf>
    <xf numFmtId="0" fontId="11" fillId="0" borderId="3" xfId="0" applyFont="1" applyBorder="1"/>
    <xf numFmtId="0" fontId="11" fillId="0" borderId="4" xfId="0" applyFont="1" applyBorder="1" applyAlignment="1">
      <alignment horizontal="left"/>
    </xf>
    <xf numFmtId="0" fontId="11" fillId="0" borderId="4" xfId="0" applyFont="1" applyBorder="1"/>
    <xf numFmtId="0" fontId="11" fillId="0" borderId="5" xfId="0" applyFont="1" applyBorder="1"/>
    <xf numFmtId="0" fontId="11" fillId="0" borderId="6" xfId="0" applyFont="1" applyBorder="1"/>
    <xf numFmtId="0" fontId="12" fillId="0" borderId="0" xfId="0" applyFont="1" applyAlignment="1">
      <alignment horizontal="left"/>
    </xf>
    <xf numFmtId="0" fontId="11" fillId="0" borderId="7" xfId="0" applyFont="1" applyBorder="1"/>
    <xf numFmtId="0" fontId="10" fillId="0" borderId="6" xfId="0" applyFont="1" applyBorder="1" applyAlignment="1">
      <alignment horizontal="right"/>
    </xf>
    <xf numFmtId="0" fontId="10" fillId="0" borderId="0" xfId="22" applyFont="1"/>
    <xf numFmtId="0" fontId="20" fillId="0" borderId="0" xfId="0" applyFont="1"/>
    <xf numFmtId="3" fontId="19" fillId="0" borderId="15" xfId="0" applyNumberFormat="1" applyFont="1" applyBorder="1"/>
    <xf numFmtId="0" fontId="11" fillId="0" borderId="0" xfId="22" applyFont="1" applyAlignment="1">
      <alignment horizontal="left"/>
    </xf>
    <xf numFmtId="3" fontId="11" fillId="0" borderId="16" xfId="0" applyNumberFormat="1" applyFont="1" applyBorder="1"/>
    <xf numFmtId="3" fontId="11" fillId="0" borderId="14" xfId="0" applyNumberFormat="1" applyFont="1" applyBorder="1"/>
    <xf numFmtId="0" fontId="10" fillId="0" borderId="7" xfId="0" applyFont="1" applyBorder="1"/>
    <xf numFmtId="0" fontId="12" fillId="0" borderId="1" xfId="0" applyFont="1" applyBorder="1" applyAlignment="1">
      <alignment horizontal="right"/>
    </xf>
    <xf numFmtId="3" fontId="11" fillId="0" borderId="15" xfId="0" applyNumberFormat="1" applyFont="1" applyBorder="1"/>
    <xf numFmtId="0" fontId="11" fillId="0" borderId="8" xfId="0" applyFont="1" applyBorder="1"/>
    <xf numFmtId="0" fontId="11" fillId="0" borderId="9" xfId="0" applyFont="1" applyBorder="1" applyAlignment="1">
      <alignment horizontal="left"/>
    </xf>
    <xf numFmtId="0" fontId="11" fillId="0" borderId="9" xfId="0" applyFont="1" applyBorder="1"/>
    <xf numFmtId="0" fontId="10" fillId="0" borderId="9" xfId="0" applyFont="1" applyBorder="1" applyAlignment="1">
      <alignment horizontal="right"/>
    </xf>
    <xf numFmtId="3" fontId="11" fillId="0" borderId="13" xfId="0" applyNumberFormat="1" applyFont="1" applyBorder="1"/>
    <xf numFmtId="0" fontId="20" fillId="0" borderId="3" xfId="0" applyFont="1" applyBorder="1"/>
    <xf numFmtId="0" fontId="20" fillId="0" borderId="4" xfId="0" applyFont="1" applyBorder="1" applyAlignment="1">
      <alignment horizontal="left"/>
    </xf>
    <xf numFmtId="0" fontId="20" fillId="0" borderId="4" xfId="0" applyFont="1" applyBorder="1"/>
    <xf numFmtId="0" fontId="10" fillId="0" borderId="4" xfId="0" applyFont="1" applyBorder="1" applyAlignment="1">
      <alignment horizontal="right"/>
    </xf>
    <xf numFmtId="3" fontId="19" fillId="0" borderId="13" xfId="0" applyNumberFormat="1" applyFont="1" applyBorder="1"/>
    <xf numFmtId="0" fontId="21" fillId="0" borderId="6" xfId="0" applyFont="1" applyBorder="1"/>
    <xf numFmtId="0" fontId="21" fillId="0" borderId="0" xfId="0" applyFont="1" applyAlignment="1">
      <alignment horizontal="left"/>
    </xf>
    <xf numFmtId="0" fontId="21" fillId="0" borderId="0" xfId="0" applyFont="1"/>
    <xf numFmtId="0" fontId="8" fillId="0" borderId="0" xfId="0" applyFont="1" applyAlignment="1">
      <alignment horizontal="right"/>
    </xf>
    <xf numFmtId="0" fontId="21" fillId="0" borderId="13" xfId="0" applyFont="1" applyBorder="1"/>
    <xf numFmtId="0" fontId="20" fillId="0" borderId="8" xfId="0" applyFont="1" applyBorder="1"/>
    <xf numFmtId="0" fontId="20" fillId="0" borderId="9" xfId="0" applyFont="1" applyBorder="1" applyAlignment="1">
      <alignment horizontal="left"/>
    </xf>
    <xf numFmtId="0" fontId="20" fillId="0" borderId="9" xfId="0" applyFont="1" applyBorder="1"/>
    <xf numFmtId="3" fontId="20" fillId="0" borderId="13" xfId="0" applyNumberFormat="1" applyFont="1" applyBorder="1"/>
    <xf numFmtId="0" fontId="9" fillId="0" borderId="6" xfId="0" applyFont="1" applyBorder="1"/>
    <xf numFmtId="0" fontId="9" fillId="0" borderId="11" xfId="0" applyFont="1" applyBorder="1"/>
    <xf numFmtId="0" fontId="9" fillId="0" borderId="3" xfId="0" applyFont="1" applyBorder="1"/>
    <xf numFmtId="0" fontId="9" fillId="0" borderId="4" xfId="0" applyFont="1" applyBorder="1" applyAlignment="1">
      <alignment horizontal="left"/>
    </xf>
    <xf numFmtId="0" fontId="9" fillId="0" borderId="4" xfId="0" applyFont="1" applyBorder="1"/>
    <xf numFmtId="0" fontId="9" fillId="0" borderId="10" xfId="0" applyFont="1" applyBorder="1"/>
    <xf numFmtId="0" fontId="11" fillId="0" borderId="6" xfId="0" applyFont="1" applyBorder="1" applyAlignment="1">
      <alignment vertical="center"/>
    </xf>
    <xf numFmtId="0" fontId="9" fillId="0" borderId="0" xfId="0" applyFont="1" applyAlignment="1">
      <alignment horizontal="center"/>
    </xf>
    <xf numFmtId="0" fontId="9" fillId="0" borderId="11" xfId="0" applyFont="1" applyBorder="1" applyAlignment="1">
      <alignment horizontal="center"/>
    </xf>
    <xf numFmtId="0" fontId="9" fillId="0" borderId="8" xfId="0" applyFont="1" applyBorder="1"/>
    <xf numFmtId="0" fontId="9" fillId="0" borderId="9" xfId="0" applyFont="1" applyBorder="1" applyAlignment="1">
      <alignment horizontal="left"/>
    </xf>
    <xf numFmtId="0" fontId="9" fillId="0" borderId="9" xfId="0" applyFont="1" applyBorder="1"/>
    <xf numFmtId="0" fontId="9" fillId="0" borderId="12" xfId="0" applyFont="1" applyBorder="1"/>
    <xf numFmtId="0" fontId="18" fillId="0" borderId="0" xfId="24" applyFont="1"/>
    <xf numFmtId="0" fontId="17" fillId="0" borderId="0" xfId="24" applyFont="1"/>
    <xf numFmtId="0" fontId="18" fillId="0" borderId="0" xfId="24" applyFont="1" applyAlignment="1">
      <alignment horizontal="center"/>
    </xf>
    <xf numFmtId="3" fontId="18" fillId="0" borderId="0" xfId="24" applyNumberFormat="1" applyFont="1" applyProtection="1">
      <protection locked="0"/>
    </xf>
    <xf numFmtId="3" fontId="18" fillId="0" borderId="0" xfId="24" applyNumberFormat="1" applyFont="1" applyAlignment="1">
      <alignment horizontal="right"/>
    </xf>
    <xf numFmtId="0" fontId="17" fillId="0" borderId="9" xfId="24" applyFont="1" applyBorder="1"/>
    <xf numFmtId="0" fontId="18" fillId="0" borderId="9" xfId="24" applyFont="1" applyBorder="1"/>
    <xf numFmtId="0" fontId="18" fillId="0" borderId="9" xfId="24" applyFont="1" applyBorder="1" applyAlignment="1">
      <alignment horizontal="center"/>
    </xf>
    <xf numFmtId="3" fontId="18" fillId="0" borderId="9" xfId="24" applyNumberFormat="1" applyFont="1" applyBorder="1" applyProtection="1">
      <protection locked="0"/>
    </xf>
    <xf numFmtId="3" fontId="18" fillId="0" borderId="9" xfId="24" applyNumberFormat="1" applyFont="1" applyBorder="1" applyAlignment="1">
      <alignment horizontal="right" vertical="top"/>
    </xf>
    <xf numFmtId="0" fontId="9" fillId="0" borderId="0" xfId="24" applyFont="1"/>
    <xf numFmtId="0" fontId="8" fillId="0" borderId="0" xfId="24" applyFont="1" applyAlignment="1">
      <alignment vertical="center"/>
    </xf>
    <xf numFmtId="0" fontId="10" fillId="0" borderId="0" xfId="24" applyFont="1" applyAlignment="1">
      <alignment vertical="center"/>
    </xf>
    <xf numFmtId="0" fontId="8" fillId="0" borderId="0" xfId="24" applyFont="1"/>
    <xf numFmtId="0" fontId="10" fillId="0" borderId="6" xfId="24" applyFont="1" applyBorder="1"/>
    <xf numFmtId="0" fontId="10" fillId="0" borderId="0" xfId="24" applyFont="1"/>
    <xf numFmtId="0" fontId="10" fillId="0" borderId="6" xfId="24" applyFont="1" applyBorder="1" applyAlignment="1">
      <alignment horizontal="center"/>
    </xf>
    <xf numFmtId="0" fontId="10" fillId="0" borderId="22" xfId="24" applyFont="1" applyBorder="1" applyAlignment="1">
      <alignment horizontal="center"/>
    </xf>
    <xf numFmtId="3" fontId="10" fillId="0" borderId="1" xfId="24" applyNumberFormat="1" applyFont="1" applyBorder="1" applyAlignment="1" applyProtection="1">
      <alignment horizontal="center"/>
      <protection locked="0"/>
    </xf>
    <xf numFmtId="3" fontId="10" fillId="0" borderId="11" xfId="24" applyNumberFormat="1" applyFont="1" applyBorder="1" applyAlignment="1">
      <alignment horizontal="center"/>
    </xf>
    <xf numFmtId="0" fontId="11" fillId="0" borderId="0" xfId="23" applyFont="1"/>
    <xf numFmtId="0" fontId="11" fillId="0" borderId="6" xfId="23" applyFont="1" applyBorder="1" applyAlignment="1">
      <alignment horizontal="center"/>
    </xf>
    <xf numFmtId="0" fontId="10" fillId="0" borderId="0" xfId="28" applyFont="1" applyAlignment="1">
      <alignment wrapText="1"/>
    </xf>
    <xf numFmtId="0" fontId="11" fillId="0" borderId="6" xfId="23" applyFont="1" applyBorder="1" applyAlignment="1">
      <alignment horizontal="center" vertical="center"/>
    </xf>
    <xf numFmtId="0" fontId="11" fillId="0" borderId="22" xfId="23" applyFont="1" applyBorder="1" applyAlignment="1">
      <alignment horizontal="center" vertical="center"/>
    </xf>
    <xf numFmtId="3" fontId="11" fillId="0" borderId="1" xfId="23" applyNumberFormat="1" applyFont="1" applyBorder="1" applyProtection="1">
      <protection locked="0"/>
    </xf>
    <xf numFmtId="3" fontId="11" fillId="0" borderId="11" xfId="23" applyNumberFormat="1" applyFont="1" applyBorder="1" applyProtection="1">
      <protection locked="0"/>
    </xf>
    <xf numFmtId="0" fontId="11" fillId="0" borderId="0" xfId="23" applyFont="1" applyProtection="1">
      <protection locked="0"/>
    </xf>
    <xf numFmtId="0" fontId="24" fillId="0" borderId="11" xfId="19" applyFont="1" applyBorder="1"/>
    <xf numFmtId="0" fontId="11" fillId="0" borderId="0" xfId="24" applyFont="1"/>
    <xf numFmtId="0" fontId="11" fillId="0" borderId="6" xfId="24" applyFont="1" applyBorder="1" applyAlignment="1">
      <alignment horizontal="center"/>
    </xf>
    <xf numFmtId="0" fontId="11" fillId="0" borderId="22" xfId="24" applyFont="1" applyBorder="1" applyAlignment="1">
      <alignment horizontal="center"/>
    </xf>
    <xf numFmtId="3" fontId="11" fillId="0" borderId="1" xfId="24" applyNumberFormat="1" applyFont="1" applyBorder="1" applyProtection="1">
      <protection locked="0"/>
    </xf>
    <xf numFmtId="3" fontId="11" fillId="0" borderId="11" xfId="24" applyNumberFormat="1" applyFont="1" applyBorder="1"/>
    <xf numFmtId="0" fontId="12" fillId="0" borderId="6" xfId="23" applyFont="1" applyBorder="1" applyAlignment="1">
      <alignment horizontal="center"/>
    </xf>
    <xf numFmtId="0" fontId="12" fillId="0" borderId="0" xfId="28" applyFont="1"/>
    <xf numFmtId="0" fontId="10" fillId="0" borderId="6" xfId="23" applyFont="1" applyBorder="1" applyAlignment="1">
      <alignment horizontal="center"/>
    </xf>
    <xf numFmtId="0" fontId="11" fillId="0" borderId="0" xfId="23" applyFont="1" applyAlignment="1">
      <alignment horizontal="left"/>
    </xf>
    <xf numFmtId="0" fontId="11" fillId="0" borderId="0" xfId="28" applyFont="1" applyAlignment="1">
      <alignment wrapText="1"/>
    </xf>
    <xf numFmtId="167" fontId="11" fillId="0" borderId="11" xfId="23" applyNumberFormat="1" applyFont="1" applyBorder="1" applyProtection="1">
      <protection locked="0"/>
    </xf>
    <xf numFmtId="0" fontId="11" fillId="0" borderId="6" xfId="23" applyFont="1" applyBorder="1"/>
    <xf numFmtId="0" fontId="12" fillId="0" borderId="0" xfId="28" applyFont="1" applyAlignment="1">
      <alignment horizontal="right"/>
    </xf>
    <xf numFmtId="0" fontId="10" fillId="0" borderId="27" xfId="24" applyFont="1" applyBorder="1" applyAlignment="1">
      <alignment horizontal="center"/>
    </xf>
    <xf numFmtId="3" fontId="10" fillId="0" borderId="1" xfId="24" applyNumberFormat="1" applyFont="1" applyBorder="1" applyProtection="1">
      <protection locked="0"/>
    </xf>
    <xf numFmtId="167" fontId="10" fillId="0" borderId="11" xfId="24" applyNumberFormat="1" applyFont="1" applyBorder="1"/>
    <xf numFmtId="0" fontId="11" fillId="0" borderId="3" xfId="24" applyFont="1" applyBorder="1" applyAlignment="1">
      <alignment horizontal="center"/>
    </xf>
    <xf numFmtId="0" fontId="11" fillId="0" borderId="26" xfId="24" applyFont="1" applyBorder="1" applyAlignment="1">
      <alignment horizontal="center"/>
    </xf>
    <xf numFmtId="3" fontId="11" fillId="0" borderId="25" xfId="24" applyNumberFormat="1" applyFont="1" applyBorder="1" applyProtection="1">
      <protection locked="0"/>
    </xf>
    <xf numFmtId="3" fontId="11" fillId="0" borderId="10" xfId="24" applyNumberFormat="1" applyFont="1" applyBorder="1"/>
    <xf numFmtId="0" fontId="12" fillId="0" borderId="0" xfId="24" applyFont="1"/>
    <xf numFmtId="0" fontId="11" fillId="0" borderId="27" xfId="24" applyFont="1" applyBorder="1" applyAlignment="1">
      <alignment horizontal="center"/>
    </xf>
    <xf numFmtId="0" fontId="16" fillId="0" borderId="0" xfId="24" applyFont="1"/>
    <xf numFmtId="0" fontId="11" fillId="0" borderId="0" xfId="24" quotePrefix="1" applyFont="1" applyAlignment="1">
      <alignment wrapText="1"/>
    </xf>
    <xf numFmtId="0" fontId="11" fillId="0" borderId="0" xfId="24" applyFont="1" applyAlignment="1">
      <alignment horizontal="left" indent="4"/>
    </xf>
    <xf numFmtId="167" fontId="11" fillId="0" borderId="11" xfId="24" applyNumberFormat="1" applyFont="1" applyBorder="1"/>
    <xf numFmtId="0" fontId="11" fillId="0" borderId="0" xfId="24" applyFont="1" applyAlignment="1">
      <alignment wrapText="1"/>
    </xf>
    <xf numFmtId="0" fontId="10" fillId="0" borderId="29" xfId="24" applyFont="1" applyBorder="1" applyAlignment="1">
      <alignment horizontal="center"/>
    </xf>
    <xf numFmtId="0" fontId="10" fillId="0" borderId="24" xfId="24" applyFont="1" applyBorder="1" applyAlignment="1">
      <alignment horizontal="center"/>
    </xf>
    <xf numFmtId="3" fontId="10" fillId="0" borderId="18" xfId="24" applyNumberFormat="1" applyFont="1" applyBorder="1" applyProtection="1">
      <protection locked="0"/>
    </xf>
    <xf numFmtId="167" fontId="10" fillId="0" borderId="12" xfId="24" applyNumberFormat="1" applyFont="1" applyBorder="1"/>
    <xf numFmtId="0" fontId="10" fillId="0" borderId="0" xfId="24" applyFont="1" applyAlignment="1">
      <alignment horizontal="right"/>
    </xf>
    <xf numFmtId="0" fontId="11" fillId="0" borderId="28" xfId="24" applyFont="1" applyBorder="1" applyAlignment="1">
      <alignment horizontal="center"/>
    </xf>
    <xf numFmtId="0" fontId="11" fillId="0" borderId="23" xfId="24" applyFont="1" applyBorder="1" applyAlignment="1">
      <alignment horizontal="center"/>
    </xf>
    <xf numFmtId="3" fontId="11" fillId="0" borderId="2" xfId="24" applyNumberFormat="1" applyFont="1" applyBorder="1" applyProtection="1">
      <protection locked="0"/>
    </xf>
    <xf numFmtId="167" fontId="10" fillId="0" borderId="17" xfId="24" applyNumberFormat="1" applyFont="1" applyBorder="1"/>
    <xf numFmtId="0" fontId="11" fillId="0" borderId="0" xfId="28" quotePrefix="1" applyFont="1" applyAlignment="1">
      <alignment horizontal="left" wrapText="1" indent="2"/>
    </xf>
    <xf numFmtId="0" fontId="22" fillId="0" borderId="0" xfId="24" applyFont="1" applyAlignment="1">
      <alignment horizontal="right"/>
    </xf>
    <xf numFmtId="0" fontId="11" fillId="0" borderId="24" xfId="24" applyFont="1" applyBorder="1" applyAlignment="1">
      <alignment horizontal="center"/>
    </xf>
    <xf numFmtId="3" fontId="11" fillId="0" borderId="18" xfId="24" applyNumberFormat="1" applyFont="1" applyBorder="1" applyProtection="1">
      <protection locked="0"/>
    </xf>
    <xf numFmtId="0" fontId="9" fillId="0" borderId="0" xfId="24" applyFont="1" applyAlignment="1">
      <alignment horizontal="center"/>
    </xf>
    <xf numFmtId="3" fontId="9" fillId="0" borderId="0" xfId="24" applyNumberFormat="1" applyFont="1" applyProtection="1">
      <protection locked="0"/>
    </xf>
    <xf numFmtId="3" fontId="9" fillId="0" borderId="0" xfId="24" applyNumberFormat="1" applyFont="1"/>
    <xf numFmtId="0" fontId="10" fillId="0" borderId="3" xfId="24" applyFont="1" applyBorder="1" applyAlignment="1">
      <alignment horizontal="center" vertical="center"/>
    </xf>
    <xf numFmtId="0" fontId="10" fillId="0" borderId="4" xfId="24" applyFont="1" applyBorder="1" applyAlignment="1">
      <alignment horizontal="center" vertical="center"/>
    </xf>
    <xf numFmtId="0" fontId="10" fillId="0" borderId="6" xfId="24" applyFont="1" applyBorder="1" applyAlignment="1">
      <alignment horizontal="center" vertical="center"/>
    </xf>
    <xf numFmtId="0" fontId="10" fillId="0" borderId="0" xfId="24" applyFont="1" applyAlignment="1">
      <alignment horizontal="center" vertical="center"/>
    </xf>
    <xf numFmtId="0" fontId="10" fillId="0" borderId="8" xfId="24" applyFont="1" applyBorder="1" applyAlignment="1">
      <alignment horizontal="center" vertical="center"/>
    </xf>
    <xf numFmtId="0" fontId="10" fillId="0" borderId="9" xfId="24" applyFont="1" applyBorder="1" applyAlignment="1">
      <alignment horizontal="center" vertical="center"/>
    </xf>
    <xf numFmtId="0" fontId="10" fillId="0" borderId="25" xfId="24" applyFont="1" applyBorder="1" applyAlignment="1">
      <alignment horizontal="center" vertical="center"/>
    </xf>
    <xf numFmtId="0" fontId="10" fillId="0" borderId="1" xfId="24" applyFont="1" applyBorder="1" applyAlignment="1">
      <alignment horizontal="center" vertical="center"/>
    </xf>
    <xf numFmtId="0" fontId="10" fillId="0" borderId="18" xfId="24" applyFont="1" applyBorder="1" applyAlignment="1">
      <alignment horizontal="center" vertical="center"/>
    </xf>
    <xf numFmtId="3" fontId="10" fillId="0" borderId="26" xfId="24" applyNumberFormat="1" applyFont="1" applyBorder="1" applyAlignment="1" applyProtection="1">
      <alignment horizontal="center" vertical="center" wrapText="1"/>
      <protection locked="0"/>
    </xf>
    <xf numFmtId="3" fontId="10" fillId="0" borderId="22" xfId="24" applyNumberFormat="1" applyFont="1" applyBorder="1" applyAlignment="1" applyProtection="1">
      <alignment horizontal="center" vertical="center" wrapText="1"/>
      <protection locked="0"/>
    </xf>
    <xf numFmtId="3" fontId="10" fillId="0" borderId="24" xfId="24" applyNumberFormat="1" applyFont="1" applyBorder="1" applyAlignment="1" applyProtection="1">
      <alignment horizontal="center" vertical="center" wrapText="1"/>
      <protection locked="0"/>
    </xf>
    <xf numFmtId="3" fontId="10" fillId="0" borderId="5" xfId="24" applyNumberFormat="1" applyFont="1" applyBorder="1" applyAlignment="1">
      <alignment horizontal="center" vertical="center"/>
    </xf>
    <xf numFmtId="3" fontId="10" fillId="0" borderId="7" xfId="24" applyNumberFormat="1" applyFont="1" applyBorder="1" applyAlignment="1">
      <alignment horizontal="center" vertical="center"/>
    </xf>
    <xf numFmtId="3" fontId="10" fillId="0" borderId="15" xfId="24" applyNumberFormat="1" applyFont="1" applyBorder="1" applyAlignment="1">
      <alignment horizontal="center" vertical="center"/>
    </xf>
    <xf numFmtId="0" fontId="12" fillId="0" borderId="19" xfId="0" applyFont="1" applyBorder="1" applyAlignment="1">
      <alignment horizontal="center"/>
    </xf>
    <xf numFmtId="0" fontId="12" fillId="0" borderId="20" xfId="0" applyFont="1" applyBorder="1" applyAlignment="1">
      <alignment horizontal="center"/>
    </xf>
    <xf numFmtId="0" fontId="12" fillId="0" borderId="21" xfId="0" applyFont="1" applyBorder="1" applyAlignment="1">
      <alignment horizontal="center"/>
    </xf>
    <xf numFmtId="0" fontId="8" fillId="0" borderId="3" xfId="23" applyFont="1" applyBorder="1" applyAlignment="1">
      <alignment horizontal="center" vertical="center" wrapText="1"/>
    </xf>
    <xf numFmtId="0" fontId="8" fillId="0" borderId="4" xfId="23" applyFont="1" applyBorder="1" applyAlignment="1">
      <alignment horizontal="center" vertical="center" wrapText="1"/>
    </xf>
    <xf numFmtId="0" fontId="8" fillId="0" borderId="10" xfId="23" applyFont="1" applyBorder="1" applyAlignment="1">
      <alignment horizontal="center" vertical="center" wrapText="1"/>
    </xf>
    <xf numFmtId="0" fontId="8" fillId="0" borderId="6" xfId="23" applyFont="1" applyBorder="1" applyAlignment="1">
      <alignment horizontal="center" vertical="center" wrapText="1"/>
    </xf>
    <xf numFmtId="0" fontId="8" fillId="0" borderId="0" xfId="23" applyFont="1" applyAlignment="1">
      <alignment horizontal="center" vertical="center" wrapText="1"/>
    </xf>
    <xf numFmtId="0" fontId="8" fillId="0" borderId="11" xfId="23" applyFont="1" applyBorder="1" applyAlignment="1">
      <alignment horizontal="center" vertical="center" wrapText="1"/>
    </xf>
    <xf numFmtId="0" fontId="8" fillId="0" borderId="8" xfId="23" applyFont="1" applyBorder="1" applyAlignment="1">
      <alignment horizontal="center" vertical="center" wrapText="1"/>
    </xf>
    <xf numFmtId="0" fontId="8" fillId="0" borderId="9" xfId="23" applyFont="1" applyBorder="1" applyAlignment="1">
      <alignment horizontal="center" vertical="center" wrapText="1"/>
    </xf>
    <xf numFmtId="0" fontId="8" fillId="0" borderId="12" xfId="23" applyFont="1" applyBorder="1" applyAlignment="1">
      <alignment horizontal="center" vertical="center" wrapText="1"/>
    </xf>
  </cellXfs>
  <cellStyles count="29">
    <cellStyle name="Devis" xfId="1" xr:uid="{00000000-0005-0000-0000-000000000000}"/>
    <cellStyle name="Euro" xfId="2" xr:uid="{00000000-0005-0000-0000-000001000000}"/>
    <cellStyle name="Euro 2" xfId="3" xr:uid="{00000000-0005-0000-0000-000002000000}"/>
    <cellStyle name="Euro 2 2" xfId="4" xr:uid="{00000000-0005-0000-0000-000003000000}"/>
    <cellStyle name="Euro 3" xfId="5" xr:uid="{00000000-0005-0000-0000-000004000000}"/>
    <cellStyle name="Euro 4" xfId="6" xr:uid="{00000000-0005-0000-0000-000005000000}"/>
    <cellStyle name="Lien hypertexte 2" xfId="7" xr:uid="{00000000-0005-0000-0000-000006000000}"/>
    <cellStyle name="Milliers 2" xfId="8" xr:uid="{00000000-0005-0000-0000-000007000000}"/>
    <cellStyle name="Milliers 2 2" xfId="9" xr:uid="{00000000-0005-0000-0000-000008000000}"/>
    <cellStyle name="Milliers 3" xfId="10" xr:uid="{00000000-0005-0000-0000-000009000000}"/>
    <cellStyle name="Milliers 4" xfId="11" xr:uid="{00000000-0005-0000-0000-00000A000000}"/>
    <cellStyle name="Milliers 5" xfId="12" xr:uid="{00000000-0005-0000-0000-00000B000000}"/>
    <cellStyle name="Montant" xfId="13" xr:uid="{00000000-0005-0000-0000-00000C000000}"/>
    <cellStyle name="Normal" xfId="0" builtinId="0"/>
    <cellStyle name="Normal 2" xfId="14" xr:uid="{00000000-0005-0000-0000-00000E000000}"/>
    <cellStyle name="Normal 2 2" xfId="15" xr:uid="{00000000-0005-0000-0000-00000F000000}"/>
    <cellStyle name="Normal 2 2 2" xfId="26" xr:uid="{AB7EBB3E-63CC-431E-A12D-E0FDCF9110B6}"/>
    <cellStyle name="Normal 2 3" xfId="16" xr:uid="{00000000-0005-0000-0000-000010000000}"/>
    <cellStyle name="Normal 3" xfId="17" xr:uid="{00000000-0005-0000-0000-000011000000}"/>
    <cellStyle name="Normal 3 2" xfId="18" xr:uid="{00000000-0005-0000-0000-000012000000}"/>
    <cellStyle name="Normal 4" xfId="19" xr:uid="{00000000-0005-0000-0000-000013000000}"/>
    <cellStyle name="Normal 4 2" xfId="24" xr:uid="{00000000-0005-0000-0000-000014000000}"/>
    <cellStyle name="Normal 4 3" xfId="25" xr:uid="{1AAB772A-81D8-4EAF-A159-B293F5C38EF8}"/>
    <cellStyle name="Normal 4 4" xfId="27" xr:uid="{A5C51B55-6726-4BEA-9B08-15D40665E20D}"/>
    <cellStyle name="Normal 5" xfId="20" xr:uid="{00000000-0005-0000-0000-000015000000}"/>
    <cellStyle name="Normal 5 2" xfId="21" xr:uid="{00000000-0005-0000-0000-000016000000}"/>
    <cellStyle name="Normal 6" xfId="28" xr:uid="{D888CE6C-7E5E-4CDA-AF53-D4E45226A538}"/>
    <cellStyle name="Normal_DPGF CWS tranche 2" xfId="22" xr:uid="{00000000-0005-0000-0000-000017000000}"/>
    <cellStyle name="Normal_DQEMODEL" xfId="23" xr:uid="{00000000-0005-0000-0000-00001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8BF6D-0CE8-41EF-A201-C39D148C49CE}">
  <sheetPr>
    <pageSetUpPr fitToPage="1"/>
  </sheetPr>
  <dimension ref="B1:Q142"/>
  <sheetViews>
    <sheetView tabSelected="1" view="pageBreakPreview" zoomScaleNormal="100" zoomScaleSheetLayoutView="100" workbookViewId="0">
      <selection activeCell="C27" sqref="C27"/>
    </sheetView>
    <sheetView tabSelected="1" workbookViewId="1">
      <selection activeCell="K11" sqref="K11"/>
    </sheetView>
  </sheetViews>
  <sheetFormatPr baseColWidth="10" defaultColWidth="11.42578125" defaultRowHeight="12.75" x14ac:dyDescent="0.2"/>
  <cols>
    <col min="1" max="1" width="3.140625" style="73" customWidth="1"/>
    <col min="2" max="2" width="6.85546875" style="76" customWidth="1"/>
    <col min="3" max="3" width="66" style="73" customWidth="1"/>
    <col min="4" max="5" width="5.7109375" style="132" customWidth="1"/>
    <col min="6" max="6" width="15.85546875" style="133" customWidth="1"/>
    <col min="7" max="7" width="16.42578125" style="134" customWidth="1"/>
    <col min="8" max="8" width="2.28515625" style="73" customWidth="1"/>
    <col min="9" max="16384" width="11.42578125" style="73"/>
  </cols>
  <sheetData>
    <row r="1" spans="2:17" s="63" customFormat="1" ht="12" x14ac:dyDescent="0.2">
      <c r="B1" s="64"/>
      <c r="D1" s="65"/>
      <c r="E1" s="65"/>
      <c r="F1" s="66"/>
      <c r="G1" s="67"/>
    </row>
    <row r="2" spans="2:17" s="63" customFormat="1" ht="11.25" customHeight="1" thickBot="1" x14ac:dyDescent="0.25">
      <c r="B2" s="68"/>
      <c r="C2" s="69"/>
      <c r="D2" s="70"/>
      <c r="E2" s="70"/>
      <c r="F2" s="71"/>
      <c r="G2" s="72"/>
    </row>
    <row r="3" spans="2:17" ht="15" customHeight="1" x14ac:dyDescent="0.2">
      <c r="B3" s="135" t="s">
        <v>1</v>
      </c>
      <c r="C3" s="136"/>
      <c r="D3" s="135" t="s">
        <v>31</v>
      </c>
      <c r="E3" s="141"/>
      <c r="F3" s="144" t="s">
        <v>2</v>
      </c>
      <c r="G3" s="147" t="s">
        <v>3</v>
      </c>
    </row>
    <row r="4" spans="2:17" ht="15" customHeight="1" x14ac:dyDescent="0.2">
      <c r="B4" s="137"/>
      <c r="C4" s="138"/>
      <c r="D4" s="137"/>
      <c r="E4" s="142"/>
      <c r="F4" s="145"/>
      <c r="G4" s="148"/>
    </row>
    <row r="5" spans="2:17" s="74" customFormat="1" ht="7.5" customHeight="1" thickBot="1" x14ac:dyDescent="0.3">
      <c r="B5" s="139"/>
      <c r="C5" s="140"/>
      <c r="D5" s="139"/>
      <c r="E5" s="143"/>
      <c r="F5" s="146"/>
      <c r="G5" s="149"/>
      <c r="H5" s="75"/>
    </row>
    <row r="6" spans="2:17" s="76" customFormat="1" ht="15" x14ac:dyDescent="0.25">
      <c r="B6" s="77"/>
      <c r="C6" s="78"/>
      <c r="D6" s="79"/>
      <c r="E6" s="80"/>
      <c r="F6" s="81"/>
      <c r="G6" s="82"/>
      <c r="H6" s="78"/>
    </row>
    <row r="7" spans="2:17" s="83" customFormat="1" ht="30" x14ac:dyDescent="0.25">
      <c r="B7" s="84"/>
      <c r="C7" s="85" t="s">
        <v>14</v>
      </c>
      <c r="D7" s="86"/>
      <c r="E7" s="87"/>
      <c r="F7" s="88"/>
      <c r="G7" s="89"/>
      <c r="H7" s="90"/>
      <c r="I7" s="90"/>
      <c r="J7" s="90"/>
      <c r="K7" s="90"/>
      <c r="L7" s="90"/>
      <c r="M7" s="90"/>
      <c r="N7" s="90"/>
      <c r="O7" s="90"/>
      <c r="P7" s="90"/>
      <c r="Q7" s="90"/>
    </row>
    <row r="8" spans="2:17" s="83" customFormat="1" ht="15" x14ac:dyDescent="0.25">
      <c r="B8" s="84"/>
      <c r="C8" s="85"/>
      <c r="D8" s="86"/>
      <c r="E8" s="87"/>
      <c r="F8" s="88"/>
      <c r="G8" s="89"/>
      <c r="H8" s="90"/>
      <c r="I8" s="90"/>
      <c r="J8" s="90"/>
      <c r="K8" s="90"/>
      <c r="L8" s="90"/>
      <c r="M8" s="90"/>
      <c r="N8" s="90"/>
      <c r="O8" s="90"/>
      <c r="P8" s="90"/>
      <c r="Q8" s="90"/>
    </row>
    <row r="9" spans="2:17" s="83" customFormat="1" ht="18.75" x14ac:dyDescent="0.3">
      <c r="B9" s="84"/>
      <c r="C9" s="91" t="s">
        <v>43</v>
      </c>
      <c r="D9" s="86"/>
      <c r="E9" s="87"/>
      <c r="F9" s="88"/>
      <c r="G9" s="89"/>
      <c r="H9" s="90"/>
      <c r="I9" s="90"/>
      <c r="J9" s="90"/>
      <c r="K9" s="90"/>
      <c r="L9" s="90"/>
      <c r="M9" s="90"/>
      <c r="N9" s="90"/>
      <c r="O9" s="90"/>
      <c r="P9" s="90"/>
      <c r="Q9" s="90"/>
    </row>
    <row r="10" spans="2:17" ht="15" x14ac:dyDescent="0.25">
      <c r="B10" s="77"/>
      <c r="C10" s="92"/>
      <c r="D10" s="93"/>
      <c r="E10" s="94"/>
      <c r="F10" s="95"/>
      <c r="G10" s="96"/>
      <c r="H10" s="92"/>
    </row>
    <row r="11" spans="2:17" s="83" customFormat="1" ht="15.75" x14ac:dyDescent="0.25">
      <c r="B11" s="97">
        <v>1</v>
      </c>
      <c r="C11" s="98" t="s">
        <v>8</v>
      </c>
      <c r="D11" s="86"/>
      <c r="E11" s="87"/>
      <c r="F11" s="88"/>
      <c r="G11" s="89"/>
      <c r="H11" s="90"/>
      <c r="I11" s="90"/>
      <c r="J11" s="90"/>
      <c r="K11" s="90"/>
      <c r="L11" s="90"/>
      <c r="M11" s="90"/>
      <c r="N11" s="90"/>
      <c r="O11" s="90"/>
      <c r="P11" s="90"/>
      <c r="Q11" s="90"/>
    </row>
    <row r="12" spans="2:17" s="83" customFormat="1" ht="15" x14ac:dyDescent="0.25">
      <c r="B12" s="99"/>
      <c r="C12" s="100" t="s">
        <v>46</v>
      </c>
      <c r="D12" s="86"/>
      <c r="E12" s="87"/>
      <c r="F12" s="88"/>
      <c r="G12" s="89"/>
      <c r="H12" s="90"/>
      <c r="I12" s="90"/>
      <c r="J12" s="90"/>
      <c r="K12" s="90"/>
      <c r="L12" s="90"/>
      <c r="M12" s="90"/>
      <c r="N12" s="90"/>
      <c r="O12" s="90"/>
      <c r="P12" s="90"/>
      <c r="Q12" s="90"/>
    </row>
    <row r="13" spans="2:17" s="83" customFormat="1" ht="15" x14ac:dyDescent="0.25">
      <c r="B13" s="99"/>
      <c r="C13" s="101"/>
      <c r="D13" s="86"/>
      <c r="E13" s="87"/>
      <c r="F13" s="88"/>
      <c r="G13" s="89"/>
      <c r="H13" s="90"/>
      <c r="I13" s="90"/>
      <c r="J13" s="90"/>
      <c r="K13" s="90"/>
      <c r="L13" s="90"/>
      <c r="M13" s="90"/>
      <c r="N13" s="90"/>
      <c r="O13" s="90"/>
      <c r="P13" s="90"/>
      <c r="Q13" s="90"/>
    </row>
    <row r="14" spans="2:17" s="83" customFormat="1" ht="15" x14ac:dyDescent="0.25">
      <c r="B14" s="99" t="s">
        <v>26</v>
      </c>
      <c r="C14" s="78" t="s">
        <v>25</v>
      </c>
      <c r="D14" s="86" t="s">
        <v>0</v>
      </c>
      <c r="E14" s="87">
        <v>1</v>
      </c>
      <c r="F14" s="88"/>
      <c r="G14" s="102">
        <f t="shared" ref="G14" si="0">E14*F14</f>
        <v>0</v>
      </c>
      <c r="H14" s="90"/>
      <c r="I14" s="90"/>
      <c r="J14" s="90"/>
      <c r="K14" s="90"/>
      <c r="L14" s="90"/>
      <c r="M14" s="90"/>
      <c r="N14" s="90"/>
      <c r="O14" s="90"/>
      <c r="P14" s="90"/>
      <c r="Q14" s="90"/>
    </row>
    <row r="15" spans="2:17" s="83" customFormat="1" ht="15" x14ac:dyDescent="0.25">
      <c r="B15" s="103"/>
      <c r="C15" s="78"/>
      <c r="D15" s="86"/>
      <c r="E15" s="87"/>
      <c r="F15" s="88"/>
      <c r="G15" s="102"/>
      <c r="H15" s="90"/>
      <c r="I15" s="90"/>
      <c r="J15" s="90"/>
      <c r="K15" s="90"/>
      <c r="L15" s="90"/>
      <c r="M15" s="90"/>
      <c r="N15" s="90"/>
      <c r="O15" s="90"/>
      <c r="P15" s="90"/>
      <c r="Q15" s="90"/>
    </row>
    <row r="16" spans="2:17" s="83" customFormat="1" ht="15" x14ac:dyDescent="0.25">
      <c r="B16" s="99" t="s">
        <v>27</v>
      </c>
      <c r="C16" s="78" t="s">
        <v>93</v>
      </c>
      <c r="D16" s="86" t="s">
        <v>0</v>
      </c>
      <c r="E16" s="87">
        <v>1</v>
      </c>
      <c r="F16" s="88"/>
      <c r="G16" s="102">
        <f t="shared" ref="G16" si="1">E16*F16</f>
        <v>0</v>
      </c>
      <c r="H16" s="90"/>
      <c r="I16" s="90"/>
      <c r="J16" s="90"/>
      <c r="K16" s="90"/>
      <c r="L16" s="90"/>
      <c r="M16" s="90"/>
      <c r="N16" s="90"/>
      <c r="O16" s="90"/>
      <c r="P16" s="90"/>
      <c r="Q16" s="90"/>
    </row>
    <row r="17" spans="2:17" s="83" customFormat="1" ht="15" x14ac:dyDescent="0.25">
      <c r="B17" s="103"/>
      <c r="C17" s="78"/>
      <c r="D17" s="86"/>
      <c r="E17" s="87"/>
      <c r="F17" s="88"/>
      <c r="G17" s="102"/>
      <c r="H17" s="90"/>
      <c r="I17" s="90"/>
      <c r="J17" s="90"/>
      <c r="K17" s="90"/>
      <c r="L17" s="90"/>
      <c r="M17" s="90"/>
      <c r="N17" s="90"/>
      <c r="O17" s="90"/>
      <c r="P17" s="90"/>
      <c r="Q17" s="90"/>
    </row>
    <row r="18" spans="2:17" s="83" customFormat="1" ht="15" x14ac:dyDescent="0.25">
      <c r="B18" s="99" t="s">
        <v>30</v>
      </c>
      <c r="C18" s="78" t="s">
        <v>42</v>
      </c>
      <c r="D18" s="86" t="s">
        <v>0</v>
      </c>
      <c r="E18" s="87">
        <v>1</v>
      </c>
      <c r="F18" s="88"/>
      <c r="G18" s="102">
        <f t="shared" ref="G18" si="2">E18*F18</f>
        <v>0</v>
      </c>
      <c r="H18" s="90"/>
      <c r="I18" s="90"/>
      <c r="J18" s="90"/>
      <c r="K18" s="90"/>
      <c r="L18" s="90"/>
      <c r="M18" s="90"/>
      <c r="N18" s="90"/>
      <c r="O18" s="90"/>
      <c r="P18" s="90"/>
      <c r="Q18" s="90"/>
    </row>
    <row r="19" spans="2:17" s="83" customFormat="1" ht="15" x14ac:dyDescent="0.25">
      <c r="B19" s="99"/>
      <c r="C19" s="78"/>
      <c r="D19" s="86"/>
      <c r="E19" s="87"/>
      <c r="F19" s="88"/>
      <c r="G19" s="102"/>
      <c r="H19" s="90"/>
      <c r="I19" s="90"/>
      <c r="J19" s="90"/>
      <c r="K19" s="90"/>
      <c r="L19" s="90"/>
      <c r="M19" s="90"/>
      <c r="N19" s="90"/>
      <c r="O19" s="90"/>
      <c r="P19" s="90"/>
      <c r="Q19" s="90"/>
    </row>
    <row r="20" spans="2:17" s="83" customFormat="1" ht="15" x14ac:dyDescent="0.25">
      <c r="B20" s="99" t="s">
        <v>32</v>
      </c>
      <c r="C20" s="78" t="s">
        <v>9</v>
      </c>
      <c r="D20" s="86" t="s">
        <v>0</v>
      </c>
      <c r="E20" s="87">
        <v>1</v>
      </c>
      <c r="F20" s="88"/>
      <c r="G20" s="102">
        <f t="shared" ref="G20" si="3">E20*F20</f>
        <v>0</v>
      </c>
      <c r="H20" s="90"/>
      <c r="I20" s="90"/>
      <c r="J20" s="90"/>
      <c r="K20" s="90"/>
      <c r="L20" s="90"/>
      <c r="M20" s="90"/>
      <c r="N20" s="90"/>
      <c r="O20" s="90"/>
      <c r="P20" s="90"/>
      <c r="Q20" s="90"/>
    </row>
    <row r="21" spans="2:17" s="83" customFormat="1" ht="15" x14ac:dyDescent="0.25">
      <c r="B21" s="99"/>
      <c r="C21" s="101"/>
      <c r="D21" s="86"/>
      <c r="E21" s="87"/>
      <c r="F21" s="88"/>
      <c r="G21" s="89"/>
      <c r="H21" s="90"/>
      <c r="I21" s="90"/>
      <c r="J21" s="90"/>
      <c r="K21" s="90"/>
      <c r="L21" s="90"/>
      <c r="M21" s="90"/>
      <c r="N21" s="90"/>
      <c r="O21" s="90"/>
      <c r="P21" s="90"/>
      <c r="Q21" s="90"/>
    </row>
    <row r="22" spans="2:17" s="76" customFormat="1" ht="16.5" thickBot="1" x14ac:dyDescent="0.3">
      <c r="B22" s="79"/>
      <c r="C22" s="104" t="s">
        <v>11</v>
      </c>
      <c r="D22" s="105"/>
      <c r="E22" s="80"/>
      <c r="F22" s="106"/>
      <c r="G22" s="107">
        <f>SUBTOTAL(9,G13:G21)</f>
        <v>0</v>
      </c>
      <c r="H22" s="78"/>
    </row>
    <row r="23" spans="2:17" ht="15" x14ac:dyDescent="0.25">
      <c r="B23" s="79"/>
      <c r="C23" s="92"/>
      <c r="D23" s="108"/>
      <c r="E23" s="109"/>
      <c r="F23" s="110"/>
      <c r="G23" s="111"/>
      <c r="H23" s="92"/>
    </row>
    <row r="24" spans="2:17" ht="15" x14ac:dyDescent="0.25">
      <c r="B24" s="79"/>
      <c r="C24" s="92"/>
      <c r="D24" s="93"/>
      <c r="E24" s="94"/>
      <c r="F24" s="95"/>
      <c r="G24" s="96"/>
      <c r="H24" s="92"/>
    </row>
    <row r="25" spans="2:17" ht="15.75" x14ac:dyDescent="0.25">
      <c r="B25" s="97">
        <v>2</v>
      </c>
      <c r="C25" s="112" t="s">
        <v>44</v>
      </c>
      <c r="D25" s="113"/>
      <c r="E25" s="94"/>
      <c r="F25" s="95"/>
      <c r="G25" s="96"/>
      <c r="H25" s="92"/>
    </row>
    <row r="26" spans="2:17" ht="15" x14ac:dyDescent="0.25">
      <c r="B26" s="77"/>
      <c r="C26" s="100" t="s">
        <v>45</v>
      </c>
      <c r="D26" s="113"/>
      <c r="E26" s="94"/>
      <c r="F26" s="95"/>
      <c r="G26" s="96"/>
      <c r="H26" s="92"/>
    </row>
    <row r="27" spans="2:17" ht="15" x14ac:dyDescent="0.25">
      <c r="B27" s="77"/>
      <c r="C27" s="92"/>
      <c r="D27" s="93"/>
      <c r="E27" s="94"/>
      <c r="F27" s="95"/>
      <c r="G27" s="96"/>
      <c r="H27" s="92"/>
    </row>
    <row r="28" spans="2:17" ht="15" x14ac:dyDescent="0.25">
      <c r="B28" s="99"/>
      <c r="C28" s="78" t="s">
        <v>35</v>
      </c>
      <c r="D28" s="93"/>
      <c r="E28" s="94"/>
      <c r="F28" s="95"/>
      <c r="G28" s="96"/>
      <c r="H28" s="92"/>
    </row>
    <row r="29" spans="2:17" ht="15" x14ac:dyDescent="0.25">
      <c r="B29" s="99"/>
      <c r="C29" s="78"/>
      <c r="D29" s="93"/>
      <c r="E29" s="94"/>
      <c r="F29" s="95"/>
      <c r="G29" s="96"/>
      <c r="H29" s="92"/>
    </row>
    <row r="30" spans="2:17" ht="15" x14ac:dyDescent="0.25">
      <c r="B30" s="77"/>
      <c r="C30" s="114" t="s">
        <v>47</v>
      </c>
      <c r="D30" s="93"/>
      <c r="E30" s="94"/>
      <c r="F30" s="95"/>
      <c r="G30" s="96"/>
      <c r="H30" s="92"/>
    </row>
    <row r="31" spans="2:17" ht="15" x14ac:dyDescent="0.25">
      <c r="B31" s="77"/>
      <c r="C31" s="115" t="s">
        <v>36</v>
      </c>
      <c r="D31" s="93"/>
      <c r="E31" s="94"/>
      <c r="F31" s="95"/>
      <c r="G31" s="96"/>
      <c r="H31" s="92"/>
    </row>
    <row r="32" spans="2:17" ht="15" x14ac:dyDescent="0.25">
      <c r="B32" s="77"/>
      <c r="C32" s="116" t="s">
        <v>49</v>
      </c>
      <c r="D32" s="93" t="s">
        <v>7</v>
      </c>
      <c r="E32" s="94"/>
      <c r="F32" s="95"/>
      <c r="G32" s="117">
        <f t="shared" ref="G32" si="4">E32*F32</f>
        <v>0</v>
      </c>
      <c r="H32" s="92"/>
    </row>
    <row r="33" spans="2:8" ht="15" x14ac:dyDescent="0.25">
      <c r="B33" s="77"/>
      <c r="C33" s="116" t="s">
        <v>41</v>
      </c>
      <c r="D33" s="93" t="s">
        <v>7</v>
      </c>
      <c r="E33" s="94"/>
      <c r="F33" s="95"/>
      <c r="G33" s="117">
        <f t="shared" ref="G33" si="5">E33*F33</f>
        <v>0</v>
      </c>
      <c r="H33" s="92"/>
    </row>
    <row r="34" spans="2:8" ht="15" x14ac:dyDescent="0.25">
      <c r="B34" s="77"/>
      <c r="C34" s="115"/>
      <c r="D34" s="93"/>
      <c r="E34" s="94"/>
      <c r="F34" s="95"/>
      <c r="G34" s="117"/>
      <c r="H34" s="92"/>
    </row>
    <row r="35" spans="2:8" ht="15" x14ac:dyDescent="0.25">
      <c r="B35" s="77"/>
      <c r="C35" s="114" t="s">
        <v>48</v>
      </c>
      <c r="D35" s="93"/>
      <c r="E35" s="94"/>
      <c r="F35" s="95"/>
      <c r="G35" s="96"/>
      <c r="H35" s="92"/>
    </row>
    <row r="36" spans="2:8" ht="15" x14ac:dyDescent="0.25">
      <c r="B36" s="77"/>
      <c r="C36" s="115" t="s">
        <v>36</v>
      </c>
      <c r="D36" s="93"/>
      <c r="E36" s="94"/>
      <c r="F36" s="95"/>
      <c r="G36" s="96"/>
      <c r="H36" s="92"/>
    </row>
    <row r="37" spans="2:8" ht="15" x14ac:dyDescent="0.25">
      <c r="B37" s="77"/>
      <c r="C37" s="116" t="s">
        <v>49</v>
      </c>
      <c r="D37" s="93" t="s">
        <v>7</v>
      </c>
      <c r="E37" s="94"/>
      <c r="F37" s="95"/>
      <c r="G37" s="117">
        <f t="shared" ref="G37" si="6">E37*F37</f>
        <v>0</v>
      </c>
      <c r="H37" s="92"/>
    </row>
    <row r="38" spans="2:8" ht="15" x14ac:dyDescent="0.25">
      <c r="B38" s="77"/>
      <c r="C38" s="116" t="s">
        <v>41</v>
      </c>
      <c r="D38" s="93" t="s">
        <v>7</v>
      </c>
      <c r="E38" s="94"/>
      <c r="F38" s="95"/>
      <c r="G38" s="117">
        <f t="shared" ref="G38" si="7">E38*F38</f>
        <v>0</v>
      </c>
      <c r="H38" s="92"/>
    </row>
    <row r="39" spans="2:8" ht="15" x14ac:dyDescent="0.25">
      <c r="B39" s="77"/>
      <c r="C39" s="115"/>
      <c r="D39" s="93"/>
      <c r="E39" s="94"/>
      <c r="F39" s="95"/>
      <c r="G39" s="117"/>
      <c r="H39" s="92"/>
    </row>
    <row r="40" spans="2:8" ht="15" x14ac:dyDescent="0.25">
      <c r="B40" s="77"/>
      <c r="C40" s="118"/>
      <c r="D40" s="93"/>
      <c r="E40" s="94"/>
      <c r="F40" s="95"/>
      <c r="G40" s="96"/>
      <c r="H40" s="92"/>
    </row>
    <row r="41" spans="2:8" ht="16.5" thickBot="1" x14ac:dyDescent="0.3">
      <c r="B41" s="77"/>
      <c r="C41" s="104" t="s">
        <v>10</v>
      </c>
      <c r="D41" s="119"/>
      <c r="E41" s="120"/>
      <c r="F41" s="121"/>
      <c r="G41" s="122">
        <f>SUBTOTAL(9,G30:G40)</f>
        <v>0</v>
      </c>
      <c r="H41" s="92"/>
    </row>
    <row r="42" spans="2:8" ht="15" x14ac:dyDescent="0.25">
      <c r="B42" s="77"/>
      <c r="C42" s="92"/>
      <c r="D42" s="108"/>
      <c r="E42" s="109"/>
      <c r="F42" s="110"/>
      <c r="G42" s="111"/>
      <c r="H42" s="92"/>
    </row>
    <row r="43" spans="2:8" ht="15.75" x14ac:dyDescent="0.25">
      <c r="B43" s="97">
        <v>3</v>
      </c>
      <c r="C43" s="112" t="s">
        <v>50</v>
      </c>
      <c r="D43" s="113"/>
      <c r="E43" s="94"/>
      <c r="F43" s="95"/>
      <c r="G43" s="96"/>
      <c r="H43" s="92"/>
    </row>
    <row r="44" spans="2:8" ht="15" x14ac:dyDescent="0.25">
      <c r="B44" s="77"/>
      <c r="C44" s="100" t="s">
        <v>51</v>
      </c>
      <c r="D44" s="113"/>
      <c r="E44" s="94"/>
      <c r="F44" s="95"/>
      <c r="G44" s="96"/>
      <c r="H44" s="92"/>
    </row>
    <row r="45" spans="2:8" ht="15" x14ac:dyDescent="0.25">
      <c r="B45" s="77"/>
      <c r="C45" s="92"/>
      <c r="D45" s="93"/>
      <c r="E45" s="94"/>
      <c r="F45" s="95"/>
      <c r="G45" s="96"/>
      <c r="H45" s="92"/>
    </row>
    <row r="46" spans="2:8" ht="60" x14ac:dyDescent="0.25">
      <c r="B46" s="77"/>
      <c r="C46" s="118" t="s">
        <v>52</v>
      </c>
      <c r="D46" s="86" t="s">
        <v>53</v>
      </c>
      <c r="E46" s="87">
        <v>8</v>
      </c>
      <c r="F46" s="88"/>
      <c r="G46" s="102">
        <f t="shared" ref="G46" si="8">E46*F46</f>
        <v>0</v>
      </c>
      <c r="H46" s="92"/>
    </row>
    <row r="47" spans="2:8" ht="15" x14ac:dyDescent="0.25">
      <c r="B47" s="77"/>
      <c r="C47" s="118"/>
      <c r="D47" s="93"/>
      <c r="E47" s="94"/>
      <c r="F47" s="95"/>
      <c r="G47" s="96"/>
      <c r="H47" s="92"/>
    </row>
    <row r="48" spans="2:8" ht="16.5" thickBot="1" x14ac:dyDescent="0.3">
      <c r="B48" s="77"/>
      <c r="C48" s="104" t="s">
        <v>16</v>
      </c>
      <c r="D48" s="119"/>
      <c r="E48" s="120"/>
      <c r="F48" s="121"/>
      <c r="G48" s="122">
        <f>SUBTOTAL(9,G45:G47)</f>
        <v>0</v>
      </c>
      <c r="H48" s="92"/>
    </row>
    <row r="49" spans="2:8" ht="15" x14ac:dyDescent="0.25">
      <c r="B49" s="77"/>
      <c r="C49" s="116"/>
      <c r="D49" s="113"/>
      <c r="E49" s="94"/>
      <c r="F49" s="95"/>
      <c r="G49" s="96"/>
      <c r="H49" s="92"/>
    </row>
    <row r="50" spans="2:8" ht="15" x14ac:dyDescent="0.25">
      <c r="B50" s="77"/>
      <c r="C50" s="116"/>
      <c r="D50" s="113"/>
      <c r="E50" s="94"/>
      <c r="F50" s="95"/>
      <c r="G50" s="96"/>
      <c r="H50" s="92"/>
    </row>
    <row r="51" spans="2:8" ht="15.75" x14ac:dyDescent="0.25">
      <c r="B51" s="97">
        <v>4</v>
      </c>
      <c r="C51" s="112" t="s">
        <v>54</v>
      </c>
      <c r="D51" s="113"/>
      <c r="E51" s="94"/>
      <c r="F51" s="95"/>
      <c r="G51" s="96"/>
      <c r="H51" s="92"/>
    </row>
    <row r="52" spans="2:8" ht="15" x14ac:dyDescent="0.25">
      <c r="B52" s="77"/>
      <c r="C52" s="100" t="s">
        <v>55</v>
      </c>
      <c r="D52" s="113"/>
      <c r="E52" s="94"/>
      <c r="F52" s="95"/>
      <c r="G52" s="96"/>
      <c r="H52" s="92"/>
    </row>
    <row r="53" spans="2:8" ht="15" x14ac:dyDescent="0.25">
      <c r="B53" s="77"/>
      <c r="C53" s="92"/>
      <c r="D53" s="93"/>
      <c r="E53" s="94"/>
      <c r="F53" s="95"/>
      <c r="G53" s="96"/>
      <c r="H53" s="92"/>
    </row>
    <row r="54" spans="2:8" ht="30" x14ac:dyDescent="0.25">
      <c r="B54" s="77"/>
      <c r="C54" s="118" t="s">
        <v>56</v>
      </c>
      <c r="D54" s="86" t="s">
        <v>53</v>
      </c>
      <c r="E54" s="87">
        <v>1</v>
      </c>
      <c r="F54" s="88"/>
      <c r="G54" s="102">
        <f t="shared" ref="G54" si="9">E54*F54</f>
        <v>0</v>
      </c>
      <c r="H54" s="92"/>
    </row>
    <row r="55" spans="2:8" ht="30" x14ac:dyDescent="0.25">
      <c r="B55" s="77"/>
      <c r="C55" s="118" t="s">
        <v>57</v>
      </c>
      <c r="D55" s="86" t="s">
        <v>53</v>
      </c>
      <c r="E55" s="87">
        <v>1</v>
      </c>
      <c r="F55" s="88"/>
      <c r="G55" s="102">
        <f t="shared" ref="G55" si="10">E55*F55</f>
        <v>0</v>
      </c>
      <c r="H55" s="92"/>
    </row>
    <row r="56" spans="2:8" ht="15" x14ac:dyDescent="0.25">
      <c r="B56" s="77"/>
      <c r="C56" s="118"/>
      <c r="D56" s="93"/>
      <c r="E56" s="94"/>
      <c r="F56" s="95"/>
      <c r="G56" s="96"/>
      <c r="H56" s="92"/>
    </row>
    <row r="57" spans="2:8" ht="16.5" thickBot="1" x14ac:dyDescent="0.3">
      <c r="B57" s="77"/>
      <c r="C57" s="104" t="s">
        <v>12</v>
      </c>
      <c r="D57" s="119"/>
      <c r="E57" s="120"/>
      <c r="F57" s="121"/>
      <c r="G57" s="122">
        <f>SUBTOTAL(9,G53:G56)</f>
        <v>0</v>
      </c>
      <c r="H57" s="92"/>
    </row>
    <row r="58" spans="2:8" ht="15" x14ac:dyDescent="0.25">
      <c r="B58" s="77"/>
      <c r="C58" s="116"/>
      <c r="D58" s="113"/>
      <c r="E58" s="94"/>
      <c r="F58" s="95"/>
      <c r="G58" s="96"/>
      <c r="H58" s="92"/>
    </row>
    <row r="59" spans="2:8" ht="15" x14ac:dyDescent="0.25">
      <c r="B59" s="77"/>
      <c r="C59" s="116"/>
      <c r="D59" s="113"/>
      <c r="E59" s="94"/>
      <c r="F59" s="95"/>
      <c r="G59" s="96"/>
      <c r="H59" s="92"/>
    </row>
    <row r="60" spans="2:8" ht="15.75" x14ac:dyDescent="0.25">
      <c r="B60" s="97">
        <v>5</v>
      </c>
      <c r="C60" s="112" t="s">
        <v>34</v>
      </c>
      <c r="D60" s="113"/>
      <c r="E60" s="94"/>
      <c r="F60" s="95"/>
      <c r="G60" s="96"/>
      <c r="H60" s="92"/>
    </row>
    <row r="61" spans="2:8" ht="15" x14ac:dyDescent="0.25">
      <c r="B61" s="77"/>
      <c r="C61" s="100" t="s">
        <v>58</v>
      </c>
      <c r="D61" s="113"/>
      <c r="E61" s="94"/>
      <c r="F61" s="95"/>
      <c r="G61" s="96"/>
      <c r="H61" s="92"/>
    </row>
    <row r="62" spans="2:8" ht="15" x14ac:dyDescent="0.25">
      <c r="B62" s="77"/>
      <c r="C62" s="92"/>
      <c r="D62" s="93"/>
      <c r="E62" s="94"/>
      <c r="F62" s="95"/>
      <c r="G62" s="96"/>
      <c r="H62" s="92"/>
    </row>
    <row r="63" spans="2:8" ht="15" x14ac:dyDescent="0.25">
      <c r="B63" s="99" t="s">
        <v>59</v>
      </c>
      <c r="C63" s="78" t="s">
        <v>35</v>
      </c>
      <c r="D63" s="93"/>
      <c r="E63" s="94"/>
      <c r="F63" s="95"/>
      <c r="G63" s="96"/>
      <c r="H63" s="92"/>
    </row>
    <row r="64" spans="2:8" ht="15" x14ac:dyDescent="0.25">
      <c r="B64" s="99"/>
      <c r="C64" s="78"/>
      <c r="D64" s="93"/>
      <c r="E64" s="94"/>
      <c r="F64" s="95"/>
      <c r="G64" s="96"/>
      <c r="H64" s="92"/>
    </row>
    <row r="65" spans="2:8" ht="15" x14ac:dyDescent="0.25">
      <c r="B65" s="77"/>
      <c r="C65" s="114" t="s">
        <v>47</v>
      </c>
      <c r="D65" s="93"/>
      <c r="E65" s="94"/>
      <c r="F65" s="95"/>
      <c r="G65" s="96"/>
      <c r="H65" s="92"/>
    </row>
    <row r="66" spans="2:8" ht="15" x14ac:dyDescent="0.25">
      <c r="B66" s="77"/>
      <c r="C66" s="115" t="s">
        <v>36</v>
      </c>
      <c r="D66" s="93"/>
      <c r="E66" s="94"/>
      <c r="F66" s="95"/>
      <c r="G66" s="96"/>
      <c r="H66" s="92"/>
    </row>
    <row r="67" spans="2:8" ht="15" x14ac:dyDescent="0.25">
      <c r="B67" s="77"/>
      <c r="C67" s="116" t="s">
        <v>49</v>
      </c>
      <c r="D67" s="93" t="s">
        <v>7</v>
      </c>
      <c r="E67" s="94"/>
      <c r="F67" s="95"/>
      <c r="G67" s="117">
        <f t="shared" ref="G67:G68" si="11">E67*F67</f>
        <v>0</v>
      </c>
      <c r="H67" s="92"/>
    </row>
    <row r="68" spans="2:8" ht="15" x14ac:dyDescent="0.25">
      <c r="B68" s="77"/>
      <c r="C68" s="116" t="s">
        <v>41</v>
      </c>
      <c r="D68" s="93" t="s">
        <v>7</v>
      </c>
      <c r="E68" s="94"/>
      <c r="F68" s="95"/>
      <c r="G68" s="117">
        <f t="shared" si="11"/>
        <v>0</v>
      </c>
      <c r="H68" s="92"/>
    </row>
    <row r="69" spans="2:8" ht="15" x14ac:dyDescent="0.25">
      <c r="B69" s="77"/>
      <c r="C69" s="115"/>
      <c r="D69" s="93"/>
      <c r="E69" s="94"/>
      <c r="F69" s="95"/>
      <c r="G69" s="117"/>
      <c r="H69" s="92"/>
    </row>
    <row r="70" spans="2:8" ht="15" x14ac:dyDescent="0.25">
      <c r="B70" s="77"/>
      <c r="C70" s="114" t="s">
        <v>48</v>
      </c>
      <c r="D70" s="93"/>
      <c r="E70" s="94"/>
      <c r="F70" s="95"/>
      <c r="G70" s="96"/>
      <c r="H70" s="92"/>
    </row>
    <row r="71" spans="2:8" ht="15" x14ac:dyDescent="0.25">
      <c r="B71" s="77"/>
      <c r="C71" s="115" t="s">
        <v>36</v>
      </c>
      <c r="D71" s="93"/>
      <c r="E71" s="94"/>
      <c r="F71" s="95"/>
      <c r="G71" s="96"/>
      <c r="H71" s="92"/>
    </row>
    <row r="72" spans="2:8" ht="15" x14ac:dyDescent="0.25">
      <c r="B72" s="77"/>
      <c r="C72" s="116" t="s">
        <v>49</v>
      </c>
      <c r="D72" s="93" t="s">
        <v>7</v>
      </c>
      <c r="E72" s="94"/>
      <c r="F72" s="95"/>
      <c r="G72" s="117">
        <f t="shared" ref="G72:G73" si="12">E72*F72</f>
        <v>0</v>
      </c>
      <c r="H72" s="92"/>
    </row>
    <row r="73" spans="2:8" ht="15" x14ac:dyDescent="0.25">
      <c r="B73" s="77"/>
      <c r="C73" s="116" t="s">
        <v>41</v>
      </c>
      <c r="D73" s="93" t="s">
        <v>7</v>
      </c>
      <c r="E73" s="94"/>
      <c r="F73" s="95"/>
      <c r="G73" s="117">
        <f t="shared" si="12"/>
        <v>0</v>
      </c>
      <c r="H73" s="92"/>
    </row>
    <row r="74" spans="2:8" ht="15" x14ac:dyDescent="0.25">
      <c r="B74" s="77"/>
      <c r="C74" s="115"/>
      <c r="D74" s="93"/>
      <c r="E74" s="94"/>
      <c r="F74" s="95"/>
      <c r="G74" s="117"/>
      <c r="H74" s="92"/>
    </row>
    <row r="75" spans="2:8" ht="15" x14ac:dyDescent="0.25">
      <c r="B75" s="77"/>
      <c r="C75" s="115"/>
      <c r="D75" s="93"/>
      <c r="E75" s="94"/>
      <c r="F75" s="95"/>
      <c r="G75" s="117"/>
      <c r="H75" s="92"/>
    </row>
    <row r="76" spans="2:8" ht="15" x14ac:dyDescent="0.25">
      <c r="B76" s="77"/>
      <c r="C76" s="123" t="s">
        <v>61</v>
      </c>
      <c r="D76" s="124"/>
      <c r="E76" s="125"/>
      <c r="F76" s="126"/>
      <c r="G76" s="127">
        <f>SUBTOTAL(9,G63:G75)</f>
        <v>0</v>
      </c>
      <c r="H76" s="92"/>
    </row>
    <row r="77" spans="2:8" ht="15" x14ac:dyDescent="0.25">
      <c r="B77" s="77"/>
      <c r="C77" s="116"/>
      <c r="D77" s="93"/>
      <c r="E77" s="94"/>
      <c r="F77" s="95"/>
      <c r="G77" s="96"/>
      <c r="H77" s="92"/>
    </row>
    <row r="78" spans="2:8" ht="15" x14ac:dyDescent="0.25">
      <c r="B78" s="99" t="s">
        <v>60</v>
      </c>
      <c r="C78" s="78" t="s">
        <v>37</v>
      </c>
      <c r="D78" s="93"/>
      <c r="E78" s="94"/>
      <c r="F78" s="95"/>
      <c r="G78" s="96"/>
      <c r="H78" s="92"/>
    </row>
    <row r="79" spans="2:8" ht="15" x14ac:dyDescent="0.25">
      <c r="B79" s="77"/>
      <c r="C79" s="115"/>
      <c r="D79" s="93"/>
      <c r="E79" s="94"/>
      <c r="F79" s="95"/>
      <c r="G79" s="96"/>
      <c r="H79" s="92"/>
    </row>
    <row r="80" spans="2:8" ht="15" x14ac:dyDescent="0.25">
      <c r="B80" s="77"/>
      <c r="C80" s="92" t="s">
        <v>63</v>
      </c>
      <c r="D80" s="93"/>
      <c r="E80" s="94"/>
      <c r="F80" s="95"/>
      <c r="G80" s="96"/>
      <c r="H80" s="92"/>
    </row>
    <row r="81" spans="2:8" ht="15" x14ac:dyDescent="0.25">
      <c r="B81" s="77"/>
      <c r="C81" s="128" t="s">
        <v>64</v>
      </c>
      <c r="D81" s="93" t="s">
        <v>33</v>
      </c>
      <c r="E81" s="94">
        <v>9</v>
      </c>
      <c r="F81" s="95"/>
      <c r="G81" s="117">
        <f>E81*F81</f>
        <v>0</v>
      </c>
      <c r="H81" s="92"/>
    </row>
    <row r="82" spans="2:8" ht="15" x14ac:dyDescent="0.25">
      <c r="B82" s="77"/>
      <c r="C82" s="128" t="s">
        <v>65</v>
      </c>
      <c r="D82" s="93" t="s">
        <v>33</v>
      </c>
      <c r="E82" s="94">
        <v>5</v>
      </c>
      <c r="F82" s="95"/>
      <c r="G82" s="117">
        <f>E82*F82</f>
        <v>0</v>
      </c>
      <c r="H82" s="92"/>
    </row>
    <row r="83" spans="2:8" ht="15" x14ac:dyDescent="0.25">
      <c r="B83" s="77"/>
      <c r="C83" s="128"/>
      <c r="D83" s="93"/>
      <c r="E83" s="94"/>
      <c r="F83" s="95"/>
      <c r="G83" s="117"/>
      <c r="H83" s="92"/>
    </row>
    <row r="84" spans="2:8" ht="15" x14ac:dyDescent="0.25">
      <c r="B84" s="77"/>
      <c r="C84" s="123" t="s">
        <v>62</v>
      </c>
      <c r="D84" s="124"/>
      <c r="E84" s="125"/>
      <c r="F84" s="126"/>
      <c r="G84" s="127">
        <f>SUBTOTAL(9,G79:G83)</f>
        <v>0</v>
      </c>
      <c r="H84" s="92"/>
    </row>
    <row r="85" spans="2:8" ht="15" x14ac:dyDescent="0.25">
      <c r="B85" s="77"/>
      <c r="C85" s="116"/>
      <c r="D85" s="93"/>
      <c r="E85" s="94"/>
      <c r="F85" s="95"/>
      <c r="G85" s="96"/>
      <c r="H85" s="92"/>
    </row>
    <row r="86" spans="2:8" s="76" customFormat="1" ht="16.5" thickBot="1" x14ac:dyDescent="0.3">
      <c r="B86" s="77"/>
      <c r="C86" s="104" t="s">
        <v>19</v>
      </c>
      <c r="D86" s="105"/>
      <c r="E86" s="80"/>
      <c r="F86" s="106"/>
      <c r="G86" s="107">
        <f>SUBTOTAL(9,G64:G85)</f>
        <v>0</v>
      </c>
      <c r="H86" s="78"/>
    </row>
    <row r="87" spans="2:8" ht="15" x14ac:dyDescent="0.25">
      <c r="B87" s="77"/>
      <c r="C87" s="92"/>
      <c r="D87" s="108"/>
      <c r="E87" s="109"/>
      <c r="F87" s="110"/>
      <c r="G87" s="111"/>
      <c r="H87" s="92"/>
    </row>
    <row r="88" spans="2:8" ht="15" x14ac:dyDescent="0.25">
      <c r="B88" s="77"/>
      <c r="C88" s="92"/>
      <c r="D88" s="93"/>
      <c r="E88" s="94"/>
      <c r="F88" s="95"/>
      <c r="G88" s="96"/>
      <c r="H88" s="92"/>
    </row>
    <row r="89" spans="2:8" ht="15.75" x14ac:dyDescent="0.25">
      <c r="B89" s="97">
        <v>6</v>
      </c>
      <c r="C89" s="112" t="s">
        <v>66</v>
      </c>
      <c r="D89" s="113"/>
      <c r="E89" s="94"/>
      <c r="F89" s="95"/>
      <c r="G89" s="96"/>
      <c r="H89" s="92"/>
    </row>
    <row r="90" spans="2:8" ht="15" x14ac:dyDescent="0.25">
      <c r="B90" s="77"/>
      <c r="C90" s="100" t="s">
        <v>67</v>
      </c>
      <c r="D90" s="113"/>
      <c r="E90" s="94"/>
      <c r="F90" s="95"/>
      <c r="G90" s="96"/>
      <c r="H90" s="92"/>
    </row>
    <row r="91" spans="2:8" ht="15" x14ac:dyDescent="0.25">
      <c r="B91" s="77"/>
      <c r="C91" s="92"/>
      <c r="D91" s="93"/>
      <c r="E91" s="94"/>
      <c r="F91" s="95"/>
      <c r="G91" s="96"/>
      <c r="H91" s="92"/>
    </row>
    <row r="92" spans="2:8" ht="60" x14ac:dyDescent="0.25">
      <c r="B92" s="77"/>
      <c r="C92" s="118" t="s">
        <v>68</v>
      </c>
      <c r="D92" s="86"/>
      <c r="E92" s="87"/>
      <c r="F92" s="88"/>
      <c r="G92" s="102"/>
      <c r="H92" s="92"/>
    </row>
    <row r="93" spans="2:8" ht="15" x14ac:dyDescent="0.25">
      <c r="B93" s="77"/>
      <c r="C93" s="128" t="s">
        <v>69</v>
      </c>
      <c r="D93" s="86" t="s">
        <v>0</v>
      </c>
      <c r="E93" s="87">
        <v>1</v>
      </c>
      <c r="F93" s="88"/>
      <c r="G93" s="102">
        <f t="shared" ref="G93" si="13">E93*F93</f>
        <v>0</v>
      </c>
      <c r="H93" s="92"/>
    </row>
    <row r="94" spans="2:8" ht="15" x14ac:dyDescent="0.25">
      <c r="B94" s="77"/>
      <c r="C94" s="128" t="s">
        <v>70</v>
      </c>
      <c r="D94" s="86" t="s">
        <v>0</v>
      </c>
      <c r="E94" s="87">
        <v>1</v>
      </c>
      <c r="F94" s="88"/>
      <c r="G94" s="102">
        <f t="shared" ref="G94" si="14">E94*F94</f>
        <v>0</v>
      </c>
      <c r="H94" s="92"/>
    </row>
    <row r="95" spans="2:8" ht="15" x14ac:dyDescent="0.25">
      <c r="B95" s="77"/>
      <c r="C95" s="128" t="s">
        <v>71</v>
      </c>
      <c r="D95" s="86" t="s">
        <v>0</v>
      </c>
      <c r="E95" s="87">
        <v>1</v>
      </c>
      <c r="F95" s="88"/>
      <c r="G95" s="102">
        <f t="shared" ref="G95" si="15">E95*F95</f>
        <v>0</v>
      </c>
      <c r="H95" s="92"/>
    </row>
    <row r="96" spans="2:8" ht="15" x14ac:dyDescent="0.25">
      <c r="B96" s="77"/>
      <c r="C96" s="118"/>
      <c r="D96" s="93"/>
      <c r="E96" s="94"/>
      <c r="F96" s="95"/>
      <c r="G96" s="96"/>
      <c r="H96" s="92"/>
    </row>
    <row r="97" spans="2:8" ht="16.5" thickBot="1" x14ac:dyDescent="0.3">
      <c r="B97" s="77"/>
      <c r="C97" s="104" t="s">
        <v>18</v>
      </c>
      <c r="D97" s="119"/>
      <c r="E97" s="120"/>
      <c r="F97" s="121"/>
      <c r="G97" s="122">
        <f>SUBTOTAL(9,G91:G96)</f>
        <v>0</v>
      </c>
      <c r="H97" s="92"/>
    </row>
    <row r="98" spans="2:8" ht="15" x14ac:dyDescent="0.25">
      <c r="B98" s="77"/>
      <c r="C98" s="116"/>
      <c r="D98" s="113"/>
      <c r="E98" s="94"/>
      <c r="F98" s="95"/>
      <c r="G98" s="96"/>
      <c r="H98" s="92"/>
    </row>
    <row r="99" spans="2:8" ht="15.75" x14ac:dyDescent="0.25">
      <c r="B99" s="97">
        <v>7</v>
      </c>
      <c r="C99" s="112" t="s">
        <v>72</v>
      </c>
      <c r="D99" s="113"/>
      <c r="E99" s="94"/>
      <c r="F99" s="95"/>
      <c r="G99" s="96"/>
      <c r="H99" s="92"/>
    </row>
    <row r="100" spans="2:8" ht="15" x14ac:dyDescent="0.25">
      <c r="B100" s="77"/>
      <c r="C100" s="100" t="s">
        <v>73</v>
      </c>
      <c r="D100" s="113"/>
      <c r="E100" s="94"/>
      <c r="F100" s="95"/>
      <c r="G100" s="96"/>
      <c r="H100" s="92"/>
    </row>
    <row r="101" spans="2:8" ht="15" x14ac:dyDescent="0.25">
      <c r="B101" s="77"/>
      <c r="C101" s="92"/>
      <c r="D101" s="93"/>
      <c r="E101" s="94"/>
      <c r="F101" s="95"/>
      <c r="G101" s="96"/>
      <c r="H101" s="92"/>
    </row>
    <row r="102" spans="2:8" ht="45" x14ac:dyDescent="0.25">
      <c r="B102" s="77"/>
      <c r="C102" s="118" t="s">
        <v>74</v>
      </c>
      <c r="D102" s="86"/>
      <c r="E102" s="87"/>
      <c r="F102" s="88"/>
      <c r="G102" s="102"/>
      <c r="H102" s="92"/>
    </row>
    <row r="103" spans="2:8" ht="30" x14ac:dyDescent="0.25">
      <c r="B103" s="77"/>
      <c r="C103" s="128" t="s">
        <v>75</v>
      </c>
      <c r="D103" s="86" t="s">
        <v>0</v>
      </c>
      <c r="E103" s="87">
        <v>1</v>
      </c>
      <c r="F103" s="88"/>
      <c r="G103" s="102">
        <f t="shared" ref="G103" si="16">E103*F103</f>
        <v>0</v>
      </c>
      <c r="H103" s="92"/>
    </row>
    <row r="104" spans="2:8" ht="30" x14ac:dyDescent="0.25">
      <c r="B104" s="77"/>
      <c r="C104" s="118" t="s">
        <v>76</v>
      </c>
      <c r="D104" s="86"/>
      <c r="E104" s="87"/>
      <c r="F104" s="88"/>
      <c r="G104" s="102"/>
      <c r="H104" s="92"/>
    </row>
    <row r="105" spans="2:8" ht="195" x14ac:dyDescent="0.25">
      <c r="B105" s="77"/>
      <c r="C105" s="128" t="s">
        <v>77</v>
      </c>
      <c r="D105" s="86" t="s">
        <v>0</v>
      </c>
      <c r="E105" s="87">
        <v>1</v>
      </c>
      <c r="F105" s="88"/>
      <c r="G105" s="102">
        <f t="shared" ref="G105" si="17">E105*F105</f>
        <v>0</v>
      </c>
      <c r="H105" s="92"/>
    </row>
    <row r="106" spans="2:8" ht="15" x14ac:dyDescent="0.25">
      <c r="B106" s="77"/>
      <c r="C106" s="118" t="s">
        <v>78</v>
      </c>
      <c r="D106" s="86"/>
      <c r="E106" s="87"/>
      <c r="F106" s="88"/>
      <c r="G106" s="102"/>
      <c r="H106" s="92"/>
    </row>
    <row r="107" spans="2:8" ht="45" x14ac:dyDescent="0.25">
      <c r="B107" s="77"/>
      <c r="C107" s="128" t="s">
        <v>79</v>
      </c>
      <c r="D107" s="86" t="s">
        <v>0</v>
      </c>
      <c r="E107" s="87">
        <v>1</v>
      </c>
      <c r="F107" s="88"/>
      <c r="G107" s="102">
        <f t="shared" ref="G107" si="18">E107*F107</f>
        <v>0</v>
      </c>
      <c r="H107" s="92"/>
    </row>
    <row r="108" spans="2:8" ht="15" x14ac:dyDescent="0.25">
      <c r="B108" s="77"/>
      <c r="C108" s="118"/>
      <c r="D108" s="93"/>
      <c r="E108" s="94"/>
      <c r="F108" s="95"/>
      <c r="G108" s="96"/>
      <c r="H108" s="92"/>
    </row>
    <row r="109" spans="2:8" ht="16.5" thickBot="1" x14ac:dyDescent="0.3">
      <c r="B109" s="77"/>
      <c r="C109" s="104" t="s">
        <v>28</v>
      </c>
      <c r="D109" s="119"/>
      <c r="E109" s="120"/>
      <c r="F109" s="121"/>
      <c r="G109" s="122">
        <f>SUBTOTAL(9,G101:G108)</f>
        <v>0</v>
      </c>
      <c r="H109" s="92"/>
    </row>
    <row r="110" spans="2:8" ht="15" x14ac:dyDescent="0.25">
      <c r="B110" s="77"/>
      <c r="C110" s="116"/>
      <c r="D110" s="113"/>
      <c r="E110" s="94"/>
      <c r="F110" s="95"/>
      <c r="G110" s="96"/>
      <c r="H110" s="92"/>
    </row>
    <row r="111" spans="2:8" ht="15.75" x14ac:dyDescent="0.25">
      <c r="B111" s="97">
        <v>8</v>
      </c>
      <c r="C111" s="112" t="s">
        <v>80</v>
      </c>
      <c r="D111" s="113"/>
      <c r="E111" s="94"/>
      <c r="F111" s="95"/>
      <c r="G111" s="96"/>
      <c r="H111" s="92"/>
    </row>
    <row r="112" spans="2:8" ht="15" x14ac:dyDescent="0.25">
      <c r="B112" s="77"/>
      <c r="C112" s="100" t="s">
        <v>81</v>
      </c>
      <c r="D112" s="113"/>
      <c r="E112" s="94"/>
      <c r="F112" s="95"/>
      <c r="G112" s="96"/>
      <c r="H112" s="92"/>
    </row>
    <row r="113" spans="2:8" ht="15" x14ac:dyDescent="0.25">
      <c r="B113" s="77"/>
      <c r="C113" s="92"/>
      <c r="D113" s="93"/>
      <c r="E113" s="94"/>
      <c r="F113" s="95"/>
      <c r="G113" s="96"/>
      <c r="H113" s="92"/>
    </row>
    <row r="114" spans="2:8" ht="45" x14ac:dyDescent="0.25">
      <c r="B114" s="77"/>
      <c r="C114" s="118" t="s">
        <v>82</v>
      </c>
      <c r="D114" s="86"/>
      <c r="E114" s="87"/>
      <c r="F114" s="88"/>
      <c r="G114" s="102"/>
      <c r="H114" s="92"/>
    </row>
    <row r="115" spans="2:8" ht="30" x14ac:dyDescent="0.25">
      <c r="B115" s="77"/>
      <c r="C115" s="128" t="s">
        <v>83</v>
      </c>
      <c r="D115" s="86" t="s">
        <v>0</v>
      </c>
      <c r="E115" s="87">
        <v>1</v>
      </c>
      <c r="F115" s="88"/>
      <c r="G115" s="102">
        <f t="shared" ref="G115" si="19">E115*F115</f>
        <v>0</v>
      </c>
      <c r="H115" s="92"/>
    </row>
    <row r="116" spans="2:8" ht="60" x14ac:dyDescent="0.25">
      <c r="B116" s="77"/>
      <c r="C116" s="128" t="s">
        <v>84</v>
      </c>
      <c r="D116" s="86" t="s">
        <v>0</v>
      </c>
      <c r="E116" s="87">
        <v>1</v>
      </c>
      <c r="F116" s="88"/>
      <c r="G116" s="102">
        <f t="shared" ref="G116" si="20">E116*F116</f>
        <v>0</v>
      </c>
      <c r="H116" s="92"/>
    </row>
    <row r="117" spans="2:8" ht="15" x14ac:dyDescent="0.25">
      <c r="B117" s="77"/>
      <c r="C117" s="118"/>
      <c r="D117" s="93"/>
      <c r="E117" s="94"/>
      <c r="F117" s="95"/>
      <c r="G117" s="96"/>
      <c r="H117" s="92"/>
    </row>
    <row r="118" spans="2:8" ht="16.5" thickBot="1" x14ac:dyDescent="0.3">
      <c r="B118" s="77"/>
      <c r="C118" s="104" t="s">
        <v>13</v>
      </c>
      <c r="D118" s="119"/>
      <c r="E118" s="120"/>
      <c r="F118" s="121"/>
      <c r="G118" s="122">
        <f>SUBTOTAL(9,G113:G117)</f>
        <v>0</v>
      </c>
      <c r="H118" s="92"/>
    </row>
    <row r="119" spans="2:8" ht="15.75" x14ac:dyDescent="0.25">
      <c r="B119" s="97"/>
      <c r="C119" s="112"/>
      <c r="D119" s="93"/>
      <c r="E119" s="94"/>
      <c r="F119" s="95"/>
      <c r="G119" s="96"/>
      <c r="H119" s="92"/>
    </row>
    <row r="120" spans="2:8" ht="15.75" x14ac:dyDescent="0.25">
      <c r="B120" s="97">
        <v>9</v>
      </c>
      <c r="C120" s="112" t="s">
        <v>85</v>
      </c>
      <c r="D120" s="113"/>
      <c r="E120" s="94"/>
      <c r="F120" s="95"/>
      <c r="G120" s="96"/>
      <c r="H120" s="92"/>
    </row>
    <row r="121" spans="2:8" ht="15" x14ac:dyDescent="0.25">
      <c r="B121" s="77"/>
      <c r="C121" s="100" t="s">
        <v>86</v>
      </c>
      <c r="D121" s="113"/>
      <c r="E121" s="94"/>
      <c r="F121" s="95"/>
      <c r="G121" s="96"/>
      <c r="H121" s="92"/>
    </row>
    <row r="122" spans="2:8" ht="15" x14ac:dyDescent="0.25">
      <c r="B122" s="77"/>
      <c r="C122" s="92"/>
      <c r="D122" s="93"/>
      <c r="E122" s="94"/>
      <c r="F122" s="95"/>
      <c r="G122" s="96"/>
      <c r="H122" s="92"/>
    </row>
    <row r="123" spans="2:8" ht="75" x14ac:dyDescent="0.25">
      <c r="B123" s="77"/>
      <c r="C123" s="118" t="s">
        <v>87</v>
      </c>
      <c r="D123" s="86" t="s">
        <v>0</v>
      </c>
      <c r="E123" s="87">
        <v>1</v>
      </c>
      <c r="F123" s="88"/>
      <c r="G123" s="102">
        <f t="shared" ref="G123" si="21">E123*F123</f>
        <v>0</v>
      </c>
      <c r="H123" s="92"/>
    </row>
    <row r="124" spans="2:8" ht="15" x14ac:dyDescent="0.25">
      <c r="B124" s="77"/>
      <c r="C124" s="118"/>
      <c r="D124" s="93"/>
      <c r="E124" s="94"/>
      <c r="F124" s="95"/>
      <c r="G124" s="96"/>
      <c r="H124" s="92"/>
    </row>
    <row r="125" spans="2:8" ht="16.5" thickBot="1" x14ac:dyDescent="0.3">
      <c r="B125" s="77"/>
      <c r="C125" s="104" t="s">
        <v>29</v>
      </c>
      <c r="D125" s="119"/>
      <c r="E125" s="120"/>
      <c r="F125" s="121"/>
      <c r="G125" s="122">
        <f>SUBTOTAL(9,G122:G124)</f>
        <v>0</v>
      </c>
      <c r="H125" s="92"/>
    </row>
    <row r="126" spans="2:8" ht="15.75" x14ac:dyDescent="0.25">
      <c r="B126" s="97"/>
      <c r="C126" s="112"/>
      <c r="D126" s="93"/>
      <c r="E126" s="94"/>
      <c r="F126" s="95"/>
      <c r="G126" s="96"/>
      <c r="H126" s="92"/>
    </row>
    <row r="127" spans="2:8" ht="15.75" x14ac:dyDescent="0.25">
      <c r="B127" s="97">
        <v>10</v>
      </c>
      <c r="C127" s="112" t="s">
        <v>88</v>
      </c>
      <c r="D127" s="113"/>
      <c r="E127" s="94"/>
      <c r="F127" s="95"/>
      <c r="G127" s="96"/>
      <c r="H127" s="92"/>
    </row>
    <row r="128" spans="2:8" ht="15" x14ac:dyDescent="0.25">
      <c r="B128" s="77"/>
      <c r="C128" s="100" t="s">
        <v>89</v>
      </c>
      <c r="D128" s="113"/>
      <c r="E128" s="94"/>
      <c r="F128" s="95"/>
      <c r="G128" s="96"/>
      <c r="H128" s="92"/>
    </row>
    <row r="129" spans="2:8" ht="15" x14ac:dyDescent="0.25">
      <c r="B129" s="77"/>
      <c r="C129" s="92"/>
      <c r="D129" s="93"/>
      <c r="E129" s="94"/>
      <c r="F129" s="95"/>
      <c r="G129" s="96"/>
      <c r="H129" s="92"/>
    </row>
    <row r="130" spans="2:8" ht="15" x14ac:dyDescent="0.25">
      <c r="B130" s="77"/>
      <c r="C130" s="118" t="s">
        <v>90</v>
      </c>
      <c r="D130" s="86" t="s">
        <v>0</v>
      </c>
      <c r="E130" s="87">
        <v>1</v>
      </c>
      <c r="F130" s="88"/>
      <c r="G130" s="102">
        <f t="shared" ref="G130" si="22">E130*F130</f>
        <v>0</v>
      </c>
      <c r="H130" s="92"/>
    </row>
    <row r="131" spans="2:8" ht="15" x14ac:dyDescent="0.25">
      <c r="B131" s="77"/>
      <c r="C131" s="118"/>
      <c r="D131" s="93"/>
      <c r="E131" s="94"/>
      <c r="F131" s="95"/>
      <c r="G131" s="96"/>
      <c r="H131" s="92"/>
    </row>
    <row r="132" spans="2:8" ht="16.5" thickBot="1" x14ac:dyDescent="0.3">
      <c r="B132" s="77"/>
      <c r="C132" s="104" t="s">
        <v>91</v>
      </c>
      <c r="D132" s="119"/>
      <c r="E132" s="120"/>
      <c r="F132" s="121"/>
      <c r="G132" s="122">
        <f>SUBTOTAL(9,G129:G131)</f>
        <v>0</v>
      </c>
      <c r="H132" s="92"/>
    </row>
    <row r="133" spans="2:8" ht="15" x14ac:dyDescent="0.25">
      <c r="B133" s="77"/>
      <c r="C133" s="92"/>
      <c r="D133" s="108"/>
      <c r="E133" s="109"/>
      <c r="F133" s="110"/>
      <c r="G133" s="111"/>
      <c r="H133" s="92"/>
    </row>
    <row r="134" spans="2:8" ht="15.75" x14ac:dyDescent="0.25">
      <c r="B134" s="97">
        <v>11</v>
      </c>
      <c r="C134" s="112" t="s">
        <v>15</v>
      </c>
      <c r="D134" s="113"/>
      <c r="E134" s="94"/>
      <c r="F134" s="95"/>
      <c r="G134" s="96"/>
      <c r="H134" s="92"/>
    </row>
    <row r="135" spans="2:8" ht="15" x14ac:dyDescent="0.25">
      <c r="B135" s="77"/>
      <c r="C135" s="100" t="s">
        <v>38</v>
      </c>
      <c r="D135" s="93" t="s">
        <v>0</v>
      </c>
      <c r="E135" s="94">
        <v>1</v>
      </c>
      <c r="F135" s="95"/>
      <c r="G135" s="117">
        <f t="shared" ref="G135:G137" si="23">E135*F135</f>
        <v>0</v>
      </c>
      <c r="H135" s="92"/>
    </row>
    <row r="136" spans="2:8" ht="15" x14ac:dyDescent="0.25">
      <c r="B136" s="77"/>
      <c r="C136" s="100" t="s">
        <v>22</v>
      </c>
      <c r="D136" s="93" t="s">
        <v>0</v>
      </c>
      <c r="E136" s="94">
        <v>1</v>
      </c>
      <c r="F136" s="95"/>
      <c r="G136" s="117">
        <f t="shared" si="23"/>
        <v>0</v>
      </c>
      <c r="H136" s="92"/>
    </row>
    <row r="137" spans="2:8" ht="15" x14ac:dyDescent="0.25">
      <c r="B137" s="77"/>
      <c r="C137" s="100" t="s">
        <v>39</v>
      </c>
      <c r="D137" s="93" t="s">
        <v>0</v>
      </c>
      <c r="E137" s="94">
        <v>1</v>
      </c>
      <c r="F137" s="95"/>
      <c r="G137" s="117">
        <f t="shared" si="23"/>
        <v>0</v>
      </c>
      <c r="H137" s="92"/>
    </row>
    <row r="138" spans="2:8" ht="15" x14ac:dyDescent="0.25">
      <c r="B138" s="77"/>
      <c r="C138" s="100"/>
      <c r="D138" s="113"/>
      <c r="E138" s="94"/>
      <c r="F138" s="95"/>
      <c r="G138" s="96"/>
      <c r="H138" s="92"/>
    </row>
    <row r="139" spans="2:8" s="76" customFormat="1" ht="16.5" thickBot="1" x14ac:dyDescent="0.3">
      <c r="B139" s="77"/>
      <c r="C139" s="104" t="s">
        <v>92</v>
      </c>
      <c r="D139" s="119"/>
      <c r="E139" s="120"/>
      <c r="F139" s="121"/>
      <c r="G139" s="107">
        <f>SUBTOTAL(9,G135:G138)</f>
        <v>0</v>
      </c>
      <c r="H139" s="78"/>
    </row>
    <row r="140" spans="2:8" ht="15" x14ac:dyDescent="0.25">
      <c r="B140" s="77"/>
      <c r="C140" s="92"/>
      <c r="D140" s="93"/>
      <c r="E140" s="94"/>
      <c r="F140" s="95"/>
      <c r="G140" s="111"/>
      <c r="H140" s="92"/>
    </row>
    <row r="141" spans="2:8" ht="19.5" thickBot="1" x14ac:dyDescent="0.35">
      <c r="B141" s="77"/>
      <c r="C141" s="129" t="s">
        <v>17</v>
      </c>
      <c r="D141" s="119"/>
      <c r="E141" s="130"/>
      <c r="F141" s="131"/>
      <c r="G141" s="122">
        <f>SUBTOTAL(9,G11:G140)</f>
        <v>0</v>
      </c>
      <c r="H141" s="92"/>
    </row>
    <row r="142" spans="2:8" ht="18.75" x14ac:dyDescent="0.3">
      <c r="B142" s="77"/>
      <c r="C142" s="129"/>
      <c r="D142" s="79"/>
      <c r="E142" s="94"/>
      <c r="F142" s="95"/>
      <c r="G142" s="107"/>
      <c r="H142" s="92"/>
    </row>
  </sheetData>
  <mergeCells count="4">
    <mergeCell ref="B3:C5"/>
    <mergeCell ref="D3:E5"/>
    <mergeCell ref="F3:F5"/>
    <mergeCell ref="G3:G5"/>
  </mergeCells>
  <printOptions horizontalCentered="1"/>
  <pageMargins left="0.39370078740157483" right="0.39370078740157483" top="0.35433070866141736" bottom="0.39370078740157483" header="0.23622047244094491" footer="0.31496062992125984"/>
  <pageSetup paperSize="9" scale="81" fitToHeight="0" orientation="portrait" r:id="rId1"/>
  <headerFooter scaleWithDoc="0" alignWithMargins="0">
    <oddFooter>&amp;L&amp;"Calibri,Normal"&amp;9&amp;K0095DB      &amp;C
&amp;R&amp;"Calibri,Normal"&amp;9&amp;P/&amp;N</oddFooter>
  </headerFooter>
  <rowBreaks count="3" manualBreakCount="3">
    <brk id="58" min="1" max="7" man="1"/>
    <brk id="87" min="1" max="7" man="1"/>
    <brk id="119"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C2C2D-B2E3-4A88-A346-71040E7C340A}">
  <sheetPr>
    <pageSetUpPr fitToPage="1"/>
  </sheetPr>
  <dimension ref="A1:F55"/>
  <sheetViews>
    <sheetView workbookViewId="0">
      <selection activeCell="D14" sqref="D14"/>
    </sheetView>
    <sheetView tabSelected="1" workbookViewId="1">
      <selection activeCell="K11" sqref="K11"/>
    </sheetView>
  </sheetViews>
  <sheetFormatPr baseColWidth="10" defaultColWidth="11.42578125" defaultRowHeight="15" x14ac:dyDescent="0.25"/>
  <cols>
    <col min="1" max="1" width="2.85546875" style="1" customWidth="1"/>
    <col min="2" max="2" width="4" style="8" customWidth="1"/>
    <col min="3" max="3" width="4.85546875" style="1" customWidth="1"/>
    <col min="4" max="4" width="68.42578125" style="1" customWidth="1"/>
    <col min="5" max="5" width="20.5703125" style="1" customWidth="1"/>
    <col min="6" max="16384" width="11.42578125" style="1"/>
  </cols>
  <sheetData>
    <row r="1" spans="1:6" s="5" customFormat="1" ht="12.75" thickBot="1" x14ac:dyDescent="0.25">
      <c r="A1" s="10"/>
      <c r="B1" s="11"/>
      <c r="D1" s="9"/>
      <c r="E1" s="12"/>
      <c r="F1" s="6"/>
    </row>
    <row r="2" spans="1:6" ht="20.25" customHeight="1" thickBot="1" x14ac:dyDescent="0.3">
      <c r="A2" s="150" t="s">
        <v>5</v>
      </c>
      <c r="B2" s="151"/>
      <c r="C2" s="151"/>
      <c r="D2" s="151"/>
      <c r="E2" s="152"/>
    </row>
    <row r="3" spans="1:6" ht="13.5" customHeight="1" thickBot="1" x14ac:dyDescent="0.3">
      <c r="A3" s="2"/>
      <c r="B3" s="7"/>
      <c r="C3" s="2"/>
      <c r="D3" s="2"/>
      <c r="E3" s="2"/>
    </row>
    <row r="4" spans="1:6" s="3" customFormat="1" ht="16.5" thickBot="1" x14ac:dyDescent="0.3">
      <c r="A4" s="150" t="s">
        <v>1</v>
      </c>
      <c r="B4" s="151"/>
      <c r="C4" s="151"/>
      <c r="D4" s="151"/>
      <c r="E4" s="13" t="s">
        <v>4</v>
      </c>
    </row>
    <row r="5" spans="1:6" x14ac:dyDescent="0.25">
      <c r="A5" s="14"/>
      <c r="B5" s="15"/>
      <c r="C5" s="16"/>
      <c r="D5" s="16"/>
      <c r="E5" s="17"/>
    </row>
    <row r="6" spans="1:6" ht="15.75" x14ac:dyDescent="0.25">
      <c r="A6" s="18"/>
      <c r="B6" s="19" t="str">
        <f>'DQE-FSP'!C9</f>
        <v>Fluides Médicaux (FM)</v>
      </c>
      <c r="E6" s="20"/>
    </row>
    <row r="7" spans="1:6" x14ac:dyDescent="0.25">
      <c r="A7" s="18"/>
      <c r="E7" s="20"/>
    </row>
    <row r="8" spans="1:6" ht="15.75" thickBot="1" x14ac:dyDescent="0.3">
      <c r="A8" s="21"/>
      <c r="B8" s="4">
        <f>'DQE-FSP'!B11</f>
        <v>1</v>
      </c>
      <c r="C8" s="4" t="str">
        <f>'DQE-FSP'!C11</f>
        <v>DEPOSE ET AMENAGEMENT DE L'EXISTANT</v>
      </c>
      <c r="D8" s="23"/>
      <c r="E8" s="24">
        <f>'DQE-FSP'!G22</f>
        <v>0</v>
      </c>
    </row>
    <row r="9" spans="1:6" x14ac:dyDescent="0.25">
      <c r="A9" s="21"/>
      <c r="B9" s="4"/>
      <c r="C9" s="25" t="str">
        <f>'DQE-FSP'!B14</f>
        <v>1.1</v>
      </c>
      <c r="D9" s="25" t="str">
        <f>'DQE-FSP'!C14</f>
        <v>Travaux de consignation</v>
      </c>
      <c r="E9" s="26">
        <f>'DQE-FSP'!G14</f>
        <v>0</v>
      </c>
    </row>
    <row r="10" spans="1:6" x14ac:dyDescent="0.25">
      <c r="A10" s="21"/>
      <c r="B10" s="4"/>
      <c r="C10" s="25" t="str">
        <f>'DQE-FSP'!B16</f>
        <v>1.2</v>
      </c>
      <c r="D10" s="25" t="str">
        <f>'DQE-FSP'!C16</f>
        <v>Dépose et repose des faux plafonds</v>
      </c>
      <c r="E10" s="27">
        <f>'DQE-FSP'!G16</f>
        <v>0</v>
      </c>
    </row>
    <row r="11" spans="1:6" x14ac:dyDescent="0.25">
      <c r="A11" s="21"/>
      <c r="B11" s="4"/>
      <c r="C11" s="25" t="str">
        <f>'DQE-FSP'!B18</f>
        <v>1.3</v>
      </c>
      <c r="D11" s="25" t="str">
        <f>'DQE-FSP'!C18</f>
        <v>Aménagements divers</v>
      </c>
      <c r="E11" s="27">
        <f>'DQE-FSP'!G18</f>
        <v>0</v>
      </c>
    </row>
    <row r="12" spans="1:6" x14ac:dyDescent="0.25">
      <c r="A12" s="21"/>
      <c r="B12" s="4"/>
      <c r="C12" s="25" t="str">
        <f>'DQE-FSP'!B20</f>
        <v>1.4</v>
      </c>
      <c r="D12" s="25" t="str">
        <f>'DQE-FSP'!C20</f>
        <v>Balisage, protection et nettoyage</v>
      </c>
      <c r="E12" s="27">
        <f>'DQE-FSP'!G20</f>
        <v>0</v>
      </c>
    </row>
    <row r="13" spans="1:6" x14ac:dyDescent="0.25">
      <c r="A13" s="21"/>
      <c r="B13" s="4"/>
      <c r="C13" s="25"/>
      <c r="D13" s="25"/>
      <c r="E13" s="27"/>
    </row>
    <row r="14" spans="1:6" ht="15.75" thickBot="1" x14ac:dyDescent="0.3">
      <c r="A14" s="21"/>
      <c r="B14" s="4">
        <f>'DQE-FSP'!B25</f>
        <v>2</v>
      </c>
      <c r="C14" s="4" t="str">
        <f>'DQE-FSP'!C25</f>
        <v>RESEAUX PRIMAIRES</v>
      </c>
      <c r="D14" s="23"/>
      <c r="E14" s="24">
        <f>'DQE-FSP'!G41</f>
        <v>0</v>
      </c>
    </row>
    <row r="15" spans="1:6" x14ac:dyDescent="0.25">
      <c r="A15" s="21"/>
      <c r="B15" s="4"/>
      <c r="C15" s="4"/>
      <c r="D15" s="23"/>
      <c r="E15" s="26"/>
    </row>
    <row r="16" spans="1:6" ht="15.75" thickBot="1" x14ac:dyDescent="0.3">
      <c r="A16" s="21"/>
      <c r="B16" s="4">
        <f>'DQE-FSP'!B43</f>
        <v>3</v>
      </c>
      <c r="C16" s="4" t="str">
        <f>'DQE-FSP'!C43</f>
        <v>VANNES DE SECTIONNEMENT</v>
      </c>
      <c r="D16" s="23"/>
      <c r="E16" s="24">
        <f>'DQE-FSP'!G48</f>
        <v>0</v>
      </c>
    </row>
    <row r="17" spans="1:5" x14ac:dyDescent="0.25">
      <c r="A17" s="21"/>
      <c r="B17" s="4"/>
      <c r="C17" s="4"/>
      <c r="D17" s="23"/>
      <c r="E17" s="26"/>
    </row>
    <row r="18" spans="1:5" ht="15.75" thickBot="1" x14ac:dyDescent="0.3">
      <c r="A18" s="21"/>
      <c r="B18" s="4">
        <f>'DQE-FSP'!B51</f>
        <v>4</v>
      </c>
      <c r="C18" s="4" t="str">
        <f>'DQE-FSP'!C51</f>
        <v>COFFRETS DE SECONDE DETENTE ET D’ISOLEMENT</v>
      </c>
      <c r="D18" s="23"/>
      <c r="E18" s="24">
        <f>'DQE-FSP'!G57</f>
        <v>0</v>
      </c>
    </row>
    <row r="19" spans="1:5" x14ac:dyDescent="0.25">
      <c r="A19" s="21"/>
      <c r="B19" s="4"/>
      <c r="C19" s="4"/>
      <c r="D19" s="25"/>
      <c r="E19" s="27"/>
    </row>
    <row r="20" spans="1:5" ht="15.75" thickBot="1" x14ac:dyDescent="0.3">
      <c r="A20" s="21"/>
      <c r="B20" s="4">
        <f>'DQE-FSP'!B60</f>
        <v>5</v>
      </c>
      <c r="C20" s="4" t="str">
        <f>'DQE-FSP'!C60</f>
        <v>RESEAUX SECONDAIRES</v>
      </c>
      <c r="D20" s="23"/>
      <c r="E20" s="24">
        <f>'DQE-FSP'!G86</f>
        <v>0</v>
      </c>
    </row>
    <row r="21" spans="1:5" x14ac:dyDescent="0.25">
      <c r="A21" s="21"/>
      <c r="B21" s="4"/>
      <c r="C21" s="25" t="str">
        <f>'DQE-FSP'!B63</f>
        <v>5.1</v>
      </c>
      <c r="D21" s="25" t="str">
        <f>'DQE-FSP'!C63</f>
        <v>Cheminements</v>
      </c>
      <c r="E21" s="26">
        <f>'DQE-FSP'!G76</f>
        <v>0</v>
      </c>
    </row>
    <row r="22" spans="1:5" x14ac:dyDescent="0.25">
      <c r="A22" s="21"/>
      <c r="B22" s="4"/>
      <c r="C22" s="25" t="str">
        <f>'DQE-FSP'!B78</f>
        <v>5.2</v>
      </c>
      <c r="D22" s="25" t="str">
        <f>'DQE-FSP'!C78</f>
        <v>Prises</v>
      </c>
      <c r="E22" s="27">
        <f>'DQE-FSP'!G84</f>
        <v>0</v>
      </c>
    </row>
    <row r="23" spans="1:5" x14ac:dyDescent="0.25">
      <c r="A23" s="21"/>
      <c r="B23" s="4"/>
      <c r="C23" s="25"/>
      <c r="D23" s="25"/>
      <c r="E23" s="27"/>
    </row>
    <row r="24" spans="1:5" ht="15.75" thickBot="1" x14ac:dyDescent="0.3">
      <c r="A24" s="21"/>
      <c r="B24" s="4">
        <f>'DQE-FSP'!B89</f>
        <v>6</v>
      </c>
      <c r="C24" s="4" t="str">
        <f>'DQE-FSP'!C89</f>
        <v>ARMOIRES DE SECOURS D’URGENCE</v>
      </c>
      <c r="D24" s="23"/>
      <c r="E24" s="24">
        <f>'DQE-FSP'!G97</f>
        <v>0</v>
      </c>
    </row>
    <row r="25" spans="1:5" x14ac:dyDescent="0.25">
      <c r="A25" s="21"/>
      <c r="B25" s="4"/>
      <c r="C25" s="25"/>
      <c r="D25" s="25"/>
      <c r="E25" s="27"/>
    </row>
    <row r="26" spans="1:5" ht="15.75" thickBot="1" x14ac:dyDescent="0.3">
      <c r="A26" s="21"/>
      <c r="B26" s="4">
        <f>'DQE-FSP'!B99</f>
        <v>7</v>
      </c>
      <c r="C26" s="4" t="str">
        <f>'DQE-FSP'!C99</f>
        <v>SIGNALISATION</v>
      </c>
      <c r="D26" s="23"/>
      <c r="E26" s="24">
        <f>'DQE-FSP'!G109</f>
        <v>0</v>
      </c>
    </row>
    <row r="27" spans="1:5" x14ac:dyDescent="0.25">
      <c r="A27" s="21"/>
      <c r="B27" s="4"/>
      <c r="C27" s="4"/>
      <c r="D27" s="25"/>
      <c r="E27" s="27"/>
    </row>
    <row r="28" spans="1:5" ht="15.75" thickBot="1" x14ac:dyDescent="0.3">
      <c r="A28" s="21"/>
      <c r="B28" s="4">
        <f>'DQE-FSP'!B111</f>
        <v>8</v>
      </c>
      <c r="C28" s="4" t="str">
        <f>'DQE-FSP'!C111</f>
        <v>ALARMES DE CONTROLE DE FONCTIONNEMENT D’URGENCE</v>
      </c>
      <c r="D28" s="23"/>
      <c r="E28" s="24">
        <f>'DQE-FSP'!G118</f>
        <v>0</v>
      </c>
    </row>
    <row r="29" spans="1:5" x14ac:dyDescent="0.25">
      <c r="A29" s="21"/>
      <c r="B29" s="4"/>
      <c r="C29" s="4"/>
      <c r="D29" s="25"/>
      <c r="E29" s="27"/>
    </row>
    <row r="30" spans="1:5" ht="15.75" thickBot="1" x14ac:dyDescent="0.3">
      <c r="A30" s="21"/>
      <c r="B30" s="4">
        <f>'DQE-FSP'!B120</f>
        <v>9</v>
      </c>
      <c r="C30" s="4" t="str">
        <f>'DQE-FSP'!C120</f>
        <v>VENTILATION</v>
      </c>
      <c r="D30" s="23"/>
      <c r="E30" s="24">
        <f>'DQE-FSP'!G125</f>
        <v>0</v>
      </c>
    </row>
    <row r="31" spans="1:5" x14ac:dyDescent="0.25">
      <c r="A31" s="21"/>
      <c r="B31" s="4"/>
      <c r="C31" s="4"/>
      <c r="D31" s="25"/>
      <c r="E31" s="27"/>
    </row>
    <row r="32" spans="1:5" ht="15.75" thickBot="1" x14ac:dyDescent="0.3">
      <c r="A32" s="21"/>
      <c r="B32" s="4">
        <f>'DQE-FSP'!B127</f>
        <v>10</v>
      </c>
      <c r="C32" s="4" t="str">
        <f>'DQE-FSP'!C127</f>
        <v>GTC</v>
      </c>
      <c r="D32" s="23"/>
      <c r="E32" s="24">
        <f>'DQE-FSP'!G132</f>
        <v>0</v>
      </c>
    </row>
    <row r="33" spans="1:5" x14ac:dyDescent="0.25">
      <c r="A33" s="21"/>
      <c r="B33" s="4"/>
      <c r="C33" s="4"/>
      <c r="D33" s="25"/>
      <c r="E33" s="27"/>
    </row>
    <row r="34" spans="1:5" ht="15.75" thickBot="1" x14ac:dyDescent="0.3">
      <c r="A34" s="21"/>
      <c r="B34" s="4">
        <f>'DQE-FSP'!B134</f>
        <v>11</v>
      </c>
      <c r="C34" s="4" t="str">
        <f>'DQE-FSP'!C134</f>
        <v>DIVERS</v>
      </c>
      <c r="D34" s="23"/>
      <c r="E34" s="24">
        <f>'DQE-FSP'!G139</f>
        <v>0</v>
      </c>
    </row>
    <row r="35" spans="1:5" x14ac:dyDescent="0.25">
      <c r="A35" s="21"/>
      <c r="B35" s="4"/>
      <c r="C35" s="25"/>
      <c r="D35" s="25"/>
      <c r="E35" s="27"/>
    </row>
    <row r="36" spans="1:5" ht="15.75" thickBot="1" x14ac:dyDescent="0.3">
      <c r="A36" s="21"/>
      <c r="B36" s="4"/>
      <c r="C36" s="4"/>
      <c r="D36" s="23"/>
      <c r="E36" s="24"/>
    </row>
    <row r="37" spans="1:5" ht="18.75" customHeight="1" thickBot="1" x14ac:dyDescent="0.3">
      <c r="A37" s="18"/>
      <c r="D37" s="29" t="s">
        <v>40</v>
      </c>
      <c r="E37" s="30">
        <f>'DQE-FSP'!G141</f>
        <v>0</v>
      </c>
    </row>
    <row r="38" spans="1:5" ht="18.75" customHeight="1" thickBot="1" x14ac:dyDescent="0.3">
      <c r="A38" s="31"/>
      <c r="B38" s="32"/>
      <c r="C38" s="33"/>
      <c r="D38" s="34"/>
      <c r="E38" s="35"/>
    </row>
    <row r="39" spans="1:5" ht="15.75" thickBot="1" x14ac:dyDescent="0.3">
      <c r="A39" s="18"/>
      <c r="C39" s="22"/>
      <c r="D39" s="4"/>
      <c r="E39" s="28"/>
    </row>
    <row r="40" spans="1:5" ht="18.75" customHeight="1" thickBot="1" x14ac:dyDescent="0.3">
      <c r="A40" s="36"/>
      <c r="B40" s="37"/>
      <c r="C40" s="38"/>
      <c r="D40" s="39" t="s">
        <v>20</v>
      </c>
      <c r="E40" s="40">
        <f>E37</f>
        <v>0</v>
      </c>
    </row>
    <row r="41" spans="1:5" ht="18.75" customHeight="1" thickBot="1" x14ac:dyDescent="0.3">
      <c r="A41" s="41"/>
      <c r="B41" s="42"/>
      <c r="C41" s="43"/>
      <c r="D41" s="44" t="s">
        <v>6</v>
      </c>
      <c r="E41" s="45">
        <f>E40*0.2</f>
        <v>0</v>
      </c>
    </row>
    <row r="42" spans="1:5" ht="18.75" customHeight="1" thickBot="1" x14ac:dyDescent="0.3">
      <c r="A42" s="46"/>
      <c r="B42" s="47"/>
      <c r="C42" s="48"/>
      <c r="D42" s="34" t="s">
        <v>21</v>
      </c>
      <c r="E42" s="49">
        <f>E40+E41</f>
        <v>0</v>
      </c>
    </row>
    <row r="43" spans="1:5" ht="15.75" thickBot="1" x14ac:dyDescent="0.3">
      <c r="A43" s="50"/>
      <c r="B43" s="7"/>
      <c r="C43" s="2"/>
      <c r="D43" s="2"/>
      <c r="E43" s="51"/>
    </row>
    <row r="44" spans="1:5" x14ac:dyDescent="0.25">
      <c r="A44" s="52"/>
      <c r="B44" s="53"/>
      <c r="C44" s="54"/>
      <c r="D44" s="54"/>
      <c r="E44" s="55"/>
    </row>
    <row r="45" spans="1:5" x14ac:dyDescent="0.25">
      <c r="A45" s="56" t="s">
        <v>23</v>
      </c>
      <c r="B45" s="7"/>
      <c r="C45" s="2"/>
      <c r="D45" s="57"/>
      <c r="E45" s="58"/>
    </row>
    <row r="46" spans="1:5" ht="12.75" customHeight="1" x14ac:dyDescent="0.25">
      <c r="A46" s="50"/>
      <c r="E46" s="51"/>
    </row>
    <row r="47" spans="1:5" x14ac:dyDescent="0.25">
      <c r="A47" s="50"/>
      <c r="B47" s="7"/>
      <c r="C47" s="2"/>
      <c r="D47" s="2"/>
      <c r="E47" s="51"/>
    </row>
    <row r="48" spans="1:5" x14ac:dyDescent="0.25">
      <c r="A48" s="50"/>
      <c r="B48" s="7"/>
      <c r="C48" s="2"/>
      <c r="D48" s="2"/>
      <c r="E48" s="51"/>
    </row>
    <row r="49" spans="1:5" ht="15.75" thickBot="1" x14ac:dyDescent="0.3">
      <c r="A49" s="59"/>
      <c r="B49" s="60"/>
      <c r="C49" s="61"/>
      <c r="D49" s="61"/>
      <c r="E49" s="62"/>
    </row>
    <row r="50" spans="1:5" x14ac:dyDescent="0.25">
      <c r="A50" s="153" t="s">
        <v>24</v>
      </c>
      <c r="B50" s="154"/>
      <c r="C50" s="154"/>
      <c r="D50" s="154"/>
      <c r="E50" s="155"/>
    </row>
    <row r="51" spans="1:5" x14ac:dyDescent="0.25">
      <c r="A51" s="156"/>
      <c r="B51" s="157"/>
      <c r="C51" s="157"/>
      <c r="D51" s="157"/>
      <c r="E51" s="158"/>
    </row>
    <row r="52" spans="1:5" x14ac:dyDescent="0.25">
      <c r="A52" s="156"/>
      <c r="B52" s="157"/>
      <c r="C52" s="157"/>
      <c r="D52" s="157"/>
      <c r="E52" s="158"/>
    </row>
    <row r="53" spans="1:5" x14ac:dyDescent="0.25">
      <c r="A53" s="156"/>
      <c r="B53" s="157"/>
      <c r="C53" s="157"/>
      <c r="D53" s="157"/>
      <c r="E53" s="158"/>
    </row>
    <row r="54" spans="1:5" ht="15.75" thickBot="1" x14ac:dyDescent="0.3">
      <c r="A54" s="159"/>
      <c r="B54" s="160"/>
      <c r="C54" s="160"/>
      <c r="D54" s="160"/>
      <c r="E54" s="161"/>
    </row>
    <row r="55" spans="1:5" x14ac:dyDescent="0.25">
      <c r="A55" s="2"/>
      <c r="B55" s="7"/>
      <c r="C55" s="2"/>
      <c r="D55" s="2"/>
      <c r="E55" s="2"/>
    </row>
  </sheetData>
  <mergeCells count="3">
    <mergeCell ref="A2:E2"/>
    <mergeCell ref="A4:D4"/>
    <mergeCell ref="A50:E54"/>
  </mergeCells>
  <printOptions horizontalCentered="1"/>
  <pageMargins left="0.19685039370078741" right="7.874015748031496E-2" top="0.39370078740157483" bottom="0.39370078740157483" header="0" footer="0.19685039370078741"/>
  <pageSetup paperSize="9" firstPageNumber="2" fitToHeight="0" orientation="portrait" verticalDpi="1200" r:id="rId1"/>
  <headerFooter alignWithMargins="0">
    <oddFooter>&amp;C
&amp;R&amp;"Calibri,Normal"&amp;P/&amp;N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c74073c-bd0f-463b-8a6f-e47c871ebf50" xsi:nil="true"/>
    <lcf76f155ced4ddcb4097134ff3c332f xmlns="191469d2-ae00-4bf6-bc4c-95072b341d8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60406518C1334F9B7C0E362F40EB58" ma:contentTypeVersion="18" ma:contentTypeDescription="Crée un document." ma:contentTypeScope="" ma:versionID="7a3474354ea6c29c5a9bf48f0bf050a3">
  <xsd:schema xmlns:xsd="http://www.w3.org/2001/XMLSchema" xmlns:xs="http://www.w3.org/2001/XMLSchema" xmlns:p="http://schemas.microsoft.com/office/2006/metadata/properties" xmlns:ns2="191469d2-ae00-4bf6-bc4c-95072b341d85" xmlns:ns3="ac74073c-bd0f-463b-8a6f-e47c871ebf50" targetNamespace="http://schemas.microsoft.com/office/2006/metadata/properties" ma:root="true" ma:fieldsID="faa0db863f9bda8ddc927dc22bcc417b" ns2:_="" ns3:_="">
    <xsd:import namespace="191469d2-ae00-4bf6-bc4c-95072b341d85"/>
    <xsd:import namespace="ac74073c-bd0f-463b-8a6f-e47c871ebf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1469d2-ae00-4bf6-bc4c-95072b341d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fdfbe5c-a475-4f69-9adb-c5e9c4083b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74073c-bd0f-463b-8a6f-e47c871ebf50"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description="" ma:hidden="true" ma:list="{0b5df2ac-ce47-4ac2-ae97-87dd99840da9}" ma:internalName="TaxCatchAll" ma:showField="CatchAllData" ma:web="ac74073c-bd0f-463b-8a6f-e47c871ebf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AD2A46-3431-4D3D-BD68-9CBBF56FB187}">
  <ds:schemaRefs>
    <ds:schemaRef ds:uri="http://schemas.microsoft.com/sharepoint/v3/contenttype/forms"/>
  </ds:schemaRefs>
</ds:datastoreItem>
</file>

<file path=customXml/itemProps2.xml><?xml version="1.0" encoding="utf-8"?>
<ds:datastoreItem xmlns:ds="http://schemas.openxmlformats.org/officeDocument/2006/customXml" ds:itemID="{E1A9195E-DF6B-4DA7-9F6C-E6FA2F346551}">
  <ds:schemaRefs>
    <ds:schemaRef ds:uri="http://schemas.microsoft.com/office/2006/metadata/properties"/>
    <ds:schemaRef ds:uri="http://schemas.microsoft.com/office/infopath/2007/PartnerControls"/>
    <ds:schemaRef ds:uri="ac74073c-bd0f-463b-8a6f-e47c871ebf50"/>
    <ds:schemaRef ds:uri="191469d2-ae00-4bf6-bc4c-95072b341d85"/>
  </ds:schemaRefs>
</ds:datastoreItem>
</file>

<file path=customXml/itemProps3.xml><?xml version="1.0" encoding="utf-8"?>
<ds:datastoreItem xmlns:ds="http://schemas.openxmlformats.org/officeDocument/2006/customXml" ds:itemID="{2347C55B-6EBA-4261-8500-A37D3044A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1469d2-ae00-4bf6-bc4c-95072b341d85"/>
    <ds:schemaRef ds:uri="ac74073c-bd0f-463b-8a6f-e47c871eb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7</vt:i4>
      </vt:variant>
    </vt:vector>
  </HeadingPairs>
  <TitlesOfParts>
    <vt:vector size="9" baseType="lpstr">
      <vt:lpstr>DQE-FSP</vt:lpstr>
      <vt:lpstr>RECAP</vt:lpstr>
      <vt:lpstr>'DQE-FSP'!Impression_des_titres</vt:lpstr>
      <vt:lpstr>'DQE-FSP'!Print_Area</vt:lpstr>
      <vt:lpstr>RECAP!Print_Area</vt:lpstr>
      <vt:lpstr>'DQE-FSP'!Print_Titles</vt:lpstr>
      <vt:lpstr>RECAP!Print_Titles</vt:lpstr>
      <vt:lpstr>'DQE-FSP'!Zone_d_impression</vt:lpstr>
      <vt:lpstr>RECAP!Zone_d_impression</vt:lpstr>
    </vt:vector>
  </TitlesOfParts>
  <Company>BET JC Fort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Florian LIEVRE</cp:lastModifiedBy>
  <cp:lastPrinted>2024-11-15T14:36:34Z</cp:lastPrinted>
  <dcterms:created xsi:type="dcterms:W3CDTF">2006-12-19T14:23:59Z</dcterms:created>
  <dcterms:modified xsi:type="dcterms:W3CDTF">2024-11-15T16:50:13Z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0x010100F660406518C1334F9B7C0E362F40EB58</vt:lpwstr>
  </property>
  <property fmtid="{D5CDD505-2E9C-101B-9397-08002B2CF9AE}" pid="3" name="Order">
    <vt:r8>6500</vt:r8>
  </property>
  <property fmtid="{D5CDD505-2E9C-101B-9397-08002B2CF9AE}" pid="4" name="MediaServiceImageTags">
    <vt:lpwstr/>
  </property>
</Properties>
</file>