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3_Marchés Publics\06_marchés_en_cours\VNF-USN-25-01 Rénov et modern organnes de manoeuvre de Pontoise et l'Isle Adam\Pochette 12 DCE actualisé 19-12-2024\"/>
    </mc:Choice>
  </mc:AlternateContent>
  <xr:revisionPtr revIDLastSave="0" documentId="13_ncr:1_{47A0FD35-087B-4CEB-B28E-0CF2EE32B5EC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Détail estimatif (3)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88" i="3" l="1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5" i="3"/>
  <c r="F134" i="3"/>
  <c r="F133" i="3"/>
  <c r="F132" i="3"/>
  <c r="F131" i="3"/>
  <c r="F130" i="3"/>
  <c r="F129" i="3"/>
  <c r="F128" i="3"/>
  <c r="F127" i="3"/>
  <c r="F126" i="3"/>
  <c r="F125" i="3"/>
  <c r="F123" i="3"/>
  <c r="F122" i="3"/>
  <c r="F121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2" i="3"/>
  <c r="F51" i="3"/>
  <c r="F50" i="3"/>
  <c r="F49" i="3"/>
  <c r="F189" i="3" l="1"/>
  <c r="C193" i="3" s="1"/>
  <c r="E193" i="3" s="1"/>
  <c r="F193" i="3" s="1"/>
  <c r="F117" i="3"/>
  <c r="C192" i="3" s="1"/>
  <c r="C194" i="3" l="1"/>
  <c r="E192" i="3"/>
  <c r="F192" i="3" s="1"/>
  <c r="F194" i="3" s="1"/>
  <c r="E194" i="3" l="1"/>
</calcChain>
</file>

<file path=xl/sharedStrings.xml><?xml version="1.0" encoding="utf-8"?>
<sst xmlns="http://schemas.openxmlformats.org/spreadsheetml/2006/main" count="297" uniqueCount="97">
  <si>
    <t xml:space="preserve"> </t>
  </si>
  <si>
    <t>Prix N°</t>
  </si>
  <si>
    <t>Détail des prix</t>
  </si>
  <si>
    <t>Unité</t>
  </si>
  <si>
    <t>Prix
Unitaire</t>
  </si>
  <si>
    <t>Total HT</t>
  </si>
  <si>
    <t>Etudes d'exécution des travaux / écluse 125m</t>
  </si>
  <si>
    <t>F</t>
  </si>
  <si>
    <t>Etudes d'exécution des travaux / écluse 185m</t>
  </si>
  <si>
    <t>Programmation automatisme / site</t>
  </si>
  <si>
    <t>Installation chantier sur le site de l'Isle Adam</t>
  </si>
  <si>
    <t>Installation chantier sur le site de Pontoise</t>
  </si>
  <si>
    <t>Transfert des matériaux et équipements avec les moyens de l'entreprise</t>
  </si>
  <si>
    <t>Dépose des installations hydrauliques obsoletes / écluse 185m</t>
  </si>
  <si>
    <t>Dépose des installations électriques obsoletes / écluse 125m</t>
  </si>
  <si>
    <t>Dépose des installations électriques obsoletes  / écluse 185m</t>
  </si>
  <si>
    <t>U</t>
  </si>
  <si>
    <t>Confection d'un caniveau béton</t>
  </si>
  <si>
    <t>m</t>
  </si>
  <si>
    <t>Modification d'un caniveau existant.</t>
  </si>
  <si>
    <t>Confection d'une dalle en béton armé</t>
  </si>
  <si>
    <t>m²</t>
  </si>
  <si>
    <t>Confection des massifs de fixation des plateformes et châssis</t>
  </si>
  <si>
    <t>Modification pluvial Aval / écluse 125m de L'Isle Adam</t>
  </si>
  <si>
    <t>Création d'une tranchée</t>
  </si>
  <si>
    <t>Fourniture de fourreaux Ø 40mm</t>
  </si>
  <si>
    <t>Fourniture de fourreaux Ø 63mm</t>
  </si>
  <si>
    <t>Fourniture de fourreaux Ø 90mm</t>
  </si>
  <si>
    <t>Mise en œuvre d'une chambre de tirage avec couvercle B125</t>
  </si>
  <si>
    <t>Mise en œuvre d'une chambre de tirage  avec couvercle C250</t>
  </si>
  <si>
    <t>Confection d'une niche pour capteur de détection de bateau</t>
  </si>
  <si>
    <t>Saignée dans maçonnerie, traversée de mur</t>
  </si>
  <si>
    <t>Saignée dans maçonnerie pour pose de traversées sous fluviales</t>
  </si>
  <si>
    <t>Confection d'une plateforme métallique</t>
  </si>
  <si>
    <t>Confection d'un châssis métallique</t>
  </si>
  <si>
    <t>Confection des supports de vérins de vantail / écluse 125m</t>
  </si>
  <si>
    <t>Confection des supports de vérins de vantelle / écluse 125m</t>
  </si>
  <si>
    <t>Confection et mise en place traversée sous fluvial Ø 100mm</t>
  </si>
  <si>
    <t>Confection et mise en place traversée sous fluvial Ø 125mm</t>
  </si>
  <si>
    <t xml:space="preserve">Fourniture et pose d'un mât de feu de sas </t>
  </si>
  <si>
    <t>Fourniture et pose d'un mât de feu de navigation</t>
  </si>
  <si>
    <t xml:space="preserve">Fourniture et pose de caillebotis </t>
  </si>
  <si>
    <t>Fourniture et pose de chemins de câbles, en inox</t>
  </si>
  <si>
    <t>Fourniture et pose d'un tube  Ø 40mm intérieur, en inox</t>
  </si>
  <si>
    <t>Fourniture et pose de vérin de manœuvre d'un vantail  / écluse 125m</t>
  </si>
  <si>
    <t>Fourniture et pose de vérin de manœuvre d'une vantelle / écluse 125m</t>
  </si>
  <si>
    <t>Fourniture et pose d'une microcentrale hydraulique</t>
  </si>
  <si>
    <t>Fourniture et raccordement des circuits hydrauliques / écluse 125m</t>
  </si>
  <si>
    <t>Fourniture et raccordement des circuits hydrauliques / écluse 185m</t>
  </si>
  <si>
    <t>Fourniture et pose d'une armoire électrique « hydraulique et réseaux »</t>
  </si>
  <si>
    <t>Fourniture et pose d'un coffret fibre sous cabine / site</t>
  </si>
  <si>
    <t>Modifications de l'équipement automatisme du poste de commande / écluse 125m.</t>
  </si>
  <si>
    <t>Modifications de l'équipement automatisme du poste de commande / écluse 185m.</t>
  </si>
  <si>
    <t>Modifications câblage du pupitre au poste de commande / sas</t>
  </si>
  <si>
    <t>Fourniture et pose du câble d'alimentation des centrales hydrauliques / 2 sites</t>
  </si>
  <si>
    <t>Fourniture et pose du câble d'alimentation secouru des centrales hydrauliques / 2 sites</t>
  </si>
  <si>
    <t>Pose du câble d'alimentation des feux de sortie de sas / 2 sites</t>
  </si>
  <si>
    <t>Fourniture et pose des câbles d'alimentation des différents capteurs et sondes / 2 sites</t>
  </si>
  <si>
    <t>Ouverture et fermeture des caniveaux pour le passage des câbles / 2 sites</t>
  </si>
  <si>
    <t>Fourniture et pose fin de courses de vérins de vantail et de vantelle</t>
  </si>
  <si>
    <t>Fourniture et pose fin de course égalité de niveau</t>
  </si>
  <si>
    <t>Fourniture et pose d'une sonde de niveau de type radar</t>
  </si>
  <si>
    <t>Fourniture et pose d'une sonde de niveau de type piezo</t>
  </si>
  <si>
    <t xml:space="preserve">Fourniture, pose et raccordement d'un boitier de dérivation de la fibre </t>
  </si>
  <si>
    <t>Test réflectomètrie du réseau de fibres / sas</t>
  </si>
  <si>
    <t>Essais et mise en service</t>
  </si>
  <si>
    <t>Formation sur les nouvelles installations / agents exploitation</t>
  </si>
  <si>
    <t>J</t>
  </si>
  <si>
    <t>Formation sur les nouvelles installations / agents maintenance</t>
  </si>
  <si>
    <t>Formation automatismes</t>
  </si>
  <si>
    <t>MARCHE PUBLIC DE TRAVAUX</t>
  </si>
  <si>
    <t>Rénovation et modernisation des organes de manœuvre</t>
  </si>
  <si>
    <t>des écluses de L’Isle-Adam et de Pontoise</t>
  </si>
  <si>
    <t xml:space="preserve"> sur la rivière Oise canalisée</t>
  </si>
  <si>
    <t>VNF-UNS-25-01</t>
  </si>
  <si>
    <t>VOIES NAVIGABLES DE FRANCE – Direction Territoriale Bassin de la Seine</t>
  </si>
  <si>
    <t>Unité territoriale d’itinéraire Seine Nord</t>
  </si>
  <si>
    <t>18 quai d’Austerlitz</t>
  </si>
  <si>
    <t>75013 PARIS</t>
  </si>
  <si>
    <t>DETAIL ESTIMATIF (DE)</t>
  </si>
  <si>
    <t>Dépose des organes de manœuvre des vantaux et des vantelles / écluse 125m</t>
  </si>
  <si>
    <t>Confection des chambres de vérin de vantaux / écluse 125m</t>
  </si>
  <si>
    <t>Pose du câble d'alimentation des feux de navigation / 2 sites</t>
  </si>
  <si>
    <t>Fourniture et pose d’un capteur de détecttion de bateau type radar</t>
  </si>
  <si>
    <t>TOTAL</t>
  </si>
  <si>
    <t>Total TVA</t>
  </si>
  <si>
    <t>Total TTC</t>
  </si>
  <si>
    <t>Quant.</t>
  </si>
  <si>
    <t>Fourniture et pose du câble d'alimentation des feux de sortie de sas / 2 sites</t>
  </si>
  <si>
    <t>Fourniture et pose du câble d'alimentation des feux de navigation / 2 sites</t>
  </si>
  <si>
    <t>Fourniture et pose de protection de câbles par gaine MSB (type capri) / 2 sites</t>
  </si>
  <si>
    <t>Fourniture, pose et raccordement du réseau fibre optique armée monomode 24 brins / 2 sites</t>
  </si>
  <si>
    <t>Fourniture, pose et raccordement du réseau fibre optique armée monomode 12 brins / 2 sites</t>
  </si>
  <si>
    <t xml:space="preserve">TRANCHE FERME (Isle Adam) </t>
  </si>
  <si>
    <t>Tranche Ferme l'Isle Adam</t>
  </si>
  <si>
    <t>Tranche Optionnelle 01 Pontoise</t>
  </si>
  <si>
    <t>TRANCHE OPTIONNELLE (Pontoise)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</si>
</sst>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[$€-40C];\-#,##0\ [$€-40C]"/>
  </numFmts>
  <fonts count="33">
    <font>
      <sz val="11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/>
      <sz val="10"/>
      <color rgb="FFFFFFFF"/>
      <name val="Calibri"/>
      <family val="2"/>
      <charset val="1"/>
    </font>
    <font>
      <i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b/>
      <sz val="8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Calibri"/>
      <family val="2"/>
      <charset val="1"/>
    </font>
    <font>
      <b/>
      <sz val="9"/>
      <color rgb="FF000000"/>
      <name val="Times New Roman"/>
      <family val="1"/>
      <charset val="1"/>
    </font>
    <font>
      <sz val="9"/>
      <color rgb="FF000000"/>
      <name val="Calibri"/>
      <family val="2"/>
      <charset val="1"/>
    </font>
    <font>
      <sz val="8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Times New Roman"/>
      <family val="1"/>
    </font>
    <font>
      <b/>
      <sz val="11"/>
      <color rgb="FF000000"/>
      <name val="Times New Roman1"/>
    </font>
    <font>
      <b/>
      <sz val="12"/>
      <color rgb="FF000000"/>
      <name val="Times New Roman"/>
      <family val="1"/>
    </font>
    <font>
      <b/>
      <sz val="14"/>
      <color rgb="FF000000"/>
      <name val="Bookman Old Style"/>
      <family val="1"/>
    </font>
    <font>
      <b/>
      <sz val="18"/>
      <color rgb="FF000000"/>
      <name val="Times New Roman"/>
      <family val="1"/>
    </font>
    <font>
      <sz val="18"/>
      <color rgb="FF000000"/>
      <name val="Times New Roman"/>
      <family val="1"/>
    </font>
    <font>
      <b/>
      <sz val="12"/>
      <color rgb="FF000000"/>
      <name val="Times New Roman1"/>
    </font>
    <font>
      <sz val="11"/>
      <name val="Calibri"/>
      <family val="2"/>
      <charset val="1"/>
    </font>
    <font>
      <sz val="8"/>
      <name val="Calibri"/>
      <family val="2"/>
      <charset val="1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808080"/>
        <bgColor rgb="FF808080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8" borderId="1" applyProtection="0"/>
    <xf numFmtId="0" fontId="18" fillId="0" borderId="0" applyBorder="0" applyProtection="0"/>
    <xf numFmtId="0" fontId="18" fillId="0" borderId="0" applyBorder="0" applyProtection="0"/>
    <xf numFmtId="0" fontId="3" fillId="0" borderId="0" applyBorder="0" applyProtection="0"/>
    <xf numFmtId="44" fontId="18" fillId="0" borderId="0" applyFont="0" applyFill="0" applyBorder="0" applyAlignment="0" applyProtection="0"/>
  </cellStyleXfs>
  <cellXfs count="44">
    <xf numFmtId="0" fontId="0" fillId="0" borderId="0" xfId="0"/>
    <xf numFmtId="0" fontId="12" fillId="0" borderId="0" xfId="0" applyFont="1" applyAlignment="1">
      <alignment horizontal="center" vertical="center"/>
    </xf>
    <xf numFmtId="0" fontId="12" fillId="0" borderId="0" xfId="0" applyFont="1"/>
    <xf numFmtId="164" fontId="13" fillId="0" borderId="0" xfId="0" applyNumberFormat="1" applyFont="1" applyAlignment="1">
      <alignment horizontal="right" vertical="center"/>
    </xf>
    <xf numFmtId="0" fontId="14" fillId="0" borderId="0" xfId="0" applyFont="1"/>
    <xf numFmtId="0" fontId="16" fillId="0" borderId="0" xfId="0" applyFont="1" applyAlignment="1">
      <alignment horizontal="center" vertical="center" wrapText="1"/>
    </xf>
    <xf numFmtId="164" fontId="17" fillId="0" borderId="0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8" fillId="0" borderId="0" xfId="0" applyFont="1"/>
    <xf numFmtId="44" fontId="29" fillId="0" borderId="4" xfId="17" applyFont="1" applyBorder="1"/>
    <xf numFmtId="0" fontId="15" fillId="4" borderId="4" xfId="0" applyFont="1" applyFill="1" applyBorder="1" applyAlignment="1">
      <alignment horizontal="center" vertical="center" wrapText="1"/>
    </xf>
    <xf numFmtId="164" fontId="15" fillId="4" borderId="4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44" fontId="29" fillId="0" borderId="0" xfId="17" applyFont="1" applyBorder="1"/>
    <xf numFmtId="44" fontId="12" fillId="0" borderId="4" xfId="17" applyFont="1" applyBorder="1" applyAlignment="1">
      <alignment horizontal="right" vertical="center"/>
    </xf>
    <xf numFmtId="44" fontId="30" fillId="0" borderId="4" xfId="17" applyFont="1" applyBorder="1" applyAlignment="1">
      <alignment horizontal="right" vertical="center"/>
    </xf>
    <xf numFmtId="0" fontId="12" fillId="4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center" vertical="center"/>
    </xf>
    <xf numFmtId="164" fontId="32" fillId="0" borderId="4" xfId="0" applyNumberFormat="1" applyFont="1" applyBorder="1" applyAlignment="1">
      <alignment horizontal="right" vertical="center"/>
    </xf>
    <xf numFmtId="0" fontId="12" fillId="4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right"/>
    </xf>
    <xf numFmtId="44" fontId="12" fillId="0" borderId="4" xfId="17" applyFont="1" applyBorder="1" applyAlignment="1">
      <alignment horizontal="center" vertical="center"/>
    </xf>
    <xf numFmtId="44" fontId="30" fillId="0" borderId="4" xfId="17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0" fontId="31" fillId="4" borderId="6" xfId="0" applyFont="1" applyFill="1" applyBorder="1" applyAlignment="1">
      <alignment horizontal="center" vertical="center" wrapText="1"/>
    </xf>
    <xf numFmtId="0" fontId="31" fillId="4" borderId="7" xfId="0" applyFont="1" applyFill="1" applyBorder="1" applyAlignment="1">
      <alignment horizontal="center" vertical="center" wrapText="1"/>
    </xf>
    <xf numFmtId="0" fontId="21" fillId="9" borderId="0" xfId="0" applyFont="1" applyFill="1" applyAlignment="1">
      <alignment horizontal="center" vertical="center"/>
    </xf>
    <xf numFmtId="0" fontId="22" fillId="0" borderId="0" xfId="0" applyFont="1" applyAlignment="1">
      <alignment horizontal="center"/>
    </xf>
    <xf numFmtId="0" fontId="27" fillId="0" borderId="2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3" xfId="0" applyFont="1" applyBorder="1" applyAlignment="1">
      <alignment horizontal="center"/>
    </xf>
  </cellXfs>
  <cellStyles count="18">
    <cellStyle name="Accent 1 14" xfId="1" xr:uid="{00000000-0005-0000-0000-000006000000}"/>
    <cellStyle name="Accent 13" xfId="2" xr:uid="{00000000-0005-0000-0000-000007000000}"/>
    <cellStyle name="Accent 2 15" xfId="3" xr:uid="{00000000-0005-0000-0000-000008000000}"/>
    <cellStyle name="Accent 3 16" xfId="4" xr:uid="{00000000-0005-0000-0000-000009000000}"/>
    <cellStyle name="Bad 10" xfId="5" xr:uid="{00000000-0005-0000-0000-00000A000000}"/>
    <cellStyle name="Error 12" xfId="6" xr:uid="{00000000-0005-0000-0000-00000B000000}"/>
    <cellStyle name="Footnote 5" xfId="7" xr:uid="{00000000-0005-0000-0000-00000C000000}"/>
    <cellStyle name="Good 8" xfId="8" xr:uid="{00000000-0005-0000-0000-00000D000000}"/>
    <cellStyle name="Heading 1 1" xfId="9" xr:uid="{00000000-0005-0000-0000-00000E000000}"/>
    <cellStyle name="Heading 2 2" xfId="10" xr:uid="{00000000-0005-0000-0000-00000F000000}"/>
    <cellStyle name="Hyperlink 6" xfId="11" xr:uid="{00000000-0005-0000-0000-000010000000}"/>
    <cellStyle name="Monétaire" xfId="17" builtinId="4"/>
    <cellStyle name="Neutral 9" xfId="12" xr:uid="{00000000-0005-0000-0000-000011000000}"/>
    <cellStyle name="Normal" xfId="0" builtinId="0"/>
    <cellStyle name="Note 4" xfId="13" xr:uid="{00000000-0005-0000-0000-000012000000}"/>
    <cellStyle name="Status 7" xfId="14" xr:uid="{00000000-0005-0000-0000-000013000000}"/>
    <cellStyle name="Text 3" xfId="15" xr:uid="{00000000-0005-0000-0000-000014000000}"/>
    <cellStyle name="Warning 11" xfId="16" xr:uid="{00000000-0005-0000-0000-000015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2150745</xdr:colOff>
      <xdr:row>6</xdr:row>
      <xdr:rowOff>95885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0D627CE-C332-4F56-9DFC-2095EE27A1A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99720" y="177800"/>
          <a:ext cx="2150745" cy="100012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05A1E-5629-4859-898B-EE591D919B7D}">
  <sheetPr>
    <pageSetUpPr fitToPage="1"/>
  </sheetPr>
  <dimension ref="A1:ALU194"/>
  <sheetViews>
    <sheetView tabSelected="1" zoomScale="150" zoomScaleNormal="150" workbookViewId="0">
      <selection activeCell="G7" sqref="G7"/>
    </sheetView>
  </sheetViews>
  <sheetFormatPr baseColWidth="10" defaultColWidth="8.88671875" defaultRowHeight="14.4"/>
  <cols>
    <col min="1" max="1" width="4.33203125" style="1" customWidth="1"/>
    <col min="2" max="2" width="52.6640625" style="2" bestFit="1" customWidth="1"/>
    <col min="3" max="3" width="7.21875" style="1" customWidth="1"/>
    <col min="4" max="4" width="5.77734375" style="1" customWidth="1"/>
    <col min="5" max="5" width="12.6640625" style="3" bestFit="1" customWidth="1"/>
    <col min="6" max="6" width="14.109375" style="4" bestFit="1" customWidth="1"/>
    <col min="7" max="7" width="12.77734375" style="4" customWidth="1"/>
    <col min="8" max="1022" width="10.6640625" customWidth="1"/>
  </cols>
  <sheetData>
    <row r="1" spans="1:7" s="8" customFormat="1" ht="13.8">
      <c r="A1" s="7"/>
    </row>
    <row r="2" spans="1:7" s="8" customFormat="1" ht="13.8">
      <c r="A2" s="7"/>
    </row>
    <row r="3" spans="1:7" s="8" customFormat="1" ht="13.8">
      <c r="A3" s="7"/>
    </row>
    <row r="4" spans="1:7">
      <c r="A4" s="9"/>
      <c r="B4" s="10"/>
      <c r="C4" s="10"/>
      <c r="D4" s="10"/>
      <c r="E4"/>
      <c r="F4"/>
      <c r="G4"/>
    </row>
    <row r="5" spans="1:7">
      <c r="A5" s="9"/>
      <c r="B5" s="10"/>
      <c r="C5" s="10"/>
      <c r="D5" s="10"/>
      <c r="E5"/>
      <c r="F5"/>
      <c r="G5"/>
    </row>
    <row r="6" spans="1:7">
      <c r="A6" s="9"/>
      <c r="B6" s="10"/>
      <c r="C6" s="10"/>
      <c r="D6" s="10"/>
      <c r="E6"/>
      <c r="F6"/>
      <c r="G6"/>
    </row>
    <row r="7" spans="1:7">
      <c r="A7" s="9"/>
      <c r="B7" s="10"/>
      <c r="C7" s="10"/>
      <c r="D7" s="10"/>
      <c r="E7"/>
      <c r="F7"/>
      <c r="G7"/>
    </row>
    <row r="8" spans="1:7">
      <c r="A8"/>
      <c r="B8"/>
      <c r="C8"/>
      <c r="D8"/>
      <c r="E8"/>
      <c r="F8"/>
      <c r="G8"/>
    </row>
    <row r="9" spans="1:7">
      <c r="A9" s="9"/>
      <c r="B9" s="10"/>
      <c r="C9" s="10"/>
      <c r="D9" s="10"/>
      <c r="E9"/>
      <c r="F9"/>
      <c r="G9"/>
    </row>
    <row r="10" spans="1:7">
      <c r="A10" s="9"/>
      <c r="B10" s="10"/>
      <c r="C10" s="10"/>
      <c r="D10" s="10"/>
      <c r="E10"/>
      <c r="F10"/>
      <c r="G10"/>
    </row>
    <row r="11" spans="1:7">
      <c r="A11" s="9"/>
      <c r="B11" s="10"/>
      <c r="C11" s="10"/>
      <c r="D11" s="10"/>
      <c r="E11"/>
      <c r="F11"/>
      <c r="G11"/>
    </row>
    <row r="12" spans="1:7">
      <c r="A12" s="9"/>
      <c r="B12" s="10"/>
      <c r="C12" s="10"/>
      <c r="D12" s="10"/>
      <c r="E12"/>
      <c r="F12"/>
      <c r="G12"/>
    </row>
    <row r="13" spans="1:7" ht="20.399999999999999" customHeight="1">
      <c r="A13" s="9"/>
      <c r="B13" s="39" t="s">
        <v>79</v>
      </c>
      <c r="C13" s="39"/>
      <c r="D13" s="39"/>
      <c r="E13" s="39"/>
      <c r="F13" s="39"/>
      <c r="G13" s="39"/>
    </row>
    <row r="14" spans="1:7">
      <c r="A14"/>
      <c r="B14"/>
      <c r="C14"/>
      <c r="D14"/>
      <c r="E14"/>
      <c r="F14"/>
      <c r="G14"/>
    </row>
    <row r="15" spans="1:7">
      <c r="A15"/>
      <c r="B15" s="40" t="s">
        <v>70</v>
      </c>
      <c r="C15" s="40"/>
      <c r="D15" s="40"/>
      <c r="E15" s="40"/>
      <c r="F15" s="40"/>
      <c r="G15" s="40"/>
    </row>
    <row r="16" spans="1:7">
      <c r="A16"/>
      <c r="B16"/>
      <c r="C16"/>
      <c r="D16"/>
      <c r="E16"/>
      <c r="F16"/>
      <c r="G16"/>
    </row>
    <row r="17" spans="1:7" s="8" customFormat="1" ht="13.8">
      <c r="A17" s="7"/>
    </row>
    <row r="18" spans="1:7" s="8" customFormat="1" ht="13.8">
      <c r="A18" s="7"/>
    </row>
    <row r="19" spans="1:7" s="8" customFormat="1" ht="13.8">
      <c r="A19" s="7"/>
    </row>
    <row r="20" spans="1:7" s="8" customFormat="1" ht="13.8">
      <c r="A20" s="7"/>
    </row>
    <row r="21" spans="1:7" s="8" customFormat="1" ht="13.8">
      <c r="A21" s="7"/>
    </row>
    <row r="22" spans="1:7" ht="15.6">
      <c r="A22"/>
      <c r="B22" s="41" t="s">
        <v>71</v>
      </c>
      <c r="C22" s="41"/>
      <c r="D22" s="41"/>
      <c r="E22" s="41"/>
      <c r="F22" s="41"/>
      <c r="G22" s="41"/>
    </row>
    <row r="23" spans="1:7" ht="15.6">
      <c r="A23"/>
      <c r="B23" s="42" t="s">
        <v>72</v>
      </c>
      <c r="C23" s="42"/>
      <c r="D23" s="42"/>
      <c r="E23" s="42"/>
      <c r="F23" s="42"/>
      <c r="G23" s="42"/>
    </row>
    <row r="24" spans="1:7" ht="15.6">
      <c r="A24"/>
      <c r="B24" s="43" t="s">
        <v>73</v>
      </c>
      <c r="C24" s="43"/>
      <c r="D24" s="43"/>
      <c r="E24" s="43"/>
      <c r="F24" s="43"/>
      <c r="G24" s="43"/>
    </row>
    <row r="25" spans="1:7">
      <c r="A25"/>
      <c r="B25"/>
      <c r="C25"/>
      <c r="D25"/>
      <c r="E25"/>
      <c r="F25"/>
      <c r="G25"/>
    </row>
    <row r="26" spans="1:7">
      <c r="A26"/>
      <c r="B26"/>
      <c r="C26"/>
      <c r="D26"/>
      <c r="E26"/>
      <c r="F26"/>
      <c r="G26"/>
    </row>
    <row r="27" spans="1:7">
      <c r="A27" s="9"/>
      <c r="B27" s="10"/>
      <c r="C27" s="10"/>
      <c r="D27" s="10"/>
      <c r="E27"/>
      <c r="F27"/>
      <c r="G27"/>
    </row>
    <row r="28" spans="1:7" ht="15.6">
      <c r="A28" s="9"/>
      <c r="B28" s="35" t="s">
        <v>74</v>
      </c>
      <c r="C28" s="35"/>
      <c r="D28" s="35"/>
      <c r="E28" s="35"/>
      <c r="F28" s="35"/>
      <c r="G28" s="35"/>
    </row>
    <row r="29" spans="1:7">
      <c r="A29" s="9"/>
      <c r="B29" s="10"/>
      <c r="C29" s="10"/>
      <c r="D29" s="10"/>
      <c r="E29"/>
      <c r="F29"/>
      <c r="G29"/>
    </row>
    <row r="30" spans="1:7">
      <c r="A30" s="9"/>
      <c r="B30" s="10"/>
      <c r="C30" s="10"/>
      <c r="D30" s="10"/>
      <c r="E30"/>
      <c r="F30"/>
      <c r="G30"/>
    </row>
    <row r="31" spans="1:7">
      <c r="A31" s="9"/>
      <c r="B31" s="10"/>
      <c r="C31" s="10"/>
      <c r="D31" s="10"/>
      <c r="E31"/>
      <c r="F31"/>
      <c r="G31"/>
    </row>
    <row r="32" spans="1:7">
      <c r="A32" s="9"/>
      <c r="B32" s="10"/>
      <c r="C32" s="10"/>
      <c r="D32" s="10"/>
      <c r="E32"/>
      <c r="F32"/>
      <c r="G32"/>
    </row>
    <row r="33" spans="1:1009" ht="18">
      <c r="A33" s="9"/>
      <c r="B33" s="10"/>
      <c r="C33" s="11"/>
      <c r="D33" s="10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  <c r="JI33" s="8"/>
      <c r="JJ33" s="8"/>
      <c r="JK33" s="8"/>
      <c r="JL33" s="8"/>
      <c r="JM33" s="8"/>
      <c r="JN33" s="8"/>
      <c r="JO33" s="8"/>
      <c r="JP33" s="8"/>
      <c r="JQ33" s="8"/>
      <c r="JR33" s="8"/>
      <c r="JS33" s="8"/>
      <c r="JT33" s="8"/>
      <c r="JU33" s="8"/>
      <c r="JV33" s="8"/>
      <c r="JW33" s="8"/>
      <c r="JX33" s="8"/>
      <c r="JY33" s="8"/>
      <c r="JZ33" s="8"/>
      <c r="KA33" s="8"/>
      <c r="KB33" s="8"/>
      <c r="KC33" s="8"/>
      <c r="KD33" s="8"/>
      <c r="KE33" s="8"/>
      <c r="KF33" s="8"/>
      <c r="KG33" s="8"/>
      <c r="KH33" s="8"/>
      <c r="KI33" s="8"/>
      <c r="KJ33" s="8"/>
      <c r="KK33" s="8"/>
      <c r="KL33" s="8"/>
      <c r="KM33" s="8"/>
      <c r="KN33" s="8"/>
      <c r="KO33" s="8"/>
      <c r="KP33" s="8"/>
      <c r="KQ33" s="8"/>
      <c r="KR33" s="8"/>
      <c r="KS33" s="8"/>
      <c r="KT33" s="8"/>
      <c r="KU33" s="8"/>
      <c r="KV33" s="8"/>
      <c r="KW33" s="8"/>
      <c r="KX33" s="8"/>
      <c r="KY33" s="8"/>
      <c r="KZ33" s="8"/>
      <c r="LA33" s="8"/>
      <c r="LB33" s="8"/>
      <c r="LC33" s="8"/>
      <c r="LD33" s="8"/>
      <c r="LE33" s="8"/>
      <c r="LF33" s="8"/>
      <c r="LG33" s="8"/>
      <c r="LH33" s="8"/>
      <c r="LI33" s="8"/>
      <c r="LJ33" s="8"/>
      <c r="LK33" s="8"/>
      <c r="LL33" s="8"/>
      <c r="LM33" s="8"/>
      <c r="LN33" s="8"/>
      <c r="LO33" s="8"/>
      <c r="LP33" s="8"/>
      <c r="LQ33" s="8"/>
      <c r="LR33" s="8"/>
      <c r="LS33" s="8"/>
      <c r="LT33" s="8"/>
      <c r="LU33" s="8"/>
      <c r="LV33" s="8"/>
      <c r="LW33" s="8"/>
      <c r="LX33" s="8"/>
      <c r="LY33" s="8"/>
      <c r="LZ33" s="8"/>
      <c r="MA33" s="8"/>
      <c r="MB33" s="8"/>
      <c r="MC33" s="8"/>
      <c r="MD33" s="8"/>
      <c r="ME33" s="8"/>
      <c r="MF33" s="8"/>
      <c r="MG33" s="8"/>
      <c r="MH33" s="8"/>
      <c r="MI33" s="8"/>
      <c r="MJ33" s="8"/>
      <c r="MK33" s="8"/>
      <c r="ML33" s="8"/>
      <c r="MM33" s="8"/>
      <c r="MN33" s="8"/>
      <c r="MO33" s="8"/>
      <c r="MP33" s="8"/>
      <c r="MQ33" s="8"/>
      <c r="MR33" s="8"/>
      <c r="MS33" s="8"/>
      <c r="MT33" s="8"/>
      <c r="MU33" s="8"/>
      <c r="MV33" s="8"/>
      <c r="MW33" s="8"/>
      <c r="MX33" s="8"/>
      <c r="MY33" s="8"/>
      <c r="MZ33" s="8"/>
      <c r="NA33" s="8"/>
      <c r="NB33" s="8"/>
      <c r="NC33" s="8"/>
      <c r="ND33" s="8"/>
      <c r="NE33" s="8"/>
      <c r="NF33" s="8"/>
      <c r="NG33" s="8"/>
      <c r="NH33" s="8"/>
      <c r="NI33" s="8"/>
      <c r="NJ33" s="8"/>
      <c r="NK33" s="8"/>
      <c r="NL33" s="8"/>
      <c r="NM33" s="8"/>
      <c r="NN33" s="8"/>
      <c r="NO33" s="8"/>
      <c r="NP33" s="8"/>
      <c r="NQ33" s="8"/>
      <c r="NR33" s="8"/>
      <c r="NS33" s="8"/>
      <c r="NT33" s="8"/>
      <c r="NU33" s="8"/>
      <c r="NV33" s="8"/>
      <c r="NW33" s="8"/>
      <c r="NX33" s="8"/>
      <c r="NY33" s="8"/>
      <c r="NZ33" s="8"/>
      <c r="OA33" s="8"/>
      <c r="OB33" s="8"/>
      <c r="OC33" s="8"/>
      <c r="OD33" s="8"/>
      <c r="OE33" s="8"/>
      <c r="OF33" s="8"/>
      <c r="OG33" s="8"/>
      <c r="OH33" s="8"/>
      <c r="OI33" s="8"/>
      <c r="OJ33" s="8"/>
      <c r="OK33" s="8"/>
      <c r="OL33" s="8"/>
      <c r="OM33" s="8"/>
      <c r="ON33" s="8"/>
      <c r="OO33" s="8"/>
      <c r="OP33" s="8"/>
      <c r="OQ33" s="8"/>
      <c r="OR33" s="8"/>
      <c r="OS33" s="8"/>
      <c r="OT33" s="8"/>
      <c r="OU33" s="8"/>
      <c r="OV33" s="8"/>
      <c r="OW33" s="8"/>
      <c r="OX33" s="8"/>
      <c r="OY33" s="8"/>
      <c r="OZ33" s="8"/>
      <c r="PA33" s="8"/>
      <c r="PB33" s="8"/>
      <c r="PC33" s="8"/>
      <c r="PD33" s="8"/>
      <c r="PE33" s="8"/>
      <c r="PF33" s="8"/>
      <c r="PG33" s="8"/>
      <c r="PH33" s="8"/>
      <c r="PI33" s="8"/>
      <c r="PJ33" s="8"/>
      <c r="PK33" s="8"/>
      <c r="PL33" s="8"/>
      <c r="PM33" s="8"/>
      <c r="PN33" s="8"/>
      <c r="PO33" s="8"/>
      <c r="PP33" s="8"/>
      <c r="PQ33" s="8"/>
      <c r="PR33" s="8"/>
      <c r="PS33" s="8"/>
      <c r="PT33" s="8"/>
      <c r="PU33" s="8"/>
      <c r="PV33" s="8"/>
      <c r="PW33" s="8"/>
      <c r="PX33" s="8"/>
      <c r="PY33" s="8"/>
      <c r="PZ33" s="8"/>
      <c r="QA33" s="8"/>
      <c r="QB33" s="8"/>
      <c r="QC33" s="8"/>
      <c r="QD33" s="8"/>
      <c r="QE33" s="8"/>
      <c r="QF33" s="8"/>
      <c r="QG33" s="8"/>
      <c r="QH33" s="8"/>
      <c r="QI33" s="8"/>
      <c r="QJ33" s="8"/>
      <c r="QK33" s="8"/>
      <c r="QL33" s="8"/>
      <c r="QM33" s="8"/>
      <c r="QN33" s="8"/>
      <c r="QO33" s="8"/>
      <c r="QP33" s="8"/>
      <c r="QQ33" s="8"/>
      <c r="QR33" s="8"/>
      <c r="QS33" s="8"/>
      <c r="QT33" s="8"/>
      <c r="QU33" s="8"/>
      <c r="QV33" s="8"/>
      <c r="QW33" s="8"/>
      <c r="QX33" s="8"/>
      <c r="QY33" s="8"/>
      <c r="QZ33" s="8"/>
      <c r="RA33" s="8"/>
      <c r="RB33" s="8"/>
      <c r="RC33" s="8"/>
      <c r="RD33" s="8"/>
      <c r="RE33" s="8"/>
      <c r="RF33" s="8"/>
      <c r="RG33" s="8"/>
      <c r="RH33" s="8"/>
      <c r="RI33" s="8"/>
      <c r="RJ33" s="8"/>
      <c r="RK33" s="8"/>
      <c r="RL33" s="8"/>
      <c r="RM33" s="8"/>
      <c r="RN33" s="8"/>
      <c r="RO33" s="8"/>
      <c r="RP33" s="8"/>
      <c r="RQ33" s="8"/>
      <c r="RR33" s="8"/>
      <c r="RS33" s="8"/>
      <c r="RT33" s="8"/>
      <c r="RU33" s="8"/>
      <c r="RV33" s="8"/>
      <c r="RW33" s="8"/>
      <c r="RX33" s="8"/>
      <c r="RY33" s="8"/>
      <c r="RZ33" s="8"/>
      <c r="SA33" s="8"/>
      <c r="SB33" s="8"/>
      <c r="SC33" s="8"/>
      <c r="SD33" s="8"/>
      <c r="SE33" s="8"/>
      <c r="SF33" s="8"/>
      <c r="SG33" s="8"/>
      <c r="SH33" s="8"/>
      <c r="SI33" s="8"/>
      <c r="SJ33" s="8"/>
      <c r="SK33" s="8"/>
      <c r="SL33" s="8"/>
      <c r="SM33" s="8"/>
      <c r="SN33" s="8"/>
      <c r="SO33" s="8"/>
      <c r="SP33" s="8"/>
      <c r="SQ33" s="8"/>
      <c r="SR33" s="8"/>
      <c r="SS33" s="8"/>
      <c r="ST33" s="8"/>
      <c r="SU33" s="8"/>
      <c r="SV33" s="8"/>
      <c r="SW33" s="8"/>
      <c r="SX33" s="8"/>
      <c r="SY33" s="8"/>
      <c r="SZ33" s="8"/>
      <c r="TA33" s="8"/>
      <c r="TB33" s="8"/>
      <c r="TC33" s="8"/>
      <c r="TD33" s="8"/>
      <c r="TE33" s="8"/>
      <c r="TF33" s="8"/>
      <c r="TG33" s="8"/>
      <c r="TH33" s="8"/>
      <c r="TI33" s="8"/>
      <c r="TJ33" s="8"/>
      <c r="TK33" s="8"/>
      <c r="TL33" s="8"/>
      <c r="TM33" s="8"/>
      <c r="TN33" s="8"/>
      <c r="TO33" s="8"/>
      <c r="TP33" s="8"/>
      <c r="TQ33" s="8"/>
      <c r="TR33" s="8"/>
      <c r="TS33" s="8"/>
      <c r="TT33" s="8"/>
      <c r="TU33" s="8"/>
      <c r="TV33" s="8"/>
      <c r="TW33" s="8"/>
      <c r="TX33" s="8"/>
      <c r="TY33" s="8"/>
      <c r="TZ33" s="8"/>
      <c r="UA33" s="8"/>
      <c r="UB33" s="8"/>
      <c r="UC33" s="8"/>
      <c r="UD33" s="8"/>
      <c r="UE33" s="8"/>
      <c r="UF33" s="8"/>
      <c r="UG33" s="8"/>
      <c r="UH33" s="8"/>
      <c r="UI33" s="8"/>
      <c r="UJ33" s="8"/>
      <c r="UK33" s="8"/>
      <c r="UL33" s="8"/>
      <c r="UM33" s="8"/>
      <c r="UN33" s="8"/>
      <c r="UO33" s="8"/>
      <c r="UP33" s="8"/>
      <c r="UQ33" s="8"/>
      <c r="UR33" s="8"/>
      <c r="US33" s="8"/>
      <c r="UT33" s="8"/>
      <c r="UU33" s="8"/>
      <c r="UV33" s="8"/>
      <c r="UW33" s="8"/>
      <c r="UX33" s="8"/>
      <c r="UY33" s="8"/>
      <c r="UZ33" s="8"/>
      <c r="VA33" s="8"/>
      <c r="VB33" s="8"/>
      <c r="VC33" s="8"/>
      <c r="VD33" s="8"/>
      <c r="VE33" s="8"/>
      <c r="VF33" s="8"/>
      <c r="VG33" s="8"/>
      <c r="VH33" s="8"/>
      <c r="VI33" s="8"/>
      <c r="VJ33" s="8"/>
      <c r="VK33" s="8"/>
      <c r="VL33" s="8"/>
      <c r="VM33" s="8"/>
      <c r="VN33" s="8"/>
      <c r="VO33" s="8"/>
      <c r="VP33" s="8"/>
      <c r="VQ33" s="8"/>
      <c r="VR33" s="8"/>
      <c r="VS33" s="8"/>
      <c r="VT33" s="8"/>
      <c r="VU33" s="8"/>
      <c r="VV33" s="8"/>
      <c r="VW33" s="8"/>
      <c r="VX33" s="8"/>
      <c r="VY33" s="8"/>
      <c r="VZ33" s="8"/>
      <c r="WA33" s="8"/>
      <c r="WB33" s="8"/>
      <c r="WC33" s="8"/>
      <c r="WD33" s="8"/>
      <c r="WE33" s="8"/>
      <c r="WF33" s="8"/>
      <c r="WG33" s="8"/>
      <c r="WH33" s="8"/>
      <c r="WI33" s="8"/>
      <c r="WJ33" s="8"/>
      <c r="WK33" s="8"/>
      <c r="WL33" s="8"/>
      <c r="WM33" s="8"/>
      <c r="WN33" s="8"/>
      <c r="WO33" s="8"/>
      <c r="WP33" s="8"/>
      <c r="WQ33" s="8"/>
      <c r="WR33" s="8"/>
      <c r="WS33" s="8"/>
      <c r="WT33" s="8"/>
      <c r="WU33" s="8"/>
      <c r="WV33" s="8"/>
      <c r="WW33" s="8"/>
      <c r="WX33" s="8"/>
      <c r="WY33" s="8"/>
      <c r="WZ33" s="8"/>
      <c r="XA33" s="8"/>
      <c r="XB33" s="8"/>
      <c r="XC33" s="8"/>
      <c r="XD33" s="8"/>
      <c r="XE33" s="8"/>
      <c r="XF33" s="8"/>
      <c r="XG33" s="8"/>
      <c r="XH33" s="8"/>
      <c r="XI33" s="8"/>
      <c r="XJ33" s="8"/>
      <c r="XK33" s="8"/>
      <c r="XL33" s="8"/>
      <c r="XM33" s="8"/>
      <c r="XN33" s="8"/>
      <c r="XO33" s="8"/>
      <c r="XP33" s="8"/>
      <c r="XQ33" s="8"/>
      <c r="XR33" s="8"/>
      <c r="XS33" s="8"/>
      <c r="XT33" s="8"/>
      <c r="XU33" s="8"/>
      <c r="XV33" s="8"/>
      <c r="XW33" s="8"/>
      <c r="XX33" s="8"/>
      <c r="XY33" s="8"/>
      <c r="XZ33" s="8"/>
      <c r="YA33" s="8"/>
      <c r="YB33" s="8"/>
      <c r="YC33" s="8"/>
      <c r="YD33" s="8"/>
      <c r="YE33" s="8"/>
      <c r="YF33" s="8"/>
      <c r="YG33" s="8"/>
      <c r="YH33" s="8"/>
      <c r="YI33" s="8"/>
      <c r="YJ33" s="8"/>
      <c r="YK33" s="8"/>
      <c r="YL33" s="8"/>
      <c r="YM33" s="8"/>
      <c r="YN33" s="8"/>
      <c r="YO33" s="8"/>
      <c r="YP33" s="8"/>
      <c r="YQ33" s="8"/>
      <c r="YR33" s="8"/>
      <c r="YS33" s="8"/>
      <c r="YT33" s="8"/>
      <c r="YU33" s="8"/>
      <c r="YV33" s="8"/>
      <c r="YW33" s="8"/>
      <c r="YX33" s="8"/>
      <c r="YY33" s="8"/>
      <c r="YZ33" s="8"/>
      <c r="ZA33" s="8"/>
      <c r="ZB33" s="8"/>
      <c r="ZC33" s="8"/>
      <c r="ZD33" s="8"/>
      <c r="ZE33" s="8"/>
      <c r="ZF33" s="8"/>
      <c r="ZG33" s="8"/>
      <c r="ZH33" s="8"/>
      <c r="ZI33" s="8"/>
      <c r="ZJ33" s="8"/>
      <c r="ZK33" s="8"/>
      <c r="ZL33" s="8"/>
      <c r="ZM33" s="8"/>
      <c r="ZN33" s="8"/>
      <c r="ZO33" s="8"/>
      <c r="ZP33" s="8"/>
      <c r="ZQ33" s="8"/>
      <c r="ZR33" s="8"/>
      <c r="ZS33" s="8"/>
      <c r="ZT33" s="8"/>
      <c r="ZU33" s="8"/>
      <c r="ZV33" s="8"/>
      <c r="ZW33" s="8"/>
      <c r="ZX33" s="8"/>
      <c r="ZY33" s="8"/>
      <c r="ZZ33" s="8"/>
      <c r="AAA33" s="8"/>
      <c r="AAB33" s="8"/>
      <c r="AAC33" s="8"/>
      <c r="AAD33" s="8"/>
      <c r="AAE33" s="8"/>
      <c r="AAF33" s="8"/>
      <c r="AAG33" s="8"/>
      <c r="AAH33" s="8"/>
      <c r="AAI33" s="8"/>
      <c r="AAJ33" s="8"/>
      <c r="AAK33" s="8"/>
      <c r="AAL33" s="8"/>
      <c r="AAM33" s="8"/>
      <c r="AAN33" s="8"/>
      <c r="AAO33" s="8"/>
      <c r="AAP33" s="8"/>
      <c r="AAQ33" s="8"/>
      <c r="AAR33" s="8"/>
      <c r="AAS33" s="8"/>
      <c r="AAT33" s="8"/>
      <c r="AAU33" s="8"/>
      <c r="AAV33" s="8"/>
      <c r="AAW33" s="8"/>
      <c r="AAX33" s="8"/>
      <c r="AAY33" s="8"/>
      <c r="AAZ33" s="8"/>
      <c r="ABA33" s="8"/>
      <c r="ABB33" s="8"/>
      <c r="ABC33" s="8"/>
      <c r="ABD33" s="8"/>
      <c r="ABE33" s="8"/>
      <c r="ABF33" s="8"/>
      <c r="ABG33" s="8"/>
      <c r="ABH33" s="8"/>
      <c r="ABI33" s="8"/>
      <c r="ABJ33" s="8"/>
      <c r="ABK33" s="8"/>
      <c r="ABL33" s="8"/>
      <c r="ABM33" s="8"/>
      <c r="ABN33" s="8"/>
      <c r="ABO33" s="8"/>
      <c r="ABP33" s="8"/>
      <c r="ABQ33" s="8"/>
      <c r="ABR33" s="8"/>
      <c r="ABS33" s="8"/>
      <c r="ABT33" s="8"/>
      <c r="ABU33" s="8"/>
      <c r="ABV33" s="8"/>
      <c r="ABW33" s="8"/>
      <c r="ABX33" s="8"/>
      <c r="ABY33" s="8"/>
      <c r="ABZ33" s="8"/>
      <c r="ACA33" s="8"/>
      <c r="ACB33" s="8"/>
      <c r="ACC33" s="8"/>
      <c r="ACD33" s="8"/>
      <c r="ACE33" s="8"/>
      <c r="ACF33" s="8"/>
      <c r="ACG33" s="8"/>
      <c r="ACH33" s="8"/>
      <c r="ACI33" s="8"/>
      <c r="ACJ33" s="8"/>
      <c r="ACK33" s="8"/>
      <c r="ACL33" s="8"/>
      <c r="ACM33" s="8"/>
      <c r="ACN33" s="8"/>
      <c r="ACO33" s="8"/>
      <c r="ACP33" s="8"/>
      <c r="ACQ33" s="8"/>
      <c r="ACR33" s="8"/>
      <c r="ACS33" s="8"/>
      <c r="ACT33" s="8"/>
      <c r="ACU33" s="8"/>
      <c r="ACV33" s="8"/>
      <c r="ACW33" s="8"/>
      <c r="ACX33" s="8"/>
      <c r="ACY33" s="8"/>
      <c r="ACZ33" s="8"/>
      <c r="ADA33" s="8"/>
      <c r="ADB33" s="8"/>
      <c r="ADC33" s="8"/>
      <c r="ADD33" s="8"/>
      <c r="ADE33" s="8"/>
      <c r="ADF33" s="8"/>
      <c r="ADG33" s="8"/>
      <c r="ADH33" s="8"/>
      <c r="ADI33" s="8"/>
      <c r="ADJ33" s="8"/>
      <c r="ADK33" s="8"/>
      <c r="ADL33" s="8"/>
      <c r="ADM33" s="8"/>
      <c r="ADN33" s="8"/>
      <c r="ADO33" s="8"/>
      <c r="ADP33" s="8"/>
      <c r="ADQ33" s="8"/>
      <c r="ADR33" s="8"/>
      <c r="ADS33" s="8"/>
      <c r="ADT33" s="8"/>
      <c r="ADU33" s="8"/>
      <c r="ADV33" s="8"/>
      <c r="ADW33" s="8"/>
      <c r="ADX33" s="8"/>
      <c r="ADY33" s="8"/>
      <c r="ADZ33" s="8"/>
      <c r="AEA33" s="8"/>
      <c r="AEB33" s="8"/>
      <c r="AEC33" s="8"/>
      <c r="AED33" s="8"/>
      <c r="AEE33" s="8"/>
      <c r="AEF33" s="8"/>
      <c r="AEG33" s="8"/>
      <c r="AEH33" s="8"/>
      <c r="AEI33" s="8"/>
      <c r="AEJ33" s="8"/>
      <c r="AEK33" s="8"/>
      <c r="AEL33" s="8"/>
      <c r="AEM33" s="8"/>
      <c r="AEN33" s="8"/>
      <c r="AEO33" s="8"/>
      <c r="AEP33" s="8"/>
      <c r="AEQ33" s="8"/>
      <c r="AER33" s="8"/>
      <c r="AES33" s="8"/>
      <c r="AET33" s="8"/>
      <c r="AEU33" s="8"/>
      <c r="AEV33" s="8"/>
      <c r="AEW33" s="8"/>
      <c r="AEX33" s="8"/>
      <c r="AEY33" s="8"/>
      <c r="AEZ33" s="8"/>
      <c r="AFA33" s="8"/>
      <c r="AFB33" s="8"/>
      <c r="AFC33" s="8"/>
      <c r="AFD33" s="8"/>
      <c r="AFE33" s="8"/>
      <c r="AFF33" s="8"/>
      <c r="AFG33" s="8"/>
      <c r="AFH33" s="8"/>
      <c r="AFI33" s="8"/>
      <c r="AFJ33" s="8"/>
      <c r="AFK33" s="8"/>
      <c r="AFL33" s="8"/>
      <c r="AFM33" s="8"/>
      <c r="AFN33" s="8"/>
      <c r="AFO33" s="8"/>
      <c r="AFP33" s="8"/>
      <c r="AFQ33" s="8"/>
      <c r="AFR33" s="8"/>
      <c r="AFS33" s="8"/>
      <c r="AFT33" s="8"/>
      <c r="AFU33" s="8"/>
      <c r="AFV33" s="8"/>
      <c r="AFW33" s="8"/>
      <c r="AFX33" s="8"/>
      <c r="AFY33" s="8"/>
      <c r="AFZ33" s="8"/>
      <c r="AGA33" s="8"/>
      <c r="AGB33" s="8"/>
      <c r="AGC33" s="8"/>
      <c r="AGD33" s="8"/>
      <c r="AGE33" s="8"/>
      <c r="AGF33" s="8"/>
      <c r="AGG33" s="8"/>
      <c r="AGH33" s="8"/>
      <c r="AGI33" s="8"/>
      <c r="AGJ33" s="8"/>
      <c r="AGK33" s="8"/>
      <c r="AGL33" s="8"/>
      <c r="AGM33" s="8"/>
      <c r="AGN33" s="8"/>
      <c r="AGO33" s="8"/>
      <c r="AGP33" s="8"/>
      <c r="AGQ33" s="8"/>
      <c r="AGR33" s="8"/>
      <c r="AGS33" s="8"/>
      <c r="AGT33" s="8"/>
      <c r="AGU33" s="8"/>
      <c r="AGV33" s="8"/>
      <c r="AGW33" s="8"/>
      <c r="AGX33" s="8"/>
      <c r="AGY33" s="8"/>
      <c r="AGZ33" s="8"/>
      <c r="AHA33" s="8"/>
      <c r="AHB33" s="8"/>
      <c r="AHC33" s="8"/>
      <c r="AHD33" s="8"/>
      <c r="AHE33" s="8"/>
      <c r="AHF33" s="8"/>
      <c r="AHG33" s="8"/>
      <c r="AHH33" s="8"/>
      <c r="AHI33" s="8"/>
      <c r="AHJ33" s="8"/>
      <c r="AHK33" s="8"/>
      <c r="AHL33" s="8"/>
      <c r="AHM33" s="8"/>
      <c r="AHN33" s="8"/>
      <c r="AHO33" s="8"/>
      <c r="AHP33" s="8"/>
      <c r="AHQ33" s="8"/>
      <c r="AHR33" s="8"/>
      <c r="AHS33" s="8"/>
      <c r="AHT33" s="8"/>
      <c r="AHU33" s="8"/>
      <c r="AHV33" s="8"/>
      <c r="AHW33" s="8"/>
      <c r="AHX33" s="8"/>
      <c r="AHY33" s="8"/>
      <c r="AHZ33" s="8"/>
      <c r="AIA33" s="8"/>
      <c r="AIB33" s="8"/>
      <c r="AIC33" s="8"/>
      <c r="AID33" s="8"/>
      <c r="AIE33" s="8"/>
      <c r="AIF33" s="8"/>
      <c r="AIG33" s="8"/>
      <c r="AIH33" s="8"/>
      <c r="AII33" s="8"/>
      <c r="AIJ33" s="8"/>
      <c r="AIK33" s="8"/>
      <c r="AIL33" s="8"/>
      <c r="AIM33" s="8"/>
      <c r="AIN33" s="8"/>
      <c r="AIO33" s="8"/>
      <c r="AIP33" s="8"/>
      <c r="AIQ33" s="8"/>
      <c r="AIR33" s="8"/>
      <c r="AIS33" s="8"/>
      <c r="AIT33" s="8"/>
      <c r="AIU33" s="8"/>
      <c r="AIV33" s="8"/>
      <c r="AIW33" s="8"/>
      <c r="AIX33" s="8"/>
      <c r="AIY33" s="8"/>
      <c r="AIZ33" s="8"/>
      <c r="AJA33" s="8"/>
      <c r="AJB33" s="8"/>
      <c r="AJC33" s="8"/>
      <c r="AJD33" s="8"/>
      <c r="AJE33" s="8"/>
      <c r="AJF33" s="8"/>
      <c r="AJG33" s="8"/>
      <c r="AJH33" s="8"/>
      <c r="AJI33" s="8"/>
      <c r="AJJ33" s="8"/>
      <c r="AJK33" s="8"/>
      <c r="AJL33" s="8"/>
      <c r="AJM33" s="8"/>
      <c r="AJN33" s="8"/>
      <c r="AJO33" s="8"/>
      <c r="AJP33" s="8"/>
      <c r="AJQ33" s="8"/>
      <c r="AJR33" s="8"/>
      <c r="AJS33" s="8"/>
      <c r="AJT33" s="8"/>
      <c r="AJU33" s="8"/>
      <c r="AJV33" s="8"/>
      <c r="AJW33" s="8"/>
      <c r="AJX33" s="8"/>
      <c r="AJY33" s="8"/>
      <c r="AJZ33" s="8"/>
      <c r="AKA33" s="8"/>
      <c r="AKB33" s="8"/>
      <c r="AKC33" s="8"/>
      <c r="AKD33" s="8"/>
      <c r="AKE33" s="8"/>
      <c r="AKF33" s="8"/>
      <c r="AKG33" s="8"/>
      <c r="AKH33" s="8"/>
      <c r="AKI33" s="8"/>
      <c r="AKJ33" s="8"/>
      <c r="AKK33" s="8"/>
      <c r="AKL33" s="8"/>
      <c r="AKM33" s="8"/>
      <c r="AKN33" s="8"/>
      <c r="AKO33" s="8"/>
      <c r="AKP33" s="8"/>
      <c r="AKQ33" s="8"/>
      <c r="AKR33" s="8"/>
      <c r="AKS33" s="8"/>
      <c r="AKT33" s="8"/>
      <c r="AKU33" s="8"/>
      <c r="AKV33" s="8"/>
      <c r="AKW33" s="8"/>
      <c r="AKX33" s="8"/>
      <c r="AKY33" s="8"/>
      <c r="AKZ33" s="8"/>
      <c r="ALA33" s="8"/>
      <c r="ALB33" s="8"/>
      <c r="ALC33" s="8"/>
      <c r="ALD33" s="8"/>
      <c r="ALE33" s="8"/>
      <c r="ALF33" s="8"/>
      <c r="ALG33" s="8"/>
      <c r="ALH33" s="8"/>
      <c r="ALI33" s="8"/>
      <c r="ALJ33" s="8"/>
      <c r="ALK33" s="8"/>
      <c r="ALL33" s="8"/>
      <c r="ALM33" s="8"/>
      <c r="ALN33" s="8"/>
      <c r="ALO33" s="8"/>
      <c r="ALP33" s="8"/>
      <c r="ALQ33" s="8"/>
      <c r="ALR33" s="8"/>
      <c r="ALS33" s="8"/>
      <c r="ALT33" s="8"/>
      <c r="ALU33" s="8"/>
    </row>
    <row r="34" spans="1:1009" ht="18">
      <c r="A34" s="9"/>
      <c r="B34" s="10"/>
      <c r="C34" s="11"/>
      <c r="D34" s="10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  <c r="JC34" s="8"/>
      <c r="JD34" s="8"/>
      <c r="JE34" s="8"/>
      <c r="JF34" s="8"/>
      <c r="JG34" s="8"/>
      <c r="JH34" s="8"/>
      <c r="JI34" s="8"/>
      <c r="JJ34" s="8"/>
      <c r="JK34" s="8"/>
      <c r="JL34" s="8"/>
      <c r="JM34" s="8"/>
      <c r="JN34" s="8"/>
      <c r="JO34" s="8"/>
      <c r="JP34" s="8"/>
      <c r="JQ34" s="8"/>
      <c r="JR34" s="8"/>
      <c r="JS34" s="8"/>
      <c r="JT34" s="8"/>
      <c r="JU34" s="8"/>
      <c r="JV34" s="8"/>
      <c r="JW34" s="8"/>
      <c r="JX34" s="8"/>
      <c r="JY34" s="8"/>
      <c r="JZ34" s="8"/>
      <c r="KA34" s="8"/>
      <c r="KB34" s="8"/>
      <c r="KC34" s="8"/>
      <c r="KD34" s="8"/>
      <c r="KE34" s="8"/>
      <c r="KF34" s="8"/>
      <c r="KG34" s="8"/>
      <c r="KH34" s="8"/>
      <c r="KI34" s="8"/>
      <c r="KJ34" s="8"/>
      <c r="KK34" s="8"/>
      <c r="KL34" s="8"/>
      <c r="KM34" s="8"/>
      <c r="KN34" s="8"/>
      <c r="KO34" s="8"/>
      <c r="KP34" s="8"/>
      <c r="KQ34" s="8"/>
      <c r="KR34" s="8"/>
      <c r="KS34" s="8"/>
      <c r="KT34" s="8"/>
      <c r="KU34" s="8"/>
      <c r="KV34" s="8"/>
      <c r="KW34" s="8"/>
      <c r="KX34" s="8"/>
      <c r="KY34" s="8"/>
      <c r="KZ34" s="8"/>
      <c r="LA34" s="8"/>
      <c r="LB34" s="8"/>
      <c r="LC34" s="8"/>
      <c r="LD34" s="8"/>
      <c r="LE34" s="8"/>
      <c r="LF34" s="8"/>
      <c r="LG34" s="8"/>
      <c r="LH34" s="8"/>
      <c r="LI34" s="8"/>
      <c r="LJ34" s="8"/>
      <c r="LK34" s="8"/>
      <c r="LL34" s="8"/>
      <c r="LM34" s="8"/>
      <c r="LN34" s="8"/>
      <c r="LO34" s="8"/>
      <c r="LP34" s="8"/>
      <c r="LQ34" s="8"/>
      <c r="LR34" s="8"/>
      <c r="LS34" s="8"/>
      <c r="LT34" s="8"/>
      <c r="LU34" s="8"/>
      <c r="LV34" s="8"/>
      <c r="LW34" s="8"/>
      <c r="LX34" s="8"/>
      <c r="LY34" s="8"/>
      <c r="LZ34" s="8"/>
      <c r="MA34" s="8"/>
      <c r="MB34" s="8"/>
      <c r="MC34" s="8"/>
      <c r="MD34" s="8"/>
      <c r="ME34" s="8"/>
      <c r="MF34" s="8"/>
      <c r="MG34" s="8"/>
      <c r="MH34" s="8"/>
      <c r="MI34" s="8"/>
      <c r="MJ34" s="8"/>
      <c r="MK34" s="8"/>
      <c r="ML34" s="8"/>
      <c r="MM34" s="8"/>
      <c r="MN34" s="8"/>
      <c r="MO34" s="8"/>
      <c r="MP34" s="8"/>
      <c r="MQ34" s="8"/>
      <c r="MR34" s="8"/>
      <c r="MS34" s="8"/>
      <c r="MT34" s="8"/>
      <c r="MU34" s="8"/>
      <c r="MV34" s="8"/>
      <c r="MW34" s="8"/>
      <c r="MX34" s="8"/>
      <c r="MY34" s="8"/>
      <c r="MZ34" s="8"/>
      <c r="NA34" s="8"/>
      <c r="NB34" s="8"/>
      <c r="NC34" s="8"/>
      <c r="ND34" s="8"/>
      <c r="NE34" s="8"/>
      <c r="NF34" s="8"/>
      <c r="NG34" s="8"/>
      <c r="NH34" s="8"/>
      <c r="NI34" s="8"/>
      <c r="NJ34" s="8"/>
      <c r="NK34" s="8"/>
      <c r="NL34" s="8"/>
      <c r="NM34" s="8"/>
      <c r="NN34" s="8"/>
      <c r="NO34" s="8"/>
      <c r="NP34" s="8"/>
      <c r="NQ34" s="8"/>
      <c r="NR34" s="8"/>
      <c r="NS34" s="8"/>
      <c r="NT34" s="8"/>
      <c r="NU34" s="8"/>
      <c r="NV34" s="8"/>
      <c r="NW34" s="8"/>
      <c r="NX34" s="8"/>
      <c r="NY34" s="8"/>
      <c r="NZ34" s="8"/>
      <c r="OA34" s="8"/>
      <c r="OB34" s="8"/>
      <c r="OC34" s="8"/>
      <c r="OD34" s="8"/>
      <c r="OE34" s="8"/>
      <c r="OF34" s="8"/>
      <c r="OG34" s="8"/>
      <c r="OH34" s="8"/>
      <c r="OI34" s="8"/>
      <c r="OJ34" s="8"/>
      <c r="OK34" s="8"/>
      <c r="OL34" s="8"/>
      <c r="OM34" s="8"/>
      <c r="ON34" s="8"/>
      <c r="OO34" s="8"/>
      <c r="OP34" s="8"/>
      <c r="OQ34" s="8"/>
      <c r="OR34" s="8"/>
      <c r="OS34" s="8"/>
      <c r="OT34" s="8"/>
      <c r="OU34" s="8"/>
      <c r="OV34" s="8"/>
      <c r="OW34" s="8"/>
      <c r="OX34" s="8"/>
      <c r="OY34" s="8"/>
      <c r="OZ34" s="8"/>
      <c r="PA34" s="8"/>
      <c r="PB34" s="8"/>
      <c r="PC34" s="8"/>
      <c r="PD34" s="8"/>
      <c r="PE34" s="8"/>
      <c r="PF34" s="8"/>
      <c r="PG34" s="8"/>
      <c r="PH34" s="8"/>
      <c r="PI34" s="8"/>
      <c r="PJ34" s="8"/>
      <c r="PK34" s="8"/>
      <c r="PL34" s="8"/>
      <c r="PM34" s="8"/>
      <c r="PN34" s="8"/>
      <c r="PO34" s="8"/>
      <c r="PP34" s="8"/>
      <c r="PQ34" s="8"/>
      <c r="PR34" s="8"/>
      <c r="PS34" s="8"/>
      <c r="PT34" s="8"/>
      <c r="PU34" s="8"/>
      <c r="PV34" s="8"/>
      <c r="PW34" s="8"/>
      <c r="PX34" s="8"/>
      <c r="PY34" s="8"/>
      <c r="PZ34" s="8"/>
      <c r="QA34" s="8"/>
      <c r="QB34" s="8"/>
      <c r="QC34" s="8"/>
      <c r="QD34" s="8"/>
      <c r="QE34" s="8"/>
      <c r="QF34" s="8"/>
      <c r="QG34" s="8"/>
      <c r="QH34" s="8"/>
      <c r="QI34" s="8"/>
      <c r="QJ34" s="8"/>
      <c r="QK34" s="8"/>
      <c r="QL34" s="8"/>
      <c r="QM34" s="8"/>
      <c r="QN34" s="8"/>
      <c r="QO34" s="8"/>
      <c r="QP34" s="8"/>
      <c r="QQ34" s="8"/>
      <c r="QR34" s="8"/>
      <c r="QS34" s="8"/>
      <c r="QT34" s="8"/>
      <c r="QU34" s="8"/>
      <c r="QV34" s="8"/>
      <c r="QW34" s="8"/>
      <c r="QX34" s="8"/>
      <c r="QY34" s="8"/>
      <c r="QZ34" s="8"/>
      <c r="RA34" s="8"/>
      <c r="RB34" s="8"/>
      <c r="RC34" s="8"/>
      <c r="RD34" s="8"/>
      <c r="RE34" s="8"/>
      <c r="RF34" s="8"/>
      <c r="RG34" s="8"/>
      <c r="RH34" s="8"/>
      <c r="RI34" s="8"/>
      <c r="RJ34" s="8"/>
      <c r="RK34" s="8"/>
      <c r="RL34" s="8"/>
      <c r="RM34" s="8"/>
      <c r="RN34" s="8"/>
      <c r="RO34" s="8"/>
      <c r="RP34" s="8"/>
      <c r="RQ34" s="8"/>
      <c r="RR34" s="8"/>
      <c r="RS34" s="8"/>
      <c r="RT34" s="8"/>
      <c r="RU34" s="8"/>
      <c r="RV34" s="8"/>
      <c r="RW34" s="8"/>
      <c r="RX34" s="8"/>
      <c r="RY34" s="8"/>
      <c r="RZ34" s="8"/>
      <c r="SA34" s="8"/>
      <c r="SB34" s="8"/>
      <c r="SC34" s="8"/>
      <c r="SD34" s="8"/>
      <c r="SE34" s="8"/>
      <c r="SF34" s="8"/>
      <c r="SG34" s="8"/>
      <c r="SH34" s="8"/>
      <c r="SI34" s="8"/>
      <c r="SJ34" s="8"/>
      <c r="SK34" s="8"/>
      <c r="SL34" s="8"/>
      <c r="SM34" s="8"/>
      <c r="SN34" s="8"/>
      <c r="SO34" s="8"/>
      <c r="SP34" s="8"/>
      <c r="SQ34" s="8"/>
      <c r="SR34" s="8"/>
      <c r="SS34" s="8"/>
      <c r="ST34" s="8"/>
      <c r="SU34" s="8"/>
      <c r="SV34" s="8"/>
      <c r="SW34" s="8"/>
      <c r="SX34" s="8"/>
      <c r="SY34" s="8"/>
      <c r="SZ34" s="8"/>
      <c r="TA34" s="8"/>
      <c r="TB34" s="8"/>
      <c r="TC34" s="8"/>
      <c r="TD34" s="8"/>
      <c r="TE34" s="8"/>
      <c r="TF34" s="8"/>
      <c r="TG34" s="8"/>
      <c r="TH34" s="8"/>
      <c r="TI34" s="8"/>
      <c r="TJ34" s="8"/>
      <c r="TK34" s="8"/>
      <c r="TL34" s="8"/>
      <c r="TM34" s="8"/>
      <c r="TN34" s="8"/>
      <c r="TO34" s="8"/>
      <c r="TP34" s="8"/>
      <c r="TQ34" s="8"/>
      <c r="TR34" s="8"/>
      <c r="TS34" s="8"/>
      <c r="TT34" s="8"/>
      <c r="TU34" s="8"/>
      <c r="TV34" s="8"/>
      <c r="TW34" s="8"/>
      <c r="TX34" s="8"/>
      <c r="TY34" s="8"/>
      <c r="TZ34" s="8"/>
      <c r="UA34" s="8"/>
      <c r="UB34" s="8"/>
      <c r="UC34" s="8"/>
      <c r="UD34" s="8"/>
      <c r="UE34" s="8"/>
      <c r="UF34" s="8"/>
      <c r="UG34" s="8"/>
      <c r="UH34" s="8"/>
      <c r="UI34" s="8"/>
      <c r="UJ34" s="8"/>
      <c r="UK34" s="8"/>
      <c r="UL34" s="8"/>
      <c r="UM34" s="8"/>
      <c r="UN34" s="8"/>
      <c r="UO34" s="8"/>
      <c r="UP34" s="8"/>
      <c r="UQ34" s="8"/>
      <c r="UR34" s="8"/>
      <c r="US34" s="8"/>
      <c r="UT34" s="8"/>
      <c r="UU34" s="8"/>
      <c r="UV34" s="8"/>
      <c r="UW34" s="8"/>
      <c r="UX34" s="8"/>
      <c r="UY34" s="8"/>
      <c r="UZ34" s="8"/>
      <c r="VA34" s="8"/>
      <c r="VB34" s="8"/>
      <c r="VC34" s="8"/>
      <c r="VD34" s="8"/>
      <c r="VE34" s="8"/>
      <c r="VF34" s="8"/>
      <c r="VG34" s="8"/>
      <c r="VH34" s="8"/>
      <c r="VI34" s="8"/>
      <c r="VJ34" s="8"/>
      <c r="VK34" s="8"/>
      <c r="VL34" s="8"/>
      <c r="VM34" s="8"/>
      <c r="VN34" s="8"/>
      <c r="VO34" s="8"/>
      <c r="VP34" s="8"/>
      <c r="VQ34" s="8"/>
      <c r="VR34" s="8"/>
      <c r="VS34" s="8"/>
      <c r="VT34" s="8"/>
      <c r="VU34" s="8"/>
      <c r="VV34" s="8"/>
      <c r="VW34" s="8"/>
      <c r="VX34" s="8"/>
      <c r="VY34" s="8"/>
      <c r="VZ34" s="8"/>
      <c r="WA34" s="8"/>
      <c r="WB34" s="8"/>
      <c r="WC34" s="8"/>
      <c r="WD34" s="8"/>
      <c r="WE34" s="8"/>
      <c r="WF34" s="8"/>
      <c r="WG34" s="8"/>
      <c r="WH34" s="8"/>
      <c r="WI34" s="8"/>
      <c r="WJ34" s="8"/>
      <c r="WK34" s="8"/>
      <c r="WL34" s="8"/>
      <c r="WM34" s="8"/>
      <c r="WN34" s="8"/>
      <c r="WO34" s="8"/>
      <c r="WP34" s="8"/>
      <c r="WQ34" s="8"/>
      <c r="WR34" s="8"/>
      <c r="WS34" s="8"/>
      <c r="WT34" s="8"/>
      <c r="WU34" s="8"/>
      <c r="WV34" s="8"/>
      <c r="WW34" s="8"/>
      <c r="WX34" s="8"/>
      <c r="WY34" s="8"/>
      <c r="WZ34" s="8"/>
      <c r="XA34" s="8"/>
      <c r="XB34" s="8"/>
      <c r="XC34" s="8"/>
      <c r="XD34" s="8"/>
      <c r="XE34" s="8"/>
      <c r="XF34" s="8"/>
      <c r="XG34" s="8"/>
      <c r="XH34" s="8"/>
      <c r="XI34" s="8"/>
      <c r="XJ34" s="8"/>
      <c r="XK34" s="8"/>
      <c r="XL34" s="8"/>
      <c r="XM34" s="8"/>
      <c r="XN34" s="8"/>
      <c r="XO34" s="8"/>
      <c r="XP34" s="8"/>
      <c r="XQ34" s="8"/>
      <c r="XR34" s="8"/>
      <c r="XS34" s="8"/>
      <c r="XT34" s="8"/>
      <c r="XU34" s="8"/>
      <c r="XV34" s="8"/>
      <c r="XW34" s="8"/>
      <c r="XX34" s="8"/>
      <c r="XY34" s="8"/>
      <c r="XZ34" s="8"/>
      <c r="YA34" s="8"/>
      <c r="YB34" s="8"/>
      <c r="YC34" s="8"/>
      <c r="YD34" s="8"/>
      <c r="YE34" s="8"/>
      <c r="YF34" s="8"/>
      <c r="YG34" s="8"/>
      <c r="YH34" s="8"/>
      <c r="YI34" s="8"/>
      <c r="YJ34" s="8"/>
      <c r="YK34" s="8"/>
      <c r="YL34" s="8"/>
      <c r="YM34" s="8"/>
      <c r="YN34" s="8"/>
      <c r="YO34" s="8"/>
      <c r="YP34" s="8"/>
      <c r="YQ34" s="8"/>
      <c r="YR34" s="8"/>
      <c r="YS34" s="8"/>
      <c r="YT34" s="8"/>
      <c r="YU34" s="8"/>
      <c r="YV34" s="8"/>
      <c r="YW34" s="8"/>
      <c r="YX34" s="8"/>
      <c r="YY34" s="8"/>
      <c r="YZ34" s="8"/>
      <c r="ZA34" s="8"/>
      <c r="ZB34" s="8"/>
      <c r="ZC34" s="8"/>
      <c r="ZD34" s="8"/>
      <c r="ZE34" s="8"/>
      <c r="ZF34" s="8"/>
      <c r="ZG34" s="8"/>
      <c r="ZH34" s="8"/>
      <c r="ZI34" s="8"/>
      <c r="ZJ34" s="8"/>
      <c r="ZK34" s="8"/>
      <c r="ZL34" s="8"/>
      <c r="ZM34" s="8"/>
      <c r="ZN34" s="8"/>
      <c r="ZO34" s="8"/>
      <c r="ZP34" s="8"/>
      <c r="ZQ34" s="8"/>
      <c r="ZR34" s="8"/>
      <c r="ZS34" s="8"/>
      <c r="ZT34" s="8"/>
      <c r="ZU34" s="8"/>
      <c r="ZV34" s="8"/>
      <c r="ZW34" s="8"/>
      <c r="ZX34" s="8"/>
      <c r="ZY34" s="8"/>
      <c r="ZZ34" s="8"/>
      <c r="AAA34" s="8"/>
      <c r="AAB34" s="8"/>
      <c r="AAC34" s="8"/>
      <c r="AAD34" s="8"/>
      <c r="AAE34" s="8"/>
      <c r="AAF34" s="8"/>
      <c r="AAG34" s="8"/>
      <c r="AAH34" s="8"/>
      <c r="AAI34" s="8"/>
      <c r="AAJ34" s="8"/>
      <c r="AAK34" s="8"/>
      <c r="AAL34" s="8"/>
      <c r="AAM34" s="8"/>
      <c r="AAN34" s="8"/>
      <c r="AAO34" s="8"/>
      <c r="AAP34" s="8"/>
      <c r="AAQ34" s="8"/>
      <c r="AAR34" s="8"/>
      <c r="AAS34" s="8"/>
      <c r="AAT34" s="8"/>
      <c r="AAU34" s="8"/>
      <c r="AAV34" s="8"/>
      <c r="AAW34" s="8"/>
      <c r="AAX34" s="8"/>
      <c r="AAY34" s="8"/>
      <c r="AAZ34" s="8"/>
      <c r="ABA34" s="8"/>
      <c r="ABB34" s="8"/>
      <c r="ABC34" s="8"/>
      <c r="ABD34" s="8"/>
      <c r="ABE34" s="8"/>
      <c r="ABF34" s="8"/>
      <c r="ABG34" s="8"/>
      <c r="ABH34" s="8"/>
      <c r="ABI34" s="8"/>
      <c r="ABJ34" s="8"/>
      <c r="ABK34" s="8"/>
      <c r="ABL34" s="8"/>
      <c r="ABM34" s="8"/>
      <c r="ABN34" s="8"/>
      <c r="ABO34" s="8"/>
      <c r="ABP34" s="8"/>
      <c r="ABQ34" s="8"/>
      <c r="ABR34" s="8"/>
      <c r="ABS34" s="8"/>
      <c r="ABT34" s="8"/>
      <c r="ABU34" s="8"/>
      <c r="ABV34" s="8"/>
      <c r="ABW34" s="8"/>
      <c r="ABX34" s="8"/>
      <c r="ABY34" s="8"/>
      <c r="ABZ34" s="8"/>
      <c r="ACA34" s="8"/>
      <c r="ACB34" s="8"/>
      <c r="ACC34" s="8"/>
      <c r="ACD34" s="8"/>
      <c r="ACE34" s="8"/>
      <c r="ACF34" s="8"/>
      <c r="ACG34" s="8"/>
      <c r="ACH34" s="8"/>
      <c r="ACI34" s="8"/>
      <c r="ACJ34" s="8"/>
      <c r="ACK34" s="8"/>
      <c r="ACL34" s="8"/>
      <c r="ACM34" s="8"/>
      <c r="ACN34" s="8"/>
      <c r="ACO34" s="8"/>
      <c r="ACP34" s="8"/>
      <c r="ACQ34" s="8"/>
      <c r="ACR34" s="8"/>
      <c r="ACS34" s="8"/>
      <c r="ACT34" s="8"/>
      <c r="ACU34" s="8"/>
      <c r="ACV34" s="8"/>
      <c r="ACW34" s="8"/>
      <c r="ACX34" s="8"/>
      <c r="ACY34" s="8"/>
      <c r="ACZ34" s="8"/>
      <c r="ADA34" s="8"/>
      <c r="ADB34" s="8"/>
      <c r="ADC34" s="8"/>
      <c r="ADD34" s="8"/>
      <c r="ADE34" s="8"/>
      <c r="ADF34" s="8"/>
      <c r="ADG34" s="8"/>
      <c r="ADH34" s="8"/>
      <c r="ADI34" s="8"/>
      <c r="ADJ34" s="8"/>
      <c r="ADK34" s="8"/>
      <c r="ADL34" s="8"/>
      <c r="ADM34" s="8"/>
      <c r="ADN34" s="8"/>
      <c r="ADO34" s="8"/>
      <c r="ADP34" s="8"/>
      <c r="ADQ34" s="8"/>
      <c r="ADR34" s="8"/>
      <c r="ADS34" s="8"/>
      <c r="ADT34" s="8"/>
      <c r="ADU34" s="8"/>
      <c r="ADV34" s="8"/>
      <c r="ADW34" s="8"/>
      <c r="ADX34" s="8"/>
      <c r="ADY34" s="8"/>
      <c r="ADZ34" s="8"/>
      <c r="AEA34" s="8"/>
      <c r="AEB34" s="8"/>
      <c r="AEC34" s="8"/>
      <c r="AED34" s="8"/>
      <c r="AEE34" s="8"/>
      <c r="AEF34" s="8"/>
      <c r="AEG34" s="8"/>
      <c r="AEH34" s="8"/>
      <c r="AEI34" s="8"/>
      <c r="AEJ34" s="8"/>
      <c r="AEK34" s="8"/>
      <c r="AEL34" s="8"/>
      <c r="AEM34" s="8"/>
      <c r="AEN34" s="8"/>
      <c r="AEO34" s="8"/>
      <c r="AEP34" s="8"/>
      <c r="AEQ34" s="8"/>
      <c r="AER34" s="8"/>
      <c r="AES34" s="8"/>
      <c r="AET34" s="8"/>
      <c r="AEU34" s="8"/>
      <c r="AEV34" s="8"/>
      <c r="AEW34" s="8"/>
      <c r="AEX34" s="8"/>
      <c r="AEY34" s="8"/>
      <c r="AEZ34" s="8"/>
      <c r="AFA34" s="8"/>
      <c r="AFB34" s="8"/>
      <c r="AFC34" s="8"/>
      <c r="AFD34" s="8"/>
      <c r="AFE34" s="8"/>
      <c r="AFF34" s="8"/>
      <c r="AFG34" s="8"/>
      <c r="AFH34" s="8"/>
      <c r="AFI34" s="8"/>
      <c r="AFJ34" s="8"/>
      <c r="AFK34" s="8"/>
      <c r="AFL34" s="8"/>
      <c r="AFM34" s="8"/>
      <c r="AFN34" s="8"/>
      <c r="AFO34" s="8"/>
      <c r="AFP34" s="8"/>
      <c r="AFQ34" s="8"/>
      <c r="AFR34" s="8"/>
      <c r="AFS34" s="8"/>
      <c r="AFT34" s="8"/>
      <c r="AFU34" s="8"/>
      <c r="AFV34" s="8"/>
      <c r="AFW34" s="8"/>
      <c r="AFX34" s="8"/>
      <c r="AFY34" s="8"/>
      <c r="AFZ34" s="8"/>
      <c r="AGA34" s="8"/>
      <c r="AGB34" s="8"/>
      <c r="AGC34" s="8"/>
      <c r="AGD34" s="8"/>
      <c r="AGE34" s="8"/>
      <c r="AGF34" s="8"/>
      <c r="AGG34" s="8"/>
      <c r="AGH34" s="8"/>
      <c r="AGI34" s="8"/>
      <c r="AGJ34" s="8"/>
      <c r="AGK34" s="8"/>
      <c r="AGL34" s="8"/>
      <c r="AGM34" s="8"/>
      <c r="AGN34" s="8"/>
      <c r="AGO34" s="8"/>
      <c r="AGP34" s="8"/>
      <c r="AGQ34" s="8"/>
      <c r="AGR34" s="8"/>
      <c r="AGS34" s="8"/>
      <c r="AGT34" s="8"/>
      <c r="AGU34" s="8"/>
      <c r="AGV34" s="8"/>
      <c r="AGW34" s="8"/>
      <c r="AGX34" s="8"/>
      <c r="AGY34" s="8"/>
      <c r="AGZ34" s="8"/>
      <c r="AHA34" s="8"/>
      <c r="AHB34" s="8"/>
      <c r="AHC34" s="8"/>
      <c r="AHD34" s="8"/>
      <c r="AHE34" s="8"/>
      <c r="AHF34" s="8"/>
      <c r="AHG34" s="8"/>
      <c r="AHH34" s="8"/>
      <c r="AHI34" s="8"/>
      <c r="AHJ34" s="8"/>
      <c r="AHK34" s="8"/>
      <c r="AHL34" s="8"/>
      <c r="AHM34" s="8"/>
      <c r="AHN34" s="8"/>
      <c r="AHO34" s="8"/>
      <c r="AHP34" s="8"/>
      <c r="AHQ34" s="8"/>
      <c r="AHR34" s="8"/>
      <c r="AHS34" s="8"/>
      <c r="AHT34" s="8"/>
      <c r="AHU34" s="8"/>
      <c r="AHV34" s="8"/>
      <c r="AHW34" s="8"/>
      <c r="AHX34" s="8"/>
      <c r="AHY34" s="8"/>
      <c r="AHZ34" s="8"/>
      <c r="AIA34" s="8"/>
      <c r="AIB34" s="8"/>
      <c r="AIC34" s="8"/>
      <c r="AID34" s="8"/>
      <c r="AIE34" s="8"/>
      <c r="AIF34" s="8"/>
      <c r="AIG34" s="8"/>
      <c r="AIH34" s="8"/>
      <c r="AII34" s="8"/>
      <c r="AIJ34" s="8"/>
      <c r="AIK34" s="8"/>
      <c r="AIL34" s="8"/>
      <c r="AIM34" s="8"/>
      <c r="AIN34" s="8"/>
      <c r="AIO34" s="8"/>
      <c r="AIP34" s="8"/>
      <c r="AIQ34" s="8"/>
      <c r="AIR34" s="8"/>
      <c r="AIS34" s="8"/>
      <c r="AIT34" s="8"/>
      <c r="AIU34" s="8"/>
      <c r="AIV34" s="8"/>
      <c r="AIW34" s="8"/>
      <c r="AIX34" s="8"/>
      <c r="AIY34" s="8"/>
      <c r="AIZ34" s="8"/>
      <c r="AJA34" s="8"/>
      <c r="AJB34" s="8"/>
      <c r="AJC34" s="8"/>
      <c r="AJD34" s="8"/>
      <c r="AJE34" s="8"/>
      <c r="AJF34" s="8"/>
      <c r="AJG34" s="8"/>
      <c r="AJH34" s="8"/>
      <c r="AJI34" s="8"/>
      <c r="AJJ34" s="8"/>
      <c r="AJK34" s="8"/>
      <c r="AJL34" s="8"/>
      <c r="AJM34" s="8"/>
      <c r="AJN34" s="8"/>
      <c r="AJO34" s="8"/>
      <c r="AJP34" s="8"/>
      <c r="AJQ34" s="8"/>
      <c r="AJR34" s="8"/>
      <c r="AJS34" s="8"/>
      <c r="AJT34" s="8"/>
      <c r="AJU34" s="8"/>
      <c r="AJV34" s="8"/>
      <c r="AJW34" s="8"/>
      <c r="AJX34" s="8"/>
      <c r="AJY34" s="8"/>
      <c r="AJZ34" s="8"/>
      <c r="AKA34" s="8"/>
      <c r="AKB34" s="8"/>
      <c r="AKC34" s="8"/>
      <c r="AKD34" s="8"/>
      <c r="AKE34" s="8"/>
      <c r="AKF34" s="8"/>
      <c r="AKG34" s="8"/>
      <c r="AKH34" s="8"/>
      <c r="AKI34" s="8"/>
      <c r="AKJ34" s="8"/>
      <c r="AKK34" s="8"/>
      <c r="AKL34" s="8"/>
      <c r="AKM34" s="8"/>
      <c r="AKN34" s="8"/>
      <c r="AKO34" s="8"/>
      <c r="AKP34" s="8"/>
      <c r="AKQ34" s="8"/>
      <c r="AKR34" s="8"/>
      <c r="AKS34" s="8"/>
      <c r="AKT34" s="8"/>
      <c r="AKU34" s="8"/>
      <c r="AKV34" s="8"/>
      <c r="AKW34" s="8"/>
      <c r="AKX34" s="8"/>
      <c r="AKY34" s="8"/>
      <c r="AKZ34" s="8"/>
      <c r="ALA34" s="8"/>
      <c r="ALB34" s="8"/>
      <c r="ALC34" s="8"/>
      <c r="ALD34" s="8"/>
      <c r="ALE34" s="8"/>
      <c r="ALF34" s="8"/>
      <c r="ALG34" s="8"/>
      <c r="ALH34" s="8"/>
      <c r="ALI34" s="8"/>
      <c r="ALJ34" s="8"/>
      <c r="ALK34" s="8"/>
      <c r="ALL34" s="8"/>
      <c r="ALM34" s="8"/>
      <c r="ALN34" s="8"/>
      <c r="ALO34" s="8"/>
      <c r="ALP34" s="8"/>
      <c r="ALQ34" s="8"/>
      <c r="ALR34" s="8"/>
      <c r="ALS34" s="8"/>
      <c r="ALT34" s="8"/>
      <c r="ALU34" s="8"/>
    </row>
    <row r="35" spans="1:1009">
      <c r="A35"/>
      <c r="B35"/>
      <c r="C35" s="10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  <c r="JA35" s="8"/>
      <c r="JB35" s="8"/>
      <c r="JC35" s="8"/>
      <c r="JD35" s="8"/>
      <c r="JE35" s="8"/>
      <c r="JF35" s="8"/>
      <c r="JG35" s="8"/>
      <c r="JH35" s="8"/>
      <c r="JI35" s="8"/>
      <c r="JJ35" s="8"/>
      <c r="JK35" s="8"/>
      <c r="JL35" s="8"/>
      <c r="JM35" s="8"/>
      <c r="JN35" s="8"/>
      <c r="JO35" s="8"/>
      <c r="JP35" s="8"/>
      <c r="JQ35" s="8"/>
      <c r="JR35" s="8"/>
      <c r="JS35" s="8"/>
      <c r="JT35" s="8"/>
      <c r="JU35" s="8"/>
      <c r="JV35" s="8"/>
      <c r="JW35" s="8"/>
      <c r="JX35" s="8"/>
      <c r="JY35" s="8"/>
      <c r="JZ35" s="8"/>
      <c r="KA35" s="8"/>
      <c r="KB35" s="8"/>
      <c r="KC35" s="8"/>
      <c r="KD35" s="8"/>
      <c r="KE35" s="8"/>
      <c r="KF35" s="8"/>
      <c r="KG35" s="8"/>
      <c r="KH35" s="8"/>
      <c r="KI35" s="8"/>
      <c r="KJ35" s="8"/>
      <c r="KK35" s="8"/>
      <c r="KL35" s="8"/>
      <c r="KM35" s="8"/>
      <c r="KN35" s="8"/>
      <c r="KO35" s="8"/>
      <c r="KP35" s="8"/>
      <c r="KQ35" s="8"/>
      <c r="KR35" s="8"/>
      <c r="KS35" s="8"/>
      <c r="KT35" s="8"/>
      <c r="KU35" s="8"/>
      <c r="KV35" s="8"/>
      <c r="KW35" s="8"/>
      <c r="KX35" s="8"/>
      <c r="KY35" s="8"/>
      <c r="KZ35" s="8"/>
      <c r="LA35" s="8"/>
      <c r="LB35" s="8"/>
      <c r="LC35" s="8"/>
      <c r="LD35" s="8"/>
      <c r="LE35" s="8"/>
      <c r="LF35" s="8"/>
      <c r="LG35" s="8"/>
      <c r="LH35" s="8"/>
      <c r="LI35" s="8"/>
      <c r="LJ35" s="8"/>
      <c r="LK35" s="8"/>
      <c r="LL35" s="8"/>
      <c r="LM35" s="8"/>
      <c r="LN35" s="8"/>
      <c r="LO35" s="8"/>
      <c r="LP35" s="8"/>
      <c r="LQ35" s="8"/>
      <c r="LR35" s="8"/>
      <c r="LS35" s="8"/>
      <c r="LT35" s="8"/>
      <c r="LU35" s="8"/>
      <c r="LV35" s="8"/>
      <c r="LW35" s="8"/>
      <c r="LX35" s="8"/>
      <c r="LY35" s="8"/>
      <c r="LZ35" s="8"/>
      <c r="MA35" s="8"/>
      <c r="MB35" s="8"/>
      <c r="MC35" s="8"/>
      <c r="MD35" s="8"/>
      <c r="ME35" s="8"/>
      <c r="MF35" s="8"/>
      <c r="MG35" s="8"/>
      <c r="MH35" s="8"/>
      <c r="MI35" s="8"/>
      <c r="MJ35" s="8"/>
      <c r="MK35" s="8"/>
      <c r="ML35" s="8"/>
      <c r="MM35" s="8"/>
      <c r="MN35" s="8"/>
      <c r="MO35" s="8"/>
      <c r="MP35" s="8"/>
      <c r="MQ35" s="8"/>
      <c r="MR35" s="8"/>
      <c r="MS35" s="8"/>
      <c r="MT35" s="8"/>
      <c r="MU35" s="8"/>
      <c r="MV35" s="8"/>
      <c r="MW35" s="8"/>
      <c r="MX35" s="8"/>
      <c r="MY35" s="8"/>
      <c r="MZ35" s="8"/>
      <c r="NA35" s="8"/>
      <c r="NB35" s="8"/>
      <c r="NC35" s="8"/>
      <c r="ND35" s="8"/>
      <c r="NE35" s="8"/>
      <c r="NF35" s="8"/>
      <c r="NG35" s="8"/>
      <c r="NH35" s="8"/>
      <c r="NI35" s="8"/>
      <c r="NJ35" s="8"/>
      <c r="NK35" s="8"/>
      <c r="NL35" s="8"/>
      <c r="NM35" s="8"/>
      <c r="NN35" s="8"/>
      <c r="NO35" s="8"/>
      <c r="NP35" s="8"/>
      <c r="NQ35" s="8"/>
      <c r="NR35" s="8"/>
      <c r="NS35" s="8"/>
      <c r="NT35" s="8"/>
      <c r="NU35" s="8"/>
      <c r="NV35" s="8"/>
      <c r="NW35" s="8"/>
      <c r="NX35" s="8"/>
      <c r="NY35" s="8"/>
      <c r="NZ35" s="8"/>
      <c r="OA35" s="8"/>
      <c r="OB35" s="8"/>
      <c r="OC35" s="8"/>
      <c r="OD35" s="8"/>
      <c r="OE35" s="8"/>
      <c r="OF35" s="8"/>
      <c r="OG35" s="8"/>
      <c r="OH35" s="8"/>
      <c r="OI35" s="8"/>
      <c r="OJ35" s="8"/>
      <c r="OK35" s="8"/>
      <c r="OL35" s="8"/>
      <c r="OM35" s="8"/>
      <c r="ON35" s="8"/>
      <c r="OO35" s="8"/>
      <c r="OP35" s="8"/>
      <c r="OQ35" s="8"/>
      <c r="OR35" s="8"/>
      <c r="OS35" s="8"/>
      <c r="OT35" s="8"/>
      <c r="OU35" s="8"/>
      <c r="OV35" s="8"/>
      <c r="OW35" s="8"/>
      <c r="OX35" s="8"/>
      <c r="OY35" s="8"/>
      <c r="OZ35" s="8"/>
      <c r="PA35" s="8"/>
      <c r="PB35" s="8"/>
      <c r="PC35" s="8"/>
      <c r="PD35" s="8"/>
      <c r="PE35" s="8"/>
      <c r="PF35" s="8"/>
      <c r="PG35" s="8"/>
      <c r="PH35" s="8"/>
      <c r="PI35" s="8"/>
      <c r="PJ35" s="8"/>
      <c r="PK35" s="8"/>
      <c r="PL35" s="8"/>
      <c r="PM35" s="8"/>
      <c r="PN35" s="8"/>
      <c r="PO35" s="8"/>
      <c r="PP35" s="8"/>
      <c r="PQ35" s="8"/>
      <c r="PR35" s="8"/>
      <c r="PS35" s="8"/>
      <c r="PT35" s="8"/>
      <c r="PU35" s="8"/>
      <c r="PV35" s="8"/>
      <c r="PW35" s="8"/>
      <c r="PX35" s="8"/>
      <c r="PY35" s="8"/>
      <c r="PZ35" s="8"/>
      <c r="QA35" s="8"/>
      <c r="QB35" s="8"/>
      <c r="QC35" s="8"/>
      <c r="QD35" s="8"/>
      <c r="QE35" s="8"/>
      <c r="QF35" s="8"/>
      <c r="QG35" s="8"/>
      <c r="QH35" s="8"/>
      <c r="QI35" s="8"/>
      <c r="QJ35" s="8"/>
      <c r="QK35" s="8"/>
      <c r="QL35" s="8"/>
      <c r="QM35" s="8"/>
      <c r="QN35" s="8"/>
      <c r="QO35" s="8"/>
      <c r="QP35" s="8"/>
      <c r="QQ35" s="8"/>
      <c r="QR35" s="8"/>
      <c r="QS35" s="8"/>
      <c r="QT35" s="8"/>
      <c r="QU35" s="8"/>
      <c r="QV35" s="8"/>
      <c r="QW35" s="8"/>
      <c r="QX35" s="8"/>
      <c r="QY35" s="8"/>
      <c r="QZ35" s="8"/>
      <c r="RA35" s="8"/>
      <c r="RB35" s="8"/>
      <c r="RC35" s="8"/>
      <c r="RD35" s="8"/>
      <c r="RE35" s="8"/>
      <c r="RF35" s="8"/>
      <c r="RG35" s="8"/>
      <c r="RH35" s="8"/>
      <c r="RI35" s="8"/>
      <c r="RJ35" s="8"/>
      <c r="RK35" s="8"/>
      <c r="RL35" s="8"/>
      <c r="RM35" s="8"/>
      <c r="RN35" s="8"/>
      <c r="RO35" s="8"/>
      <c r="RP35" s="8"/>
      <c r="RQ35" s="8"/>
      <c r="RR35" s="8"/>
      <c r="RS35" s="8"/>
      <c r="RT35" s="8"/>
      <c r="RU35" s="8"/>
      <c r="RV35" s="8"/>
      <c r="RW35" s="8"/>
      <c r="RX35" s="8"/>
      <c r="RY35" s="8"/>
      <c r="RZ35" s="8"/>
      <c r="SA35" s="8"/>
      <c r="SB35" s="8"/>
      <c r="SC35" s="8"/>
      <c r="SD35" s="8"/>
      <c r="SE35" s="8"/>
      <c r="SF35" s="8"/>
      <c r="SG35" s="8"/>
      <c r="SH35" s="8"/>
      <c r="SI35" s="8"/>
      <c r="SJ35" s="8"/>
      <c r="SK35" s="8"/>
      <c r="SL35" s="8"/>
      <c r="SM35" s="8"/>
      <c r="SN35" s="8"/>
      <c r="SO35" s="8"/>
      <c r="SP35" s="8"/>
      <c r="SQ35" s="8"/>
      <c r="SR35" s="8"/>
      <c r="SS35" s="8"/>
      <c r="ST35" s="8"/>
      <c r="SU35" s="8"/>
      <c r="SV35" s="8"/>
      <c r="SW35" s="8"/>
      <c r="SX35" s="8"/>
      <c r="SY35" s="8"/>
      <c r="SZ35" s="8"/>
      <c r="TA35" s="8"/>
      <c r="TB35" s="8"/>
      <c r="TC35" s="8"/>
      <c r="TD35" s="8"/>
      <c r="TE35" s="8"/>
      <c r="TF35" s="8"/>
      <c r="TG35" s="8"/>
      <c r="TH35" s="8"/>
      <c r="TI35" s="8"/>
      <c r="TJ35" s="8"/>
      <c r="TK35" s="8"/>
      <c r="TL35" s="8"/>
      <c r="TM35" s="8"/>
      <c r="TN35" s="8"/>
      <c r="TO35" s="8"/>
      <c r="TP35" s="8"/>
      <c r="TQ35" s="8"/>
      <c r="TR35" s="8"/>
      <c r="TS35" s="8"/>
      <c r="TT35" s="8"/>
      <c r="TU35" s="8"/>
      <c r="TV35" s="8"/>
      <c r="TW35" s="8"/>
      <c r="TX35" s="8"/>
      <c r="TY35" s="8"/>
      <c r="TZ35" s="8"/>
      <c r="UA35" s="8"/>
      <c r="UB35" s="8"/>
      <c r="UC35" s="8"/>
      <c r="UD35" s="8"/>
      <c r="UE35" s="8"/>
      <c r="UF35" s="8"/>
      <c r="UG35" s="8"/>
      <c r="UH35" s="8"/>
      <c r="UI35" s="8"/>
      <c r="UJ35" s="8"/>
      <c r="UK35" s="8"/>
      <c r="UL35" s="8"/>
      <c r="UM35" s="8"/>
      <c r="UN35" s="8"/>
      <c r="UO35" s="8"/>
      <c r="UP35" s="8"/>
      <c r="UQ35" s="8"/>
      <c r="UR35" s="8"/>
      <c r="US35" s="8"/>
      <c r="UT35" s="8"/>
      <c r="UU35" s="8"/>
      <c r="UV35" s="8"/>
      <c r="UW35" s="8"/>
      <c r="UX35" s="8"/>
      <c r="UY35" s="8"/>
      <c r="UZ35" s="8"/>
      <c r="VA35" s="8"/>
      <c r="VB35" s="8"/>
      <c r="VC35" s="8"/>
      <c r="VD35" s="8"/>
      <c r="VE35" s="8"/>
      <c r="VF35" s="8"/>
      <c r="VG35" s="8"/>
      <c r="VH35" s="8"/>
      <c r="VI35" s="8"/>
      <c r="VJ35" s="8"/>
      <c r="VK35" s="8"/>
      <c r="VL35" s="8"/>
      <c r="VM35" s="8"/>
      <c r="VN35" s="8"/>
      <c r="VO35" s="8"/>
      <c r="VP35" s="8"/>
      <c r="VQ35" s="8"/>
      <c r="VR35" s="8"/>
      <c r="VS35" s="8"/>
      <c r="VT35" s="8"/>
      <c r="VU35" s="8"/>
      <c r="VV35" s="8"/>
      <c r="VW35" s="8"/>
      <c r="VX35" s="8"/>
      <c r="VY35" s="8"/>
      <c r="VZ35" s="8"/>
      <c r="WA35" s="8"/>
      <c r="WB35" s="8"/>
      <c r="WC35" s="8"/>
      <c r="WD35" s="8"/>
      <c r="WE35" s="8"/>
      <c r="WF35" s="8"/>
      <c r="WG35" s="8"/>
      <c r="WH35" s="8"/>
      <c r="WI35" s="8"/>
      <c r="WJ35" s="8"/>
      <c r="WK35" s="8"/>
      <c r="WL35" s="8"/>
      <c r="WM35" s="8"/>
      <c r="WN35" s="8"/>
      <c r="WO35" s="8"/>
      <c r="WP35" s="8"/>
      <c r="WQ35" s="8"/>
      <c r="WR35" s="8"/>
      <c r="WS35" s="8"/>
      <c r="WT35" s="8"/>
      <c r="WU35" s="8"/>
      <c r="WV35" s="8"/>
      <c r="WW35" s="8"/>
      <c r="WX35" s="8"/>
      <c r="WY35" s="8"/>
      <c r="WZ35" s="8"/>
      <c r="XA35" s="8"/>
      <c r="XB35" s="8"/>
      <c r="XC35" s="8"/>
      <c r="XD35" s="8"/>
      <c r="XE35" s="8"/>
      <c r="XF35" s="8"/>
      <c r="XG35" s="8"/>
      <c r="XH35" s="8"/>
      <c r="XI35" s="8"/>
      <c r="XJ35" s="8"/>
      <c r="XK35" s="8"/>
      <c r="XL35" s="8"/>
      <c r="XM35" s="8"/>
      <c r="XN35" s="8"/>
      <c r="XO35" s="8"/>
      <c r="XP35" s="8"/>
      <c r="XQ35" s="8"/>
      <c r="XR35" s="8"/>
      <c r="XS35" s="8"/>
      <c r="XT35" s="8"/>
      <c r="XU35" s="8"/>
      <c r="XV35" s="8"/>
      <c r="XW35" s="8"/>
      <c r="XX35" s="8"/>
      <c r="XY35" s="8"/>
      <c r="XZ35" s="8"/>
      <c r="YA35" s="8"/>
      <c r="YB35" s="8"/>
      <c r="YC35" s="8"/>
      <c r="YD35" s="8"/>
      <c r="YE35" s="8"/>
      <c r="YF35" s="8"/>
      <c r="YG35" s="8"/>
      <c r="YH35" s="8"/>
      <c r="YI35" s="8"/>
      <c r="YJ35" s="8"/>
      <c r="YK35" s="8"/>
      <c r="YL35" s="8"/>
      <c r="YM35" s="8"/>
      <c r="YN35" s="8"/>
      <c r="YO35" s="8"/>
      <c r="YP35" s="8"/>
      <c r="YQ35" s="8"/>
      <c r="YR35" s="8"/>
      <c r="YS35" s="8"/>
      <c r="YT35" s="8"/>
      <c r="YU35" s="8"/>
      <c r="YV35" s="8"/>
      <c r="YW35" s="8"/>
      <c r="YX35" s="8"/>
      <c r="YY35" s="8"/>
      <c r="YZ35" s="8"/>
      <c r="ZA35" s="8"/>
      <c r="ZB35" s="8"/>
      <c r="ZC35" s="8"/>
      <c r="ZD35" s="8"/>
      <c r="ZE35" s="8"/>
      <c r="ZF35" s="8"/>
      <c r="ZG35" s="8"/>
      <c r="ZH35" s="8"/>
      <c r="ZI35" s="8"/>
      <c r="ZJ35" s="8"/>
      <c r="ZK35" s="8"/>
      <c r="ZL35" s="8"/>
      <c r="ZM35" s="8"/>
      <c r="ZN35" s="8"/>
      <c r="ZO35" s="8"/>
      <c r="ZP35" s="8"/>
      <c r="ZQ35" s="8"/>
      <c r="ZR35" s="8"/>
      <c r="ZS35" s="8"/>
      <c r="ZT35" s="8"/>
      <c r="ZU35" s="8"/>
      <c r="ZV35" s="8"/>
      <c r="ZW35" s="8"/>
      <c r="ZX35" s="8"/>
      <c r="ZY35" s="8"/>
      <c r="ZZ35" s="8"/>
      <c r="AAA35" s="8"/>
      <c r="AAB35" s="8"/>
      <c r="AAC35" s="8"/>
      <c r="AAD35" s="8"/>
      <c r="AAE35" s="8"/>
      <c r="AAF35" s="8"/>
      <c r="AAG35" s="8"/>
      <c r="AAH35" s="8"/>
      <c r="AAI35" s="8"/>
      <c r="AAJ35" s="8"/>
      <c r="AAK35" s="8"/>
      <c r="AAL35" s="8"/>
      <c r="AAM35" s="8"/>
      <c r="AAN35" s="8"/>
      <c r="AAO35" s="8"/>
      <c r="AAP35" s="8"/>
      <c r="AAQ35" s="8"/>
      <c r="AAR35" s="8"/>
      <c r="AAS35" s="8"/>
      <c r="AAT35" s="8"/>
      <c r="AAU35" s="8"/>
      <c r="AAV35" s="8"/>
      <c r="AAW35" s="8"/>
      <c r="AAX35" s="8"/>
      <c r="AAY35" s="8"/>
      <c r="AAZ35" s="8"/>
      <c r="ABA35" s="8"/>
      <c r="ABB35" s="8"/>
      <c r="ABC35" s="8"/>
      <c r="ABD35" s="8"/>
      <c r="ABE35" s="8"/>
      <c r="ABF35" s="8"/>
      <c r="ABG35" s="8"/>
      <c r="ABH35" s="8"/>
      <c r="ABI35" s="8"/>
      <c r="ABJ35" s="8"/>
      <c r="ABK35" s="8"/>
      <c r="ABL35" s="8"/>
      <c r="ABM35" s="8"/>
      <c r="ABN35" s="8"/>
      <c r="ABO35" s="8"/>
      <c r="ABP35" s="8"/>
      <c r="ABQ35" s="8"/>
      <c r="ABR35" s="8"/>
      <c r="ABS35" s="8"/>
      <c r="ABT35" s="8"/>
      <c r="ABU35" s="8"/>
      <c r="ABV35" s="8"/>
      <c r="ABW35" s="8"/>
      <c r="ABX35" s="8"/>
      <c r="ABY35" s="8"/>
      <c r="ABZ35" s="8"/>
      <c r="ACA35" s="8"/>
      <c r="ACB35" s="8"/>
      <c r="ACC35" s="8"/>
      <c r="ACD35" s="8"/>
      <c r="ACE35" s="8"/>
      <c r="ACF35" s="8"/>
      <c r="ACG35" s="8"/>
      <c r="ACH35" s="8"/>
      <c r="ACI35" s="8"/>
      <c r="ACJ35" s="8"/>
      <c r="ACK35" s="8"/>
      <c r="ACL35" s="8"/>
      <c r="ACM35" s="8"/>
      <c r="ACN35" s="8"/>
      <c r="ACO35" s="8"/>
      <c r="ACP35" s="8"/>
      <c r="ACQ35" s="8"/>
      <c r="ACR35" s="8"/>
      <c r="ACS35" s="8"/>
      <c r="ACT35" s="8"/>
      <c r="ACU35" s="8"/>
      <c r="ACV35" s="8"/>
      <c r="ACW35" s="8"/>
      <c r="ACX35" s="8"/>
      <c r="ACY35" s="8"/>
      <c r="ACZ35" s="8"/>
      <c r="ADA35" s="8"/>
      <c r="ADB35" s="8"/>
      <c r="ADC35" s="8"/>
      <c r="ADD35" s="8"/>
      <c r="ADE35" s="8"/>
      <c r="ADF35" s="8"/>
      <c r="ADG35" s="8"/>
      <c r="ADH35" s="8"/>
      <c r="ADI35" s="8"/>
      <c r="ADJ35" s="8"/>
      <c r="ADK35" s="8"/>
      <c r="ADL35" s="8"/>
      <c r="ADM35" s="8"/>
      <c r="ADN35" s="8"/>
      <c r="ADO35" s="8"/>
      <c r="ADP35" s="8"/>
      <c r="ADQ35" s="8"/>
      <c r="ADR35" s="8"/>
      <c r="ADS35" s="8"/>
      <c r="ADT35" s="8"/>
      <c r="ADU35" s="8"/>
      <c r="ADV35" s="8"/>
      <c r="ADW35" s="8"/>
      <c r="ADX35" s="8"/>
      <c r="ADY35" s="8"/>
      <c r="ADZ35" s="8"/>
      <c r="AEA35" s="8"/>
      <c r="AEB35" s="8"/>
      <c r="AEC35" s="8"/>
      <c r="AED35" s="8"/>
      <c r="AEE35" s="8"/>
      <c r="AEF35" s="8"/>
      <c r="AEG35" s="8"/>
      <c r="AEH35" s="8"/>
      <c r="AEI35" s="8"/>
      <c r="AEJ35" s="8"/>
      <c r="AEK35" s="8"/>
      <c r="AEL35" s="8"/>
      <c r="AEM35" s="8"/>
      <c r="AEN35" s="8"/>
      <c r="AEO35" s="8"/>
      <c r="AEP35" s="8"/>
      <c r="AEQ35" s="8"/>
      <c r="AER35" s="8"/>
      <c r="AES35" s="8"/>
      <c r="AET35" s="8"/>
      <c r="AEU35" s="8"/>
      <c r="AEV35" s="8"/>
      <c r="AEW35" s="8"/>
      <c r="AEX35" s="8"/>
      <c r="AEY35" s="8"/>
      <c r="AEZ35" s="8"/>
      <c r="AFA35" s="8"/>
      <c r="AFB35" s="8"/>
      <c r="AFC35" s="8"/>
      <c r="AFD35" s="8"/>
      <c r="AFE35" s="8"/>
      <c r="AFF35" s="8"/>
      <c r="AFG35" s="8"/>
      <c r="AFH35" s="8"/>
      <c r="AFI35" s="8"/>
      <c r="AFJ35" s="8"/>
      <c r="AFK35" s="8"/>
      <c r="AFL35" s="8"/>
      <c r="AFM35" s="8"/>
      <c r="AFN35" s="8"/>
      <c r="AFO35" s="8"/>
      <c r="AFP35" s="8"/>
      <c r="AFQ35" s="8"/>
      <c r="AFR35" s="8"/>
      <c r="AFS35" s="8"/>
      <c r="AFT35" s="8"/>
      <c r="AFU35" s="8"/>
      <c r="AFV35" s="8"/>
      <c r="AFW35" s="8"/>
      <c r="AFX35" s="8"/>
      <c r="AFY35" s="8"/>
      <c r="AFZ35" s="8"/>
      <c r="AGA35" s="8"/>
      <c r="AGB35" s="8"/>
      <c r="AGC35" s="8"/>
      <c r="AGD35" s="8"/>
      <c r="AGE35" s="8"/>
      <c r="AGF35" s="8"/>
      <c r="AGG35" s="8"/>
      <c r="AGH35" s="8"/>
      <c r="AGI35" s="8"/>
      <c r="AGJ35" s="8"/>
      <c r="AGK35" s="8"/>
      <c r="AGL35" s="8"/>
      <c r="AGM35" s="8"/>
      <c r="AGN35" s="8"/>
      <c r="AGO35" s="8"/>
      <c r="AGP35" s="8"/>
      <c r="AGQ35" s="8"/>
      <c r="AGR35" s="8"/>
      <c r="AGS35" s="8"/>
      <c r="AGT35" s="8"/>
      <c r="AGU35" s="8"/>
      <c r="AGV35" s="8"/>
      <c r="AGW35" s="8"/>
      <c r="AGX35" s="8"/>
      <c r="AGY35" s="8"/>
      <c r="AGZ35" s="8"/>
      <c r="AHA35" s="8"/>
      <c r="AHB35" s="8"/>
      <c r="AHC35" s="8"/>
      <c r="AHD35" s="8"/>
      <c r="AHE35" s="8"/>
      <c r="AHF35" s="8"/>
      <c r="AHG35" s="8"/>
      <c r="AHH35" s="8"/>
      <c r="AHI35" s="8"/>
      <c r="AHJ35" s="8"/>
      <c r="AHK35" s="8"/>
      <c r="AHL35" s="8"/>
      <c r="AHM35" s="8"/>
      <c r="AHN35" s="8"/>
      <c r="AHO35" s="8"/>
      <c r="AHP35" s="8"/>
      <c r="AHQ35" s="8"/>
      <c r="AHR35" s="8"/>
      <c r="AHS35" s="8"/>
      <c r="AHT35" s="8"/>
      <c r="AHU35" s="8"/>
      <c r="AHV35" s="8"/>
      <c r="AHW35" s="8"/>
      <c r="AHX35" s="8"/>
      <c r="AHY35" s="8"/>
      <c r="AHZ35" s="8"/>
      <c r="AIA35" s="8"/>
      <c r="AIB35" s="8"/>
      <c r="AIC35" s="8"/>
      <c r="AID35" s="8"/>
      <c r="AIE35" s="8"/>
      <c r="AIF35" s="8"/>
      <c r="AIG35" s="8"/>
      <c r="AIH35" s="8"/>
      <c r="AII35" s="8"/>
      <c r="AIJ35" s="8"/>
      <c r="AIK35" s="8"/>
      <c r="AIL35" s="8"/>
      <c r="AIM35" s="8"/>
      <c r="AIN35" s="8"/>
      <c r="AIO35" s="8"/>
      <c r="AIP35" s="8"/>
      <c r="AIQ35" s="8"/>
      <c r="AIR35" s="8"/>
      <c r="AIS35" s="8"/>
      <c r="AIT35" s="8"/>
      <c r="AIU35" s="8"/>
      <c r="AIV35" s="8"/>
      <c r="AIW35" s="8"/>
      <c r="AIX35" s="8"/>
      <c r="AIY35" s="8"/>
      <c r="AIZ35" s="8"/>
      <c r="AJA35" s="8"/>
      <c r="AJB35" s="8"/>
      <c r="AJC35" s="8"/>
      <c r="AJD35" s="8"/>
      <c r="AJE35" s="8"/>
      <c r="AJF35" s="8"/>
      <c r="AJG35" s="8"/>
      <c r="AJH35" s="8"/>
      <c r="AJI35" s="8"/>
      <c r="AJJ35" s="8"/>
      <c r="AJK35" s="8"/>
      <c r="AJL35" s="8"/>
      <c r="AJM35" s="8"/>
      <c r="AJN35" s="8"/>
      <c r="AJO35" s="8"/>
      <c r="AJP35" s="8"/>
      <c r="AJQ35" s="8"/>
      <c r="AJR35" s="8"/>
      <c r="AJS35" s="8"/>
      <c r="AJT35" s="8"/>
      <c r="AJU35" s="8"/>
      <c r="AJV35" s="8"/>
      <c r="AJW35" s="8"/>
      <c r="AJX35" s="8"/>
      <c r="AJY35" s="8"/>
      <c r="AJZ35" s="8"/>
      <c r="AKA35" s="8"/>
      <c r="AKB35" s="8"/>
      <c r="AKC35" s="8"/>
      <c r="AKD35" s="8"/>
      <c r="AKE35" s="8"/>
      <c r="AKF35" s="8"/>
      <c r="AKG35" s="8"/>
      <c r="AKH35" s="8"/>
      <c r="AKI35" s="8"/>
      <c r="AKJ35" s="8"/>
      <c r="AKK35" s="8"/>
      <c r="AKL35" s="8"/>
      <c r="AKM35" s="8"/>
      <c r="AKN35" s="8"/>
      <c r="AKO35" s="8"/>
      <c r="AKP35" s="8"/>
      <c r="AKQ35" s="8"/>
      <c r="AKR35" s="8"/>
      <c r="AKS35" s="8"/>
      <c r="AKT35" s="8"/>
      <c r="AKU35" s="8"/>
      <c r="AKV35" s="8"/>
      <c r="AKW35" s="8"/>
      <c r="AKX35" s="8"/>
      <c r="AKY35" s="8"/>
      <c r="AKZ35" s="8"/>
      <c r="ALA35" s="8"/>
      <c r="ALB35" s="8"/>
      <c r="ALC35" s="8"/>
      <c r="ALD35" s="8"/>
      <c r="ALE35" s="8"/>
      <c r="ALF35" s="8"/>
      <c r="ALG35" s="8"/>
      <c r="ALH35" s="8"/>
      <c r="ALI35" s="8"/>
      <c r="ALJ35" s="8"/>
      <c r="ALK35" s="8"/>
      <c r="ALL35" s="8"/>
      <c r="ALM35" s="8"/>
      <c r="ALN35" s="8"/>
      <c r="ALO35" s="8"/>
      <c r="ALP35" s="8"/>
      <c r="ALQ35" s="8"/>
      <c r="ALR35" s="8"/>
      <c r="ALS35" s="8"/>
      <c r="ALT35" s="8"/>
    </row>
    <row r="36" spans="1:1009" ht="22.8">
      <c r="A36" s="9"/>
      <c r="B36" s="12"/>
      <c r="C36"/>
      <c r="D36" s="10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  <c r="JC36" s="8"/>
      <c r="JD36" s="8"/>
      <c r="JE36" s="8"/>
      <c r="JF36" s="8"/>
      <c r="JG36" s="8"/>
      <c r="JH36" s="8"/>
      <c r="JI36" s="8"/>
      <c r="JJ36" s="8"/>
      <c r="JK36" s="8"/>
      <c r="JL36" s="8"/>
      <c r="JM36" s="8"/>
      <c r="JN36" s="8"/>
      <c r="JO36" s="8"/>
      <c r="JP36" s="8"/>
      <c r="JQ36" s="8"/>
      <c r="JR36" s="8"/>
      <c r="JS36" s="8"/>
      <c r="JT36" s="8"/>
      <c r="JU36" s="8"/>
      <c r="JV36" s="8"/>
      <c r="JW36" s="8"/>
      <c r="JX36" s="8"/>
      <c r="JY36" s="8"/>
      <c r="JZ36" s="8"/>
      <c r="KA36" s="8"/>
      <c r="KB36" s="8"/>
      <c r="KC36" s="8"/>
      <c r="KD36" s="8"/>
      <c r="KE36" s="8"/>
      <c r="KF36" s="8"/>
      <c r="KG36" s="8"/>
      <c r="KH36" s="8"/>
      <c r="KI36" s="8"/>
      <c r="KJ36" s="8"/>
      <c r="KK36" s="8"/>
      <c r="KL36" s="8"/>
      <c r="KM36" s="8"/>
      <c r="KN36" s="8"/>
      <c r="KO36" s="8"/>
      <c r="KP36" s="8"/>
      <c r="KQ36" s="8"/>
      <c r="KR36" s="8"/>
      <c r="KS36" s="8"/>
      <c r="KT36" s="8"/>
      <c r="KU36" s="8"/>
      <c r="KV36" s="8"/>
      <c r="KW36" s="8"/>
      <c r="KX36" s="8"/>
      <c r="KY36" s="8"/>
      <c r="KZ36" s="8"/>
      <c r="LA36" s="8"/>
      <c r="LB36" s="8"/>
      <c r="LC36" s="8"/>
      <c r="LD36" s="8"/>
      <c r="LE36" s="8"/>
      <c r="LF36" s="8"/>
      <c r="LG36" s="8"/>
      <c r="LH36" s="8"/>
      <c r="LI36" s="8"/>
      <c r="LJ36" s="8"/>
      <c r="LK36" s="8"/>
      <c r="LL36" s="8"/>
      <c r="LM36" s="8"/>
      <c r="LN36" s="8"/>
      <c r="LO36" s="8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8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8"/>
      <c r="NH36" s="8"/>
      <c r="NI36" s="8"/>
      <c r="NJ36" s="8"/>
      <c r="NK36" s="8"/>
      <c r="NL36" s="8"/>
      <c r="NM36" s="8"/>
      <c r="NN36" s="8"/>
      <c r="NO36" s="8"/>
      <c r="NP36" s="8"/>
      <c r="NQ36" s="8"/>
      <c r="NR36" s="8"/>
      <c r="NS36" s="8"/>
      <c r="NT36" s="8"/>
      <c r="NU36" s="8"/>
      <c r="NV36" s="8"/>
      <c r="NW36" s="8"/>
      <c r="NX36" s="8"/>
      <c r="NY36" s="8"/>
      <c r="NZ36" s="8"/>
      <c r="OA36" s="8"/>
      <c r="OB36" s="8"/>
      <c r="OC36" s="8"/>
      <c r="OD36" s="8"/>
      <c r="OE36" s="8"/>
      <c r="OF36" s="8"/>
      <c r="OG36" s="8"/>
      <c r="OH36" s="8"/>
      <c r="OI36" s="8"/>
      <c r="OJ36" s="8"/>
      <c r="OK36" s="8"/>
      <c r="OL36" s="8"/>
      <c r="OM36" s="8"/>
      <c r="ON36" s="8"/>
      <c r="OO36" s="8"/>
      <c r="OP36" s="8"/>
      <c r="OQ36" s="8"/>
      <c r="OR36" s="8"/>
      <c r="OS36" s="8"/>
      <c r="OT36" s="8"/>
      <c r="OU36" s="8"/>
      <c r="OV36" s="8"/>
      <c r="OW36" s="8"/>
      <c r="OX36" s="8"/>
      <c r="OY36" s="8"/>
      <c r="OZ36" s="8"/>
      <c r="PA36" s="8"/>
      <c r="PB36" s="8"/>
      <c r="PC36" s="8"/>
      <c r="PD36" s="8"/>
      <c r="PE36" s="8"/>
      <c r="PF36" s="8"/>
      <c r="PG36" s="8"/>
      <c r="PH36" s="8"/>
      <c r="PI36" s="8"/>
      <c r="PJ36" s="8"/>
      <c r="PK36" s="8"/>
      <c r="PL36" s="8"/>
      <c r="PM36" s="8"/>
      <c r="PN36" s="8"/>
      <c r="PO36" s="8"/>
      <c r="PP36" s="8"/>
      <c r="PQ36" s="8"/>
      <c r="PR36" s="8"/>
      <c r="PS36" s="8"/>
      <c r="PT36" s="8"/>
      <c r="PU36" s="8"/>
      <c r="PV36" s="8"/>
      <c r="PW36" s="8"/>
      <c r="PX36" s="8"/>
      <c r="PY36" s="8"/>
      <c r="PZ36" s="8"/>
      <c r="QA36" s="8"/>
      <c r="QB36" s="8"/>
      <c r="QC36" s="8"/>
      <c r="QD36" s="8"/>
      <c r="QE36" s="8"/>
      <c r="QF36" s="8"/>
      <c r="QG36" s="8"/>
      <c r="QH36" s="8"/>
      <c r="QI36" s="8"/>
      <c r="QJ36" s="8"/>
      <c r="QK36" s="8"/>
      <c r="QL36" s="8"/>
      <c r="QM36" s="8"/>
      <c r="QN36" s="8"/>
      <c r="QO36" s="8"/>
      <c r="QP36" s="8"/>
      <c r="QQ36" s="8"/>
      <c r="QR36" s="8"/>
      <c r="QS36" s="8"/>
      <c r="QT36" s="8"/>
      <c r="QU36" s="8"/>
      <c r="QV36" s="8"/>
      <c r="QW36" s="8"/>
      <c r="QX36" s="8"/>
      <c r="QY36" s="8"/>
      <c r="QZ36" s="8"/>
      <c r="RA36" s="8"/>
      <c r="RB36" s="8"/>
      <c r="RC36" s="8"/>
      <c r="RD36" s="8"/>
      <c r="RE36" s="8"/>
      <c r="RF36" s="8"/>
      <c r="RG36" s="8"/>
      <c r="RH36" s="8"/>
      <c r="RI36" s="8"/>
      <c r="RJ36" s="8"/>
      <c r="RK36" s="8"/>
      <c r="RL36" s="8"/>
      <c r="RM36" s="8"/>
      <c r="RN36" s="8"/>
      <c r="RO36" s="8"/>
      <c r="RP36" s="8"/>
      <c r="RQ36" s="8"/>
      <c r="RR36" s="8"/>
      <c r="RS36" s="8"/>
      <c r="RT36" s="8"/>
      <c r="RU36" s="8"/>
      <c r="RV36" s="8"/>
      <c r="RW36" s="8"/>
      <c r="RX36" s="8"/>
      <c r="RY36" s="8"/>
      <c r="RZ36" s="8"/>
      <c r="SA36" s="8"/>
      <c r="SB36" s="8"/>
      <c r="SC36" s="8"/>
      <c r="SD36" s="8"/>
      <c r="SE36" s="8"/>
      <c r="SF36" s="8"/>
      <c r="SG36" s="8"/>
      <c r="SH36" s="8"/>
      <c r="SI36" s="8"/>
      <c r="SJ36" s="8"/>
      <c r="SK36" s="8"/>
      <c r="SL36" s="8"/>
      <c r="SM36" s="8"/>
      <c r="SN36" s="8"/>
      <c r="SO36" s="8"/>
      <c r="SP36" s="8"/>
      <c r="SQ36" s="8"/>
      <c r="SR36" s="8"/>
      <c r="SS36" s="8"/>
      <c r="ST36" s="8"/>
      <c r="SU36" s="8"/>
      <c r="SV36" s="8"/>
      <c r="SW36" s="8"/>
      <c r="SX36" s="8"/>
      <c r="SY36" s="8"/>
      <c r="SZ36" s="8"/>
      <c r="TA36" s="8"/>
      <c r="TB36" s="8"/>
      <c r="TC36" s="8"/>
      <c r="TD36" s="8"/>
      <c r="TE36" s="8"/>
      <c r="TF36" s="8"/>
      <c r="TG36" s="8"/>
      <c r="TH36" s="8"/>
      <c r="TI36" s="8"/>
      <c r="TJ36" s="8"/>
      <c r="TK36" s="8"/>
      <c r="TL36" s="8"/>
      <c r="TM36" s="8"/>
      <c r="TN36" s="8"/>
      <c r="TO36" s="8"/>
      <c r="TP36" s="8"/>
      <c r="TQ36" s="8"/>
      <c r="TR36" s="8"/>
      <c r="TS36" s="8"/>
      <c r="TT36" s="8"/>
      <c r="TU36" s="8"/>
      <c r="TV36" s="8"/>
      <c r="TW36" s="8"/>
      <c r="TX36" s="8"/>
      <c r="TY36" s="8"/>
      <c r="TZ36" s="8"/>
      <c r="UA36" s="8"/>
      <c r="UB36" s="8"/>
      <c r="UC36" s="8"/>
      <c r="UD36" s="8"/>
      <c r="UE36" s="8"/>
      <c r="UF36" s="8"/>
      <c r="UG36" s="8"/>
      <c r="UH36" s="8"/>
      <c r="UI36" s="8"/>
      <c r="UJ36" s="8"/>
      <c r="UK36" s="8"/>
      <c r="UL36" s="8"/>
      <c r="UM36" s="8"/>
      <c r="UN36" s="8"/>
      <c r="UO36" s="8"/>
      <c r="UP36" s="8"/>
      <c r="UQ36" s="8"/>
      <c r="UR36" s="8"/>
      <c r="US36" s="8"/>
      <c r="UT36" s="8"/>
      <c r="UU36" s="8"/>
      <c r="UV36" s="8"/>
      <c r="UW36" s="8"/>
      <c r="UX36" s="8"/>
      <c r="UY36" s="8"/>
      <c r="UZ36" s="8"/>
      <c r="VA36" s="8"/>
      <c r="VB36" s="8"/>
      <c r="VC36" s="8"/>
      <c r="VD36" s="8"/>
      <c r="VE36" s="8"/>
      <c r="VF36" s="8"/>
      <c r="VG36" s="8"/>
      <c r="VH36" s="8"/>
      <c r="VI36" s="8"/>
      <c r="VJ36" s="8"/>
      <c r="VK36" s="8"/>
      <c r="VL36" s="8"/>
      <c r="VM36" s="8"/>
      <c r="VN36" s="8"/>
      <c r="VO36" s="8"/>
      <c r="VP36" s="8"/>
      <c r="VQ36" s="8"/>
      <c r="VR36" s="8"/>
      <c r="VS36" s="8"/>
      <c r="VT36" s="8"/>
      <c r="VU36" s="8"/>
      <c r="VV36" s="8"/>
      <c r="VW36" s="8"/>
      <c r="VX36" s="8"/>
      <c r="VY36" s="8"/>
      <c r="VZ36" s="8"/>
      <c r="WA36" s="8"/>
      <c r="WB36" s="8"/>
      <c r="WC36" s="8"/>
      <c r="WD36" s="8"/>
      <c r="WE36" s="8"/>
      <c r="WF36" s="8"/>
      <c r="WG36" s="8"/>
      <c r="WH36" s="8"/>
      <c r="WI36" s="8"/>
      <c r="WJ36" s="8"/>
      <c r="WK36" s="8"/>
      <c r="WL36" s="8"/>
      <c r="WM36" s="8"/>
      <c r="WN36" s="8"/>
      <c r="WO36" s="8"/>
      <c r="WP36" s="8"/>
      <c r="WQ36" s="8"/>
      <c r="WR36" s="8"/>
      <c r="WS36" s="8"/>
      <c r="WT36" s="8"/>
      <c r="WU36" s="8"/>
      <c r="WV36" s="8"/>
      <c r="WW36" s="8"/>
      <c r="WX36" s="8"/>
      <c r="WY36" s="8"/>
      <c r="WZ36" s="8"/>
      <c r="XA36" s="8"/>
      <c r="XB36" s="8"/>
      <c r="XC36" s="8"/>
      <c r="XD36" s="8"/>
      <c r="XE36" s="8"/>
      <c r="XF36" s="8"/>
      <c r="XG36" s="8"/>
      <c r="XH36" s="8"/>
      <c r="XI36" s="8"/>
      <c r="XJ36" s="8"/>
      <c r="XK36" s="8"/>
      <c r="XL36" s="8"/>
      <c r="XM36" s="8"/>
      <c r="XN36" s="8"/>
      <c r="XO36" s="8"/>
      <c r="XP36" s="8"/>
      <c r="XQ36" s="8"/>
      <c r="XR36" s="8"/>
      <c r="XS36" s="8"/>
      <c r="XT36" s="8"/>
      <c r="XU36" s="8"/>
      <c r="XV36" s="8"/>
      <c r="XW36" s="8"/>
      <c r="XX36" s="8"/>
      <c r="XY36" s="8"/>
      <c r="XZ36" s="8"/>
      <c r="YA36" s="8"/>
      <c r="YB36" s="8"/>
      <c r="YC36" s="8"/>
      <c r="YD36" s="8"/>
      <c r="YE36" s="8"/>
      <c r="YF36" s="8"/>
      <c r="YG36" s="8"/>
      <c r="YH36" s="8"/>
      <c r="YI36" s="8"/>
      <c r="YJ36" s="8"/>
      <c r="YK36" s="8"/>
      <c r="YL36" s="8"/>
      <c r="YM36" s="8"/>
      <c r="YN36" s="8"/>
      <c r="YO36" s="8"/>
      <c r="YP36" s="8"/>
      <c r="YQ36" s="8"/>
      <c r="YR36" s="8"/>
      <c r="YS36" s="8"/>
      <c r="YT36" s="8"/>
      <c r="YU36" s="8"/>
      <c r="YV36" s="8"/>
      <c r="YW36" s="8"/>
      <c r="YX36" s="8"/>
      <c r="YY36" s="8"/>
      <c r="YZ36" s="8"/>
      <c r="ZA36" s="8"/>
      <c r="ZB36" s="8"/>
      <c r="ZC36" s="8"/>
      <c r="ZD36" s="8"/>
      <c r="ZE36" s="8"/>
      <c r="ZF36" s="8"/>
      <c r="ZG36" s="8"/>
      <c r="ZH36" s="8"/>
      <c r="ZI36" s="8"/>
      <c r="ZJ36" s="8"/>
      <c r="ZK36" s="8"/>
      <c r="ZL36" s="8"/>
      <c r="ZM36" s="8"/>
      <c r="ZN36" s="8"/>
      <c r="ZO36" s="8"/>
      <c r="ZP36" s="8"/>
      <c r="ZQ36" s="8"/>
      <c r="ZR36" s="8"/>
      <c r="ZS36" s="8"/>
      <c r="ZT36" s="8"/>
      <c r="ZU36" s="8"/>
      <c r="ZV36" s="8"/>
      <c r="ZW36" s="8"/>
      <c r="ZX36" s="8"/>
      <c r="ZY36" s="8"/>
      <c r="ZZ36" s="8"/>
      <c r="AAA36" s="8"/>
      <c r="AAB36" s="8"/>
      <c r="AAC36" s="8"/>
      <c r="AAD36" s="8"/>
      <c r="AAE36" s="8"/>
      <c r="AAF36" s="8"/>
      <c r="AAG36" s="8"/>
      <c r="AAH36" s="8"/>
      <c r="AAI36" s="8"/>
      <c r="AAJ36" s="8"/>
      <c r="AAK36" s="8"/>
      <c r="AAL36" s="8"/>
      <c r="AAM36" s="8"/>
      <c r="AAN36" s="8"/>
      <c r="AAO36" s="8"/>
      <c r="AAP36" s="8"/>
      <c r="AAQ36" s="8"/>
      <c r="AAR36" s="8"/>
      <c r="AAS36" s="8"/>
      <c r="AAT36" s="8"/>
      <c r="AAU36" s="8"/>
      <c r="AAV36" s="8"/>
      <c r="AAW36" s="8"/>
      <c r="AAX36" s="8"/>
      <c r="AAY36" s="8"/>
      <c r="AAZ36" s="8"/>
      <c r="ABA36" s="8"/>
      <c r="ABB36" s="8"/>
      <c r="ABC36" s="8"/>
      <c r="ABD36" s="8"/>
      <c r="ABE36" s="8"/>
      <c r="ABF36" s="8"/>
      <c r="ABG36" s="8"/>
      <c r="ABH36" s="8"/>
      <c r="ABI36" s="8"/>
      <c r="ABJ36" s="8"/>
      <c r="ABK36" s="8"/>
      <c r="ABL36" s="8"/>
      <c r="ABM36" s="8"/>
      <c r="ABN36" s="8"/>
      <c r="ABO36" s="8"/>
      <c r="ABP36" s="8"/>
      <c r="ABQ36" s="8"/>
      <c r="ABR36" s="8"/>
      <c r="ABS36" s="8"/>
      <c r="ABT36" s="8"/>
      <c r="ABU36" s="8"/>
      <c r="ABV36" s="8"/>
      <c r="ABW36" s="8"/>
      <c r="ABX36" s="8"/>
      <c r="ABY36" s="8"/>
      <c r="ABZ36" s="8"/>
      <c r="ACA36" s="8"/>
      <c r="ACB36" s="8"/>
      <c r="ACC36" s="8"/>
      <c r="ACD36" s="8"/>
      <c r="ACE36" s="8"/>
      <c r="ACF36" s="8"/>
      <c r="ACG36" s="8"/>
      <c r="ACH36" s="8"/>
      <c r="ACI36" s="8"/>
      <c r="ACJ36" s="8"/>
      <c r="ACK36" s="8"/>
      <c r="ACL36" s="8"/>
      <c r="ACM36" s="8"/>
      <c r="ACN36" s="8"/>
      <c r="ACO36" s="8"/>
      <c r="ACP36" s="8"/>
      <c r="ACQ36" s="8"/>
      <c r="ACR36" s="8"/>
      <c r="ACS36" s="8"/>
      <c r="ACT36" s="8"/>
      <c r="ACU36" s="8"/>
      <c r="ACV36" s="8"/>
      <c r="ACW36" s="8"/>
      <c r="ACX36" s="8"/>
      <c r="ACY36" s="8"/>
      <c r="ACZ36" s="8"/>
      <c r="ADA36" s="8"/>
      <c r="ADB36" s="8"/>
      <c r="ADC36" s="8"/>
      <c r="ADD36" s="8"/>
      <c r="ADE36" s="8"/>
      <c r="ADF36" s="8"/>
      <c r="ADG36" s="8"/>
      <c r="ADH36" s="8"/>
      <c r="ADI36" s="8"/>
      <c r="ADJ36" s="8"/>
      <c r="ADK36" s="8"/>
      <c r="ADL36" s="8"/>
      <c r="ADM36" s="8"/>
      <c r="ADN36" s="8"/>
      <c r="ADO36" s="8"/>
      <c r="ADP36" s="8"/>
      <c r="ADQ36" s="8"/>
      <c r="ADR36" s="8"/>
      <c r="ADS36" s="8"/>
      <c r="ADT36" s="8"/>
      <c r="ADU36" s="8"/>
      <c r="ADV36" s="8"/>
      <c r="ADW36" s="8"/>
      <c r="ADX36" s="8"/>
      <c r="ADY36" s="8"/>
      <c r="ADZ36" s="8"/>
      <c r="AEA36" s="8"/>
      <c r="AEB36" s="8"/>
      <c r="AEC36" s="8"/>
      <c r="AED36" s="8"/>
      <c r="AEE36" s="8"/>
      <c r="AEF36" s="8"/>
      <c r="AEG36" s="8"/>
      <c r="AEH36" s="8"/>
      <c r="AEI36" s="8"/>
      <c r="AEJ36" s="8"/>
      <c r="AEK36" s="8"/>
      <c r="AEL36" s="8"/>
      <c r="AEM36" s="8"/>
      <c r="AEN36" s="8"/>
      <c r="AEO36" s="8"/>
      <c r="AEP36" s="8"/>
      <c r="AEQ36" s="8"/>
      <c r="AER36" s="8"/>
      <c r="AES36" s="8"/>
      <c r="AET36" s="8"/>
      <c r="AEU36" s="8"/>
      <c r="AEV36" s="8"/>
      <c r="AEW36" s="8"/>
      <c r="AEX36" s="8"/>
      <c r="AEY36" s="8"/>
      <c r="AEZ36" s="8"/>
      <c r="AFA36" s="8"/>
      <c r="AFB36" s="8"/>
      <c r="AFC36" s="8"/>
      <c r="AFD36" s="8"/>
      <c r="AFE36" s="8"/>
      <c r="AFF36" s="8"/>
      <c r="AFG36" s="8"/>
      <c r="AFH36" s="8"/>
      <c r="AFI36" s="8"/>
      <c r="AFJ36" s="8"/>
      <c r="AFK36" s="8"/>
      <c r="AFL36" s="8"/>
      <c r="AFM36" s="8"/>
      <c r="AFN36" s="8"/>
      <c r="AFO36" s="8"/>
      <c r="AFP36" s="8"/>
      <c r="AFQ36" s="8"/>
      <c r="AFR36" s="8"/>
      <c r="AFS36" s="8"/>
      <c r="AFT36" s="8"/>
      <c r="AFU36" s="8"/>
      <c r="AFV36" s="8"/>
      <c r="AFW36" s="8"/>
      <c r="AFX36" s="8"/>
      <c r="AFY36" s="8"/>
      <c r="AFZ36" s="8"/>
      <c r="AGA36" s="8"/>
      <c r="AGB36" s="8"/>
      <c r="AGC36" s="8"/>
      <c r="AGD36" s="8"/>
      <c r="AGE36" s="8"/>
      <c r="AGF36" s="8"/>
      <c r="AGG36" s="8"/>
      <c r="AGH36" s="8"/>
      <c r="AGI36" s="8"/>
      <c r="AGJ36" s="8"/>
      <c r="AGK36" s="8"/>
      <c r="AGL36" s="8"/>
      <c r="AGM36" s="8"/>
      <c r="AGN36" s="8"/>
      <c r="AGO36" s="8"/>
      <c r="AGP36" s="8"/>
      <c r="AGQ36" s="8"/>
      <c r="AGR36" s="8"/>
      <c r="AGS36" s="8"/>
      <c r="AGT36" s="8"/>
      <c r="AGU36" s="8"/>
      <c r="AGV36" s="8"/>
      <c r="AGW36" s="8"/>
      <c r="AGX36" s="8"/>
      <c r="AGY36" s="8"/>
      <c r="AGZ36" s="8"/>
      <c r="AHA36" s="8"/>
      <c r="AHB36" s="8"/>
      <c r="AHC36" s="8"/>
      <c r="AHD36" s="8"/>
      <c r="AHE36" s="8"/>
      <c r="AHF36" s="8"/>
      <c r="AHG36" s="8"/>
      <c r="AHH36" s="8"/>
      <c r="AHI36" s="8"/>
      <c r="AHJ36" s="8"/>
      <c r="AHK36" s="8"/>
      <c r="AHL36" s="8"/>
      <c r="AHM36" s="8"/>
      <c r="AHN36" s="8"/>
      <c r="AHO36" s="8"/>
      <c r="AHP36" s="8"/>
      <c r="AHQ36" s="8"/>
      <c r="AHR36" s="8"/>
      <c r="AHS36" s="8"/>
      <c r="AHT36" s="8"/>
      <c r="AHU36" s="8"/>
      <c r="AHV36" s="8"/>
      <c r="AHW36" s="8"/>
      <c r="AHX36" s="8"/>
      <c r="AHY36" s="8"/>
      <c r="AHZ36" s="8"/>
      <c r="AIA36" s="8"/>
      <c r="AIB36" s="8"/>
      <c r="AIC36" s="8"/>
      <c r="AID36" s="8"/>
      <c r="AIE36" s="8"/>
      <c r="AIF36" s="8"/>
      <c r="AIG36" s="8"/>
      <c r="AIH36" s="8"/>
      <c r="AII36" s="8"/>
      <c r="AIJ36" s="8"/>
      <c r="AIK36" s="8"/>
      <c r="AIL36" s="8"/>
      <c r="AIM36" s="8"/>
      <c r="AIN36" s="8"/>
      <c r="AIO36" s="8"/>
      <c r="AIP36" s="8"/>
      <c r="AIQ36" s="8"/>
      <c r="AIR36" s="8"/>
      <c r="AIS36" s="8"/>
      <c r="AIT36" s="8"/>
      <c r="AIU36" s="8"/>
      <c r="AIV36" s="8"/>
      <c r="AIW36" s="8"/>
      <c r="AIX36" s="8"/>
      <c r="AIY36" s="8"/>
      <c r="AIZ36" s="8"/>
      <c r="AJA36" s="8"/>
      <c r="AJB36" s="8"/>
      <c r="AJC36" s="8"/>
      <c r="AJD36" s="8"/>
      <c r="AJE36" s="8"/>
      <c r="AJF36" s="8"/>
      <c r="AJG36" s="8"/>
      <c r="AJH36" s="8"/>
      <c r="AJI36" s="8"/>
      <c r="AJJ36" s="8"/>
      <c r="AJK36" s="8"/>
      <c r="AJL36" s="8"/>
      <c r="AJM36" s="8"/>
      <c r="AJN36" s="8"/>
      <c r="AJO36" s="8"/>
      <c r="AJP36" s="8"/>
      <c r="AJQ36" s="8"/>
      <c r="AJR36" s="8"/>
      <c r="AJS36" s="8"/>
      <c r="AJT36" s="8"/>
      <c r="AJU36" s="8"/>
      <c r="AJV36" s="8"/>
      <c r="AJW36" s="8"/>
      <c r="AJX36" s="8"/>
      <c r="AJY36" s="8"/>
      <c r="AJZ36" s="8"/>
      <c r="AKA36" s="8"/>
      <c r="AKB36" s="8"/>
      <c r="AKC36" s="8"/>
      <c r="AKD36" s="8"/>
      <c r="AKE36" s="8"/>
      <c r="AKF36" s="8"/>
      <c r="AKG36" s="8"/>
      <c r="AKH36" s="8"/>
      <c r="AKI36" s="8"/>
      <c r="AKJ36" s="8"/>
      <c r="AKK36" s="8"/>
      <c r="AKL36" s="8"/>
      <c r="AKM36" s="8"/>
      <c r="AKN36" s="8"/>
      <c r="AKO36" s="8"/>
      <c r="AKP36" s="8"/>
      <c r="AKQ36" s="8"/>
      <c r="AKR36" s="8"/>
      <c r="AKS36" s="8"/>
      <c r="AKT36" s="8"/>
      <c r="AKU36" s="8"/>
      <c r="AKV36" s="8"/>
      <c r="AKW36" s="8"/>
      <c r="AKX36" s="8"/>
      <c r="AKY36" s="8"/>
      <c r="AKZ36" s="8"/>
      <c r="ALA36" s="8"/>
      <c r="ALB36" s="8"/>
      <c r="ALC36" s="8"/>
      <c r="ALD36" s="8"/>
      <c r="ALE36" s="8"/>
      <c r="ALF36" s="8"/>
      <c r="ALG36" s="8"/>
      <c r="ALH36" s="8"/>
      <c r="ALI36" s="8"/>
      <c r="ALJ36" s="8"/>
      <c r="ALK36" s="8"/>
      <c r="ALL36" s="8"/>
      <c r="ALM36" s="8"/>
      <c r="ALN36" s="8"/>
      <c r="ALO36" s="8"/>
      <c r="ALP36" s="8"/>
      <c r="ALQ36" s="8"/>
      <c r="ALR36" s="8"/>
      <c r="ALS36" s="8"/>
      <c r="ALT36" s="8"/>
    </row>
    <row r="37" spans="1:1009">
      <c r="A37"/>
      <c r="B37"/>
      <c r="C37"/>
      <c r="D37"/>
      <c r="E37"/>
      <c r="F37"/>
      <c r="G37"/>
    </row>
    <row r="38" spans="1:1009" ht="15.6">
      <c r="A38"/>
      <c r="B38" s="35" t="s">
        <v>75</v>
      </c>
      <c r="C38" s="35"/>
      <c r="D38" s="35"/>
      <c r="E38" s="35"/>
      <c r="F38" s="35"/>
      <c r="G38" s="35"/>
    </row>
    <row r="39" spans="1:1009" ht="15.6">
      <c r="A39"/>
      <c r="B39" s="35" t="s">
        <v>76</v>
      </c>
      <c r="C39" s="35"/>
      <c r="D39" s="35"/>
      <c r="E39" s="35"/>
      <c r="F39" s="35"/>
      <c r="G39" s="35"/>
    </row>
    <row r="40" spans="1:1009" ht="15.6">
      <c r="A40"/>
      <c r="B40" s="35" t="s">
        <v>77</v>
      </c>
      <c r="C40" s="35"/>
      <c r="D40" s="35"/>
      <c r="E40" s="35"/>
      <c r="F40" s="35"/>
      <c r="G40" s="35"/>
    </row>
    <row r="41" spans="1:1009" ht="15.6">
      <c r="A41"/>
      <c r="B41" s="35" t="s">
        <v>78</v>
      </c>
      <c r="C41" s="35"/>
      <c r="D41" s="35"/>
      <c r="E41" s="35"/>
      <c r="F41" s="35"/>
      <c r="G41" s="35"/>
    </row>
    <row r="42" spans="1:1009">
      <c r="A42"/>
      <c r="B42"/>
      <c r="C42"/>
      <c r="D42"/>
      <c r="E42"/>
      <c r="F42" t="s">
        <v>0</v>
      </c>
      <c r="G42"/>
    </row>
    <row r="43" spans="1:1009">
      <c r="A43"/>
      <c r="B43"/>
      <c r="C43"/>
      <c r="D43"/>
      <c r="E43"/>
      <c r="F43"/>
      <c r="G43"/>
    </row>
    <row r="44" spans="1:1009">
      <c r="A44"/>
      <c r="B44"/>
      <c r="C44"/>
      <c r="D44"/>
      <c r="E44"/>
      <c r="F44"/>
      <c r="G44"/>
    </row>
    <row r="45" spans="1:1009">
      <c r="A45"/>
      <c r="B45"/>
      <c r="C45"/>
      <c r="D45"/>
      <c r="E45"/>
      <c r="F45"/>
      <c r="G45"/>
    </row>
    <row r="46" spans="1:1009" ht="22.8">
      <c r="A46" s="9"/>
      <c r="B46" s="10"/>
      <c r="C46" s="13"/>
      <c r="D46" s="10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  <c r="IW46" s="8"/>
      <c r="IX46" s="8"/>
      <c r="IY46" s="8"/>
      <c r="IZ46" s="8"/>
      <c r="JA46" s="8"/>
      <c r="JB46" s="8"/>
      <c r="JC46" s="8"/>
      <c r="JD46" s="8"/>
      <c r="JE46" s="8"/>
      <c r="JF46" s="8"/>
      <c r="JG46" s="8"/>
      <c r="JH46" s="8"/>
      <c r="JI46" s="8"/>
      <c r="JJ46" s="8"/>
      <c r="JK46" s="8"/>
      <c r="JL46" s="8"/>
      <c r="JM46" s="8"/>
      <c r="JN46" s="8"/>
      <c r="JO46" s="8"/>
      <c r="JP46" s="8"/>
      <c r="JQ46" s="8"/>
      <c r="JR46" s="8"/>
      <c r="JS46" s="8"/>
      <c r="JT46" s="8"/>
      <c r="JU46" s="8"/>
      <c r="JV46" s="8"/>
      <c r="JW46" s="8"/>
      <c r="JX46" s="8"/>
      <c r="JY46" s="8"/>
      <c r="JZ46" s="8"/>
      <c r="KA46" s="8"/>
      <c r="KB46" s="8"/>
      <c r="KC46" s="8"/>
      <c r="KD46" s="8"/>
      <c r="KE46" s="8"/>
      <c r="KF46" s="8"/>
      <c r="KG46" s="8"/>
      <c r="KH46" s="8"/>
      <c r="KI46" s="8"/>
      <c r="KJ46" s="8"/>
      <c r="KK46" s="8"/>
      <c r="KL46" s="8"/>
      <c r="KM46" s="8"/>
      <c r="KN46" s="8"/>
      <c r="KO46" s="8"/>
      <c r="KP46" s="8"/>
      <c r="KQ46" s="8"/>
      <c r="KR46" s="8"/>
      <c r="KS46" s="8"/>
      <c r="KT46" s="8"/>
      <c r="KU46" s="8"/>
      <c r="KV46" s="8"/>
      <c r="KW46" s="8"/>
      <c r="KX46" s="8"/>
      <c r="KY46" s="8"/>
      <c r="KZ46" s="8"/>
      <c r="LA46" s="8"/>
      <c r="LB46" s="8"/>
      <c r="LC46" s="8"/>
      <c r="LD46" s="8"/>
      <c r="LE46" s="8"/>
      <c r="LF46" s="8"/>
      <c r="LG46" s="8"/>
      <c r="LH46" s="8"/>
      <c r="LI46" s="8"/>
      <c r="LJ46" s="8"/>
      <c r="LK46" s="8"/>
      <c r="LL46" s="8"/>
      <c r="LM46" s="8"/>
      <c r="LN46" s="8"/>
      <c r="LO46" s="8"/>
      <c r="LP46" s="8"/>
      <c r="LQ46" s="8"/>
      <c r="LR46" s="8"/>
      <c r="LS46" s="8"/>
      <c r="LT46" s="8"/>
      <c r="LU46" s="8"/>
      <c r="LV46" s="8"/>
      <c r="LW46" s="8"/>
      <c r="LX46" s="8"/>
      <c r="LY46" s="8"/>
      <c r="LZ46" s="8"/>
      <c r="MA46" s="8"/>
      <c r="MB46" s="8"/>
      <c r="MC46" s="8"/>
      <c r="MD46" s="8"/>
      <c r="ME46" s="8"/>
      <c r="MF46" s="8"/>
      <c r="MG46" s="8"/>
      <c r="MH46" s="8"/>
      <c r="MI46" s="8"/>
      <c r="MJ46" s="8"/>
      <c r="MK46" s="8"/>
      <c r="ML46" s="8"/>
      <c r="MM46" s="8"/>
      <c r="MN46" s="8"/>
      <c r="MO46" s="8"/>
      <c r="MP46" s="8"/>
      <c r="MQ46" s="8"/>
      <c r="MR46" s="8"/>
      <c r="MS46" s="8"/>
      <c r="MT46" s="8"/>
      <c r="MU46" s="8"/>
      <c r="MV46" s="8"/>
      <c r="MW46" s="8"/>
      <c r="MX46" s="8"/>
      <c r="MY46" s="8"/>
      <c r="MZ46" s="8"/>
      <c r="NA46" s="8"/>
      <c r="NB46" s="8"/>
      <c r="NC46" s="8"/>
      <c r="ND46" s="8"/>
      <c r="NE46" s="8"/>
      <c r="NF46" s="8"/>
      <c r="NG46" s="8"/>
      <c r="NH46" s="8"/>
      <c r="NI46" s="8"/>
      <c r="NJ46" s="8"/>
      <c r="NK46" s="8"/>
      <c r="NL46" s="8"/>
      <c r="NM46" s="8"/>
      <c r="NN46" s="8"/>
      <c r="NO46" s="8"/>
      <c r="NP46" s="8"/>
      <c r="NQ46" s="8"/>
      <c r="NR46" s="8"/>
      <c r="NS46" s="8"/>
      <c r="NT46" s="8"/>
      <c r="NU46" s="8"/>
      <c r="NV46" s="8"/>
      <c r="NW46" s="8"/>
      <c r="NX46" s="8"/>
      <c r="NY46" s="8"/>
      <c r="NZ46" s="8"/>
      <c r="OA46" s="8"/>
      <c r="OB46" s="8"/>
      <c r="OC46" s="8"/>
      <c r="OD46" s="8"/>
      <c r="OE46" s="8"/>
      <c r="OF46" s="8"/>
      <c r="OG46" s="8"/>
      <c r="OH46" s="8"/>
      <c r="OI46" s="8"/>
      <c r="OJ46" s="8"/>
      <c r="OK46" s="8"/>
      <c r="OL46" s="8"/>
      <c r="OM46" s="8"/>
      <c r="ON46" s="8"/>
      <c r="OO46" s="8"/>
      <c r="OP46" s="8"/>
      <c r="OQ46" s="8"/>
      <c r="OR46" s="8"/>
      <c r="OS46" s="8"/>
      <c r="OT46" s="8"/>
      <c r="OU46" s="8"/>
      <c r="OV46" s="8"/>
      <c r="OW46" s="8"/>
      <c r="OX46" s="8"/>
      <c r="OY46" s="8"/>
      <c r="OZ46" s="8"/>
      <c r="PA46" s="8"/>
      <c r="PB46" s="8"/>
      <c r="PC46" s="8"/>
      <c r="PD46" s="8"/>
      <c r="PE46" s="8"/>
      <c r="PF46" s="8"/>
      <c r="PG46" s="8"/>
      <c r="PH46" s="8"/>
      <c r="PI46" s="8"/>
      <c r="PJ46" s="8"/>
      <c r="PK46" s="8"/>
      <c r="PL46" s="8"/>
      <c r="PM46" s="8"/>
      <c r="PN46" s="8"/>
      <c r="PO46" s="8"/>
      <c r="PP46" s="8"/>
      <c r="PQ46" s="8"/>
      <c r="PR46" s="8"/>
      <c r="PS46" s="8"/>
      <c r="PT46" s="8"/>
      <c r="PU46" s="8"/>
      <c r="PV46" s="8"/>
      <c r="PW46" s="8"/>
      <c r="PX46" s="8"/>
      <c r="PY46" s="8"/>
      <c r="PZ46" s="8"/>
      <c r="QA46" s="8"/>
      <c r="QB46" s="8"/>
      <c r="QC46" s="8"/>
      <c r="QD46" s="8"/>
      <c r="QE46" s="8"/>
      <c r="QF46" s="8"/>
      <c r="QG46" s="8"/>
      <c r="QH46" s="8"/>
      <c r="QI46" s="8"/>
      <c r="QJ46" s="8"/>
      <c r="QK46" s="8"/>
      <c r="QL46" s="8"/>
      <c r="QM46" s="8"/>
      <c r="QN46" s="8"/>
      <c r="QO46" s="8"/>
      <c r="QP46" s="8"/>
      <c r="QQ46" s="8"/>
      <c r="QR46" s="8"/>
      <c r="QS46" s="8"/>
      <c r="QT46" s="8"/>
      <c r="QU46" s="8"/>
      <c r="QV46" s="8"/>
      <c r="QW46" s="8"/>
      <c r="QX46" s="8"/>
      <c r="QY46" s="8"/>
      <c r="QZ46" s="8"/>
      <c r="RA46" s="8"/>
      <c r="RB46" s="8"/>
      <c r="RC46" s="8"/>
      <c r="RD46" s="8"/>
      <c r="RE46" s="8"/>
      <c r="RF46" s="8"/>
      <c r="RG46" s="8"/>
      <c r="RH46" s="8"/>
      <c r="RI46" s="8"/>
      <c r="RJ46" s="8"/>
      <c r="RK46" s="8"/>
      <c r="RL46" s="8"/>
      <c r="RM46" s="8"/>
      <c r="RN46" s="8"/>
      <c r="RO46" s="8"/>
      <c r="RP46" s="8"/>
      <c r="RQ46" s="8"/>
      <c r="RR46" s="8"/>
      <c r="RS46" s="8"/>
      <c r="RT46" s="8"/>
      <c r="RU46" s="8"/>
      <c r="RV46" s="8"/>
      <c r="RW46" s="8"/>
      <c r="RX46" s="8"/>
      <c r="RY46" s="8"/>
      <c r="RZ46" s="8"/>
      <c r="SA46" s="8"/>
      <c r="SB46" s="8"/>
      <c r="SC46" s="8"/>
      <c r="SD46" s="8"/>
      <c r="SE46" s="8"/>
      <c r="SF46" s="8"/>
      <c r="SG46" s="8"/>
      <c r="SH46" s="8"/>
      <c r="SI46" s="8"/>
      <c r="SJ46" s="8"/>
      <c r="SK46" s="8"/>
      <c r="SL46" s="8"/>
      <c r="SM46" s="8"/>
      <c r="SN46" s="8"/>
      <c r="SO46" s="8"/>
      <c r="SP46" s="8"/>
      <c r="SQ46" s="8"/>
      <c r="SR46" s="8"/>
      <c r="SS46" s="8"/>
      <c r="ST46" s="8"/>
      <c r="SU46" s="8"/>
      <c r="SV46" s="8"/>
      <c r="SW46" s="8"/>
      <c r="SX46" s="8"/>
      <c r="SY46" s="8"/>
      <c r="SZ46" s="8"/>
      <c r="TA46" s="8"/>
      <c r="TB46" s="8"/>
      <c r="TC46" s="8"/>
      <c r="TD46" s="8"/>
      <c r="TE46" s="8"/>
      <c r="TF46" s="8"/>
      <c r="TG46" s="8"/>
      <c r="TH46" s="8"/>
      <c r="TI46" s="8"/>
      <c r="TJ46" s="8"/>
      <c r="TK46" s="8"/>
      <c r="TL46" s="8"/>
      <c r="TM46" s="8"/>
      <c r="TN46" s="8"/>
      <c r="TO46" s="8"/>
      <c r="TP46" s="8"/>
      <c r="TQ46" s="8"/>
      <c r="TR46" s="8"/>
      <c r="TS46" s="8"/>
      <c r="TT46" s="8"/>
      <c r="TU46" s="8"/>
      <c r="TV46" s="8"/>
      <c r="TW46" s="8"/>
      <c r="TX46" s="8"/>
      <c r="TY46" s="8"/>
      <c r="TZ46" s="8"/>
      <c r="UA46" s="8"/>
      <c r="UB46" s="8"/>
      <c r="UC46" s="8"/>
      <c r="UD46" s="8"/>
      <c r="UE46" s="8"/>
      <c r="UF46" s="8"/>
      <c r="UG46" s="8"/>
      <c r="UH46" s="8"/>
      <c r="UI46" s="8"/>
      <c r="UJ46" s="8"/>
      <c r="UK46" s="8"/>
      <c r="UL46" s="8"/>
      <c r="UM46" s="8"/>
      <c r="UN46" s="8"/>
      <c r="UO46" s="8"/>
      <c r="UP46" s="8"/>
      <c r="UQ46" s="8"/>
      <c r="UR46" s="8"/>
      <c r="US46" s="8"/>
      <c r="UT46" s="8"/>
      <c r="UU46" s="8"/>
      <c r="UV46" s="8"/>
      <c r="UW46" s="8"/>
      <c r="UX46" s="8"/>
      <c r="UY46" s="8"/>
      <c r="UZ46" s="8"/>
      <c r="VA46" s="8"/>
      <c r="VB46" s="8"/>
      <c r="VC46" s="8"/>
      <c r="VD46" s="8"/>
      <c r="VE46" s="8"/>
      <c r="VF46" s="8"/>
      <c r="VG46" s="8"/>
      <c r="VH46" s="8"/>
      <c r="VI46" s="8"/>
      <c r="VJ46" s="8"/>
      <c r="VK46" s="8"/>
      <c r="VL46" s="8"/>
      <c r="VM46" s="8"/>
      <c r="VN46" s="8"/>
      <c r="VO46" s="8"/>
      <c r="VP46" s="8"/>
      <c r="VQ46" s="8"/>
      <c r="VR46" s="8"/>
      <c r="VS46" s="8"/>
      <c r="VT46" s="8"/>
      <c r="VU46" s="8"/>
      <c r="VV46" s="8"/>
      <c r="VW46" s="8"/>
      <c r="VX46" s="8"/>
      <c r="VY46" s="8"/>
      <c r="VZ46" s="8"/>
      <c r="WA46" s="8"/>
      <c r="WB46" s="8"/>
      <c r="WC46" s="8"/>
      <c r="WD46" s="8"/>
      <c r="WE46" s="8"/>
      <c r="WF46" s="8"/>
      <c r="WG46" s="8"/>
      <c r="WH46" s="8"/>
      <c r="WI46" s="8"/>
      <c r="WJ46" s="8"/>
      <c r="WK46" s="8"/>
      <c r="WL46" s="8"/>
      <c r="WM46" s="8"/>
      <c r="WN46" s="8"/>
      <c r="WO46" s="8"/>
      <c r="WP46" s="8"/>
      <c r="WQ46" s="8"/>
      <c r="WR46" s="8"/>
      <c r="WS46" s="8"/>
      <c r="WT46" s="8"/>
      <c r="WU46" s="8"/>
      <c r="WV46" s="8"/>
      <c r="WW46" s="8"/>
      <c r="WX46" s="8"/>
      <c r="WY46" s="8"/>
      <c r="WZ46" s="8"/>
      <c r="XA46" s="8"/>
      <c r="XB46" s="8"/>
      <c r="XC46" s="8"/>
      <c r="XD46" s="8"/>
      <c r="XE46" s="8"/>
      <c r="XF46" s="8"/>
      <c r="XG46" s="8"/>
      <c r="XH46" s="8"/>
      <c r="XI46" s="8"/>
      <c r="XJ46" s="8"/>
      <c r="XK46" s="8"/>
      <c r="XL46" s="8"/>
      <c r="XM46" s="8"/>
      <c r="XN46" s="8"/>
      <c r="XO46" s="8"/>
      <c r="XP46" s="8"/>
      <c r="XQ46" s="8"/>
      <c r="XR46" s="8"/>
      <c r="XS46" s="8"/>
      <c r="XT46" s="8"/>
      <c r="XU46" s="8"/>
      <c r="XV46" s="8"/>
      <c r="XW46" s="8"/>
      <c r="XX46" s="8"/>
      <c r="XY46" s="8"/>
      <c r="XZ46" s="8"/>
      <c r="YA46" s="8"/>
      <c r="YB46" s="8"/>
      <c r="YC46" s="8"/>
      <c r="YD46" s="8"/>
      <c r="YE46" s="8"/>
      <c r="YF46" s="8"/>
      <c r="YG46" s="8"/>
      <c r="YH46" s="8"/>
      <c r="YI46" s="8"/>
      <c r="YJ46" s="8"/>
      <c r="YK46" s="8"/>
      <c r="YL46" s="8"/>
      <c r="YM46" s="8"/>
      <c r="YN46" s="8"/>
      <c r="YO46" s="8"/>
      <c r="YP46" s="8"/>
      <c r="YQ46" s="8"/>
      <c r="YR46" s="8"/>
      <c r="YS46" s="8"/>
      <c r="YT46" s="8"/>
      <c r="YU46" s="8"/>
      <c r="YV46" s="8"/>
      <c r="YW46" s="8"/>
      <c r="YX46" s="8"/>
      <c r="YY46" s="8"/>
      <c r="YZ46" s="8"/>
      <c r="ZA46" s="8"/>
      <c r="ZB46" s="8"/>
      <c r="ZC46" s="8"/>
      <c r="ZD46" s="8"/>
      <c r="ZE46" s="8"/>
      <c r="ZF46" s="8"/>
      <c r="ZG46" s="8"/>
      <c r="ZH46" s="8"/>
      <c r="ZI46" s="8"/>
      <c r="ZJ46" s="8"/>
      <c r="ZK46" s="8"/>
      <c r="ZL46" s="8"/>
      <c r="ZM46" s="8"/>
      <c r="ZN46" s="8"/>
      <c r="ZO46" s="8"/>
      <c r="ZP46" s="8"/>
      <c r="ZQ46" s="8"/>
      <c r="ZR46" s="8"/>
      <c r="ZS46" s="8"/>
      <c r="ZT46" s="8"/>
      <c r="ZU46" s="8"/>
      <c r="ZV46" s="8"/>
      <c r="ZW46" s="8"/>
      <c r="ZX46" s="8"/>
      <c r="ZY46" s="8"/>
      <c r="ZZ46" s="8"/>
      <c r="AAA46" s="8"/>
      <c r="AAB46" s="8"/>
      <c r="AAC46" s="8"/>
      <c r="AAD46" s="8"/>
      <c r="AAE46" s="8"/>
      <c r="AAF46" s="8"/>
      <c r="AAG46" s="8"/>
      <c r="AAH46" s="8"/>
      <c r="AAI46" s="8"/>
      <c r="AAJ46" s="8"/>
      <c r="AAK46" s="8"/>
      <c r="AAL46" s="8"/>
      <c r="AAM46" s="8"/>
      <c r="AAN46" s="8"/>
      <c r="AAO46" s="8"/>
      <c r="AAP46" s="8"/>
      <c r="AAQ46" s="8"/>
      <c r="AAR46" s="8"/>
      <c r="AAS46" s="8"/>
      <c r="AAT46" s="8"/>
      <c r="AAU46" s="8"/>
      <c r="AAV46" s="8"/>
      <c r="AAW46" s="8"/>
      <c r="AAX46" s="8"/>
      <c r="AAY46" s="8"/>
      <c r="AAZ46" s="8"/>
      <c r="ABA46" s="8"/>
      <c r="ABB46" s="8"/>
      <c r="ABC46" s="8"/>
      <c r="ABD46" s="8"/>
      <c r="ABE46" s="8"/>
      <c r="ABF46" s="8"/>
      <c r="ABG46" s="8"/>
      <c r="ABH46" s="8"/>
      <c r="ABI46" s="8"/>
      <c r="ABJ46" s="8"/>
      <c r="ABK46" s="8"/>
      <c r="ABL46" s="8"/>
      <c r="ABM46" s="8"/>
      <c r="ABN46" s="8"/>
      <c r="ABO46" s="8"/>
      <c r="ABP46" s="8"/>
      <c r="ABQ46" s="8"/>
      <c r="ABR46" s="8"/>
      <c r="ABS46" s="8"/>
      <c r="ABT46" s="8"/>
      <c r="ABU46" s="8"/>
      <c r="ABV46" s="8"/>
      <c r="ABW46" s="8"/>
      <c r="ABX46" s="8"/>
      <c r="ABY46" s="8"/>
      <c r="ABZ46" s="8"/>
      <c r="ACA46" s="8"/>
      <c r="ACB46" s="8"/>
      <c r="ACC46" s="8"/>
      <c r="ACD46" s="8"/>
      <c r="ACE46" s="8"/>
      <c r="ACF46" s="8"/>
      <c r="ACG46" s="8"/>
      <c r="ACH46" s="8"/>
      <c r="ACI46" s="8"/>
      <c r="ACJ46" s="8"/>
      <c r="ACK46" s="8"/>
      <c r="ACL46" s="8"/>
      <c r="ACM46" s="8"/>
      <c r="ACN46" s="8"/>
      <c r="ACO46" s="8"/>
      <c r="ACP46" s="8"/>
      <c r="ACQ46" s="8"/>
      <c r="ACR46" s="8"/>
      <c r="ACS46" s="8"/>
      <c r="ACT46" s="8"/>
      <c r="ACU46" s="8"/>
      <c r="ACV46" s="8"/>
      <c r="ACW46" s="8"/>
      <c r="ACX46" s="8"/>
      <c r="ACY46" s="8"/>
      <c r="ACZ46" s="8"/>
      <c r="ADA46" s="8"/>
      <c r="ADB46" s="8"/>
      <c r="ADC46" s="8"/>
      <c r="ADD46" s="8"/>
      <c r="ADE46" s="8"/>
      <c r="ADF46" s="8"/>
      <c r="ADG46" s="8"/>
      <c r="ADH46" s="8"/>
      <c r="ADI46" s="8"/>
      <c r="ADJ46" s="8"/>
      <c r="ADK46" s="8"/>
      <c r="ADL46" s="8"/>
      <c r="ADM46" s="8"/>
      <c r="ADN46" s="8"/>
      <c r="ADO46" s="8"/>
      <c r="ADP46" s="8"/>
      <c r="ADQ46" s="8"/>
      <c r="ADR46" s="8"/>
      <c r="ADS46" s="8"/>
      <c r="ADT46" s="8"/>
      <c r="ADU46" s="8"/>
      <c r="ADV46" s="8"/>
      <c r="ADW46" s="8"/>
      <c r="ADX46" s="8"/>
      <c r="ADY46" s="8"/>
      <c r="ADZ46" s="8"/>
      <c r="AEA46" s="8"/>
      <c r="AEB46" s="8"/>
      <c r="AEC46" s="8"/>
      <c r="AED46" s="8"/>
      <c r="AEE46" s="8"/>
      <c r="AEF46" s="8"/>
      <c r="AEG46" s="8"/>
      <c r="AEH46" s="8"/>
      <c r="AEI46" s="8"/>
      <c r="AEJ46" s="8"/>
      <c r="AEK46" s="8"/>
      <c r="AEL46" s="8"/>
      <c r="AEM46" s="8"/>
      <c r="AEN46" s="8"/>
      <c r="AEO46" s="8"/>
      <c r="AEP46" s="8"/>
      <c r="AEQ46" s="8"/>
      <c r="AER46" s="8"/>
      <c r="AES46" s="8"/>
      <c r="AET46" s="8"/>
      <c r="AEU46" s="8"/>
      <c r="AEV46" s="8"/>
      <c r="AEW46" s="8"/>
      <c r="AEX46" s="8"/>
      <c r="AEY46" s="8"/>
      <c r="AEZ46" s="8"/>
      <c r="AFA46" s="8"/>
      <c r="AFB46" s="8"/>
      <c r="AFC46" s="8"/>
      <c r="AFD46" s="8"/>
      <c r="AFE46" s="8"/>
      <c r="AFF46" s="8"/>
      <c r="AFG46" s="8"/>
      <c r="AFH46" s="8"/>
      <c r="AFI46" s="8"/>
      <c r="AFJ46" s="8"/>
      <c r="AFK46" s="8"/>
      <c r="AFL46" s="8"/>
      <c r="AFM46" s="8"/>
      <c r="AFN46" s="8"/>
      <c r="AFO46" s="8"/>
      <c r="AFP46" s="8"/>
      <c r="AFQ46" s="8"/>
      <c r="AFR46" s="8"/>
      <c r="AFS46" s="8"/>
      <c r="AFT46" s="8"/>
      <c r="AFU46" s="8"/>
      <c r="AFV46" s="8"/>
      <c r="AFW46" s="8"/>
      <c r="AFX46" s="8"/>
      <c r="AFY46" s="8"/>
      <c r="AFZ46" s="8"/>
      <c r="AGA46" s="8"/>
      <c r="AGB46" s="8"/>
      <c r="AGC46" s="8"/>
      <c r="AGD46" s="8"/>
      <c r="AGE46" s="8"/>
      <c r="AGF46" s="8"/>
      <c r="AGG46" s="8"/>
      <c r="AGH46" s="8"/>
      <c r="AGI46" s="8"/>
      <c r="AGJ46" s="8"/>
      <c r="AGK46" s="8"/>
      <c r="AGL46" s="8"/>
      <c r="AGM46" s="8"/>
      <c r="AGN46" s="8"/>
      <c r="AGO46" s="8"/>
      <c r="AGP46" s="8"/>
      <c r="AGQ46" s="8"/>
      <c r="AGR46" s="8"/>
      <c r="AGS46" s="8"/>
      <c r="AGT46" s="8"/>
      <c r="AGU46" s="8"/>
      <c r="AGV46" s="8"/>
      <c r="AGW46" s="8"/>
      <c r="AGX46" s="8"/>
      <c r="AGY46" s="8"/>
      <c r="AGZ46" s="8"/>
      <c r="AHA46" s="8"/>
      <c r="AHB46" s="8"/>
      <c r="AHC46" s="8"/>
      <c r="AHD46" s="8"/>
      <c r="AHE46" s="8"/>
      <c r="AHF46" s="8"/>
      <c r="AHG46" s="8"/>
      <c r="AHH46" s="8"/>
      <c r="AHI46" s="8"/>
      <c r="AHJ46" s="8"/>
      <c r="AHK46" s="8"/>
      <c r="AHL46" s="8"/>
      <c r="AHM46" s="8"/>
      <c r="AHN46" s="8"/>
      <c r="AHO46" s="8"/>
      <c r="AHP46" s="8"/>
      <c r="AHQ46" s="8"/>
      <c r="AHR46" s="8"/>
      <c r="AHS46" s="8"/>
      <c r="AHT46" s="8"/>
      <c r="AHU46" s="8"/>
      <c r="AHV46" s="8"/>
      <c r="AHW46" s="8"/>
      <c r="AHX46" s="8"/>
      <c r="AHY46" s="8"/>
      <c r="AHZ46" s="8"/>
      <c r="AIA46" s="8"/>
      <c r="AIB46" s="8"/>
      <c r="AIC46" s="8"/>
      <c r="AID46" s="8"/>
      <c r="AIE46" s="8"/>
      <c r="AIF46" s="8"/>
      <c r="AIG46" s="8"/>
      <c r="AIH46" s="8"/>
      <c r="AII46" s="8"/>
      <c r="AIJ46" s="8"/>
      <c r="AIK46" s="8"/>
      <c r="AIL46" s="8"/>
      <c r="AIM46" s="8"/>
      <c r="AIN46" s="8"/>
      <c r="AIO46" s="8"/>
      <c r="AIP46" s="8"/>
      <c r="AIQ46" s="8"/>
      <c r="AIR46" s="8"/>
      <c r="AIS46" s="8"/>
      <c r="AIT46" s="8"/>
      <c r="AIU46" s="8"/>
      <c r="AIV46" s="8"/>
      <c r="AIW46" s="8"/>
      <c r="AIX46" s="8"/>
      <c r="AIY46" s="8"/>
      <c r="AIZ46" s="8"/>
      <c r="AJA46" s="8"/>
      <c r="AJB46" s="8"/>
      <c r="AJC46" s="8"/>
      <c r="AJD46" s="8"/>
      <c r="AJE46" s="8"/>
      <c r="AJF46" s="8"/>
      <c r="AJG46" s="8"/>
      <c r="AJH46" s="8"/>
      <c r="AJI46" s="8"/>
      <c r="AJJ46" s="8"/>
      <c r="AJK46" s="8"/>
      <c r="AJL46" s="8"/>
      <c r="AJM46" s="8"/>
      <c r="AJN46" s="8"/>
      <c r="AJO46" s="8"/>
      <c r="AJP46" s="8"/>
      <c r="AJQ46" s="8"/>
      <c r="AJR46" s="8"/>
      <c r="AJS46" s="8"/>
      <c r="AJT46" s="8"/>
      <c r="AJU46" s="8"/>
      <c r="AJV46" s="8"/>
      <c r="AJW46" s="8"/>
      <c r="AJX46" s="8"/>
      <c r="AJY46" s="8"/>
      <c r="AJZ46" s="8"/>
      <c r="AKA46" s="8"/>
      <c r="AKB46" s="8"/>
      <c r="AKC46" s="8"/>
      <c r="AKD46" s="8"/>
      <c r="AKE46" s="8"/>
      <c r="AKF46" s="8"/>
      <c r="AKG46" s="8"/>
      <c r="AKH46" s="8"/>
      <c r="AKI46" s="8"/>
      <c r="AKJ46" s="8"/>
      <c r="AKK46" s="8"/>
      <c r="AKL46" s="8"/>
      <c r="AKM46" s="8"/>
      <c r="AKN46" s="8"/>
      <c r="AKO46" s="8"/>
      <c r="AKP46" s="8"/>
      <c r="AKQ46" s="8"/>
      <c r="AKR46" s="8"/>
      <c r="AKS46" s="8"/>
      <c r="AKT46" s="8"/>
      <c r="AKU46" s="8"/>
      <c r="AKV46" s="8"/>
      <c r="AKW46" s="8"/>
      <c r="AKX46" s="8"/>
      <c r="AKY46" s="8"/>
      <c r="AKZ46" s="8"/>
      <c r="ALA46" s="8"/>
      <c r="ALB46" s="8"/>
      <c r="ALC46" s="8"/>
      <c r="ALD46" s="8"/>
      <c r="ALE46" s="8"/>
      <c r="ALF46" s="8"/>
      <c r="ALG46" s="8"/>
      <c r="ALH46" s="8"/>
      <c r="ALI46" s="8"/>
      <c r="ALJ46" s="8"/>
      <c r="ALK46" s="8"/>
      <c r="ALL46" s="8"/>
      <c r="ALM46" s="8"/>
      <c r="ALN46" s="8"/>
      <c r="ALO46" s="8"/>
      <c r="ALP46" s="8"/>
      <c r="ALQ46" s="8"/>
      <c r="ALR46" s="8"/>
      <c r="ALS46" s="8"/>
      <c r="ALT46" s="8"/>
      <c r="ALU46" s="8"/>
    </row>
    <row r="47" spans="1:1009" ht="22.8" customHeight="1">
      <c r="A47" s="36" t="s">
        <v>94</v>
      </c>
      <c r="B47" s="37"/>
      <c r="C47" s="37"/>
      <c r="D47" s="37"/>
      <c r="E47" s="37"/>
      <c r="F47" s="3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  <c r="IW47" s="8"/>
      <c r="IX47" s="8"/>
      <c r="IY47" s="8"/>
      <c r="IZ47" s="8"/>
      <c r="JA47" s="8"/>
      <c r="JB47" s="8"/>
      <c r="JC47" s="8"/>
      <c r="JD47" s="8"/>
      <c r="JE47" s="8"/>
      <c r="JF47" s="8"/>
      <c r="JG47" s="8"/>
      <c r="JH47" s="8"/>
      <c r="JI47" s="8"/>
      <c r="JJ47" s="8"/>
      <c r="JK47" s="8"/>
      <c r="JL47" s="8"/>
      <c r="JM47" s="8"/>
      <c r="JN47" s="8"/>
      <c r="JO47" s="8"/>
      <c r="JP47" s="8"/>
      <c r="JQ47" s="8"/>
      <c r="JR47" s="8"/>
      <c r="JS47" s="8"/>
      <c r="JT47" s="8"/>
      <c r="JU47" s="8"/>
      <c r="JV47" s="8"/>
      <c r="JW47" s="8"/>
      <c r="JX47" s="8"/>
      <c r="JY47" s="8"/>
      <c r="JZ47" s="8"/>
      <c r="KA47" s="8"/>
      <c r="KB47" s="8"/>
      <c r="KC47" s="8"/>
      <c r="KD47" s="8"/>
      <c r="KE47" s="8"/>
      <c r="KF47" s="8"/>
      <c r="KG47" s="8"/>
      <c r="KH47" s="8"/>
      <c r="KI47" s="8"/>
      <c r="KJ47" s="8"/>
      <c r="KK47" s="8"/>
      <c r="KL47" s="8"/>
      <c r="KM47" s="8"/>
      <c r="KN47" s="8"/>
      <c r="KO47" s="8"/>
      <c r="KP47" s="8"/>
      <c r="KQ47" s="8"/>
      <c r="KR47" s="8"/>
      <c r="KS47" s="8"/>
      <c r="KT47" s="8"/>
      <c r="KU47" s="8"/>
      <c r="KV47" s="8"/>
      <c r="KW47" s="8"/>
      <c r="KX47" s="8"/>
      <c r="KY47" s="8"/>
      <c r="KZ47" s="8"/>
      <c r="LA47" s="8"/>
      <c r="LB47" s="8"/>
      <c r="LC47" s="8"/>
      <c r="LD47" s="8"/>
      <c r="LE47" s="8"/>
      <c r="LF47" s="8"/>
      <c r="LG47" s="8"/>
      <c r="LH47" s="8"/>
      <c r="LI47" s="8"/>
      <c r="LJ47" s="8"/>
      <c r="LK47" s="8"/>
      <c r="LL47" s="8"/>
      <c r="LM47" s="8"/>
      <c r="LN47" s="8"/>
      <c r="LO47" s="8"/>
      <c r="LP47" s="8"/>
      <c r="LQ47" s="8"/>
      <c r="LR47" s="8"/>
      <c r="LS47" s="8"/>
      <c r="LT47" s="8"/>
      <c r="LU47" s="8"/>
      <c r="LV47" s="8"/>
      <c r="LW47" s="8"/>
      <c r="LX47" s="8"/>
      <c r="LY47" s="8"/>
      <c r="LZ47" s="8"/>
      <c r="MA47" s="8"/>
      <c r="MB47" s="8"/>
      <c r="MC47" s="8"/>
      <c r="MD47" s="8"/>
      <c r="ME47" s="8"/>
      <c r="MF47" s="8"/>
      <c r="MG47" s="8"/>
      <c r="MH47" s="8"/>
      <c r="MI47" s="8"/>
      <c r="MJ47" s="8"/>
      <c r="MK47" s="8"/>
      <c r="ML47" s="8"/>
      <c r="MM47" s="8"/>
      <c r="MN47" s="8"/>
      <c r="MO47" s="8"/>
      <c r="MP47" s="8"/>
      <c r="MQ47" s="8"/>
      <c r="MR47" s="8"/>
      <c r="MS47" s="8"/>
      <c r="MT47" s="8"/>
      <c r="MU47" s="8"/>
      <c r="MV47" s="8"/>
      <c r="MW47" s="8"/>
      <c r="MX47" s="8"/>
      <c r="MY47" s="8"/>
      <c r="MZ47" s="8"/>
      <c r="NA47" s="8"/>
      <c r="NB47" s="8"/>
      <c r="NC47" s="8"/>
      <c r="ND47" s="8"/>
      <c r="NE47" s="8"/>
      <c r="NF47" s="8"/>
      <c r="NG47" s="8"/>
      <c r="NH47" s="8"/>
      <c r="NI47" s="8"/>
      <c r="NJ47" s="8"/>
      <c r="NK47" s="8"/>
      <c r="NL47" s="8"/>
      <c r="NM47" s="8"/>
      <c r="NN47" s="8"/>
      <c r="NO47" s="8"/>
      <c r="NP47" s="8"/>
      <c r="NQ47" s="8"/>
      <c r="NR47" s="8"/>
      <c r="NS47" s="8"/>
      <c r="NT47" s="8"/>
      <c r="NU47" s="8"/>
      <c r="NV47" s="8"/>
      <c r="NW47" s="8"/>
      <c r="NX47" s="8"/>
      <c r="NY47" s="8"/>
      <c r="NZ47" s="8"/>
      <c r="OA47" s="8"/>
      <c r="OB47" s="8"/>
      <c r="OC47" s="8"/>
      <c r="OD47" s="8"/>
      <c r="OE47" s="8"/>
      <c r="OF47" s="8"/>
      <c r="OG47" s="8"/>
      <c r="OH47" s="8"/>
      <c r="OI47" s="8"/>
      <c r="OJ47" s="8"/>
      <c r="OK47" s="8"/>
      <c r="OL47" s="8"/>
      <c r="OM47" s="8"/>
      <c r="ON47" s="8"/>
      <c r="OO47" s="8"/>
      <c r="OP47" s="8"/>
      <c r="OQ47" s="8"/>
      <c r="OR47" s="8"/>
      <c r="OS47" s="8"/>
      <c r="OT47" s="8"/>
      <c r="OU47" s="8"/>
      <c r="OV47" s="8"/>
      <c r="OW47" s="8"/>
      <c r="OX47" s="8"/>
      <c r="OY47" s="8"/>
      <c r="OZ47" s="8"/>
      <c r="PA47" s="8"/>
      <c r="PB47" s="8"/>
      <c r="PC47" s="8"/>
      <c r="PD47" s="8"/>
      <c r="PE47" s="8"/>
      <c r="PF47" s="8"/>
      <c r="PG47" s="8"/>
      <c r="PH47" s="8"/>
      <c r="PI47" s="8"/>
      <c r="PJ47" s="8"/>
      <c r="PK47" s="8"/>
      <c r="PL47" s="8"/>
      <c r="PM47" s="8"/>
      <c r="PN47" s="8"/>
      <c r="PO47" s="8"/>
      <c r="PP47" s="8"/>
      <c r="PQ47" s="8"/>
      <c r="PR47" s="8"/>
      <c r="PS47" s="8"/>
      <c r="PT47" s="8"/>
      <c r="PU47" s="8"/>
      <c r="PV47" s="8"/>
      <c r="PW47" s="8"/>
      <c r="PX47" s="8"/>
      <c r="PY47" s="8"/>
      <c r="PZ47" s="8"/>
      <c r="QA47" s="8"/>
      <c r="QB47" s="8"/>
      <c r="QC47" s="8"/>
      <c r="QD47" s="8"/>
      <c r="QE47" s="8"/>
      <c r="QF47" s="8"/>
      <c r="QG47" s="8"/>
      <c r="QH47" s="8"/>
      <c r="QI47" s="8"/>
      <c r="QJ47" s="8"/>
      <c r="QK47" s="8"/>
      <c r="QL47" s="8"/>
      <c r="QM47" s="8"/>
      <c r="QN47" s="8"/>
      <c r="QO47" s="8"/>
      <c r="QP47" s="8"/>
      <c r="QQ47" s="8"/>
      <c r="QR47" s="8"/>
      <c r="QS47" s="8"/>
      <c r="QT47" s="8"/>
      <c r="QU47" s="8"/>
      <c r="QV47" s="8"/>
      <c r="QW47" s="8"/>
      <c r="QX47" s="8"/>
      <c r="QY47" s="8"/>
      <c r="QZ47" s="8"/>
      <c r="RA47" s="8"/>
      <c r="RB47" s="8"/>
      <c r="RC47" s="8"/>
      <c r="RD47" s="8"/>
      <c r="RE47" s="8"/>
      <c r="RF47" s="8"/>
      <c r="RG47" s="8"/>
      <c r="RH47" s="8"/>
      <c r="RI47" s="8"/>
      <c r="RJ47" s="8"/>
      <c r="RK47" s="8"/>
      <c r="RL47" s="8"/>
      <c r="RM47" s="8"/>
      <c r="RN47" s="8"/>
      <c r="RO47" s="8"/>
      <c r="RP47" s="8"/>
      <c r="RQ47" s="8"/>
      <c r="RR47" s="8"/>
      <c r="RS47" s="8"/>
      <c r="RT47" s="8"/>
      <c r="RU47" s="8"/>
      <c r="RV47" s="8"/>
      <c r="RW47" s="8"/>
      <c r="RX47" s="8"/>
      <c r="RY47" s="8"/>
      <c r="RZ47" s="8"/>
      <c r="SA47" s="8"/>
      <c r="SB47" s="8"/>
      <c r="SC47" s="8"/>
      <c r="SD47" s="8"/>
      <c r="SE47" s="8"/>
      <c r="SF47" s="8"/>
      <c r="SG47" s="8"/>
      <c r="SH47" s="8"/>
      <c r="SI47" s="8"/>
      <c r="SJ47" s="8"/>
      <c r="SK47" s="8"/>
      <c r="SL47" s="8"/>
      <c r="SM47" s="8"/>
      <c r="SN47" s="8"/>
      <c r="SO47" s="8"/>
      <c r="SP47" s="8"/>
      <c r="SQ47" s="8"/>
      <c r="SR47" s="8"/>
      <c r="SS47" s="8"/>
      <c r="ST47" s="8"/>
      <c r="SU47" s="8"/>
      <c r="SV47" s="8"/>
      <c r="SW47" s="8"/>
      <c r="SX47" s="8"/>
      <c r="SY47" s="8"/>
      <c r="SZ47" s="8"/>
      <c r="TA47" s="8"/>
      <c r="TB47" s="8"/>
      <c r="TC47" s="8"/>
      <c r="TD47" s="8"/>
      <c r="TE47" s="8"/>
      <c r="TF47" s="8"/>
      <c r="TG47" s="8"/>
      <c r="TH47" s="8"/>
      <c r="TI47" s="8"/>
      <c r="TJ47" s="8"/>
      <c r="TK47" s="8"/>
      <c r="TL47" s="8"/>
      <c r="TM47" s="8"/>
      <c r="TN47" s="8"/>
      <c r="TO47" s="8"/>
      <c r="TP47" s="8"/>
      <c r="TQ47" s="8"/>
      <c r="TR47" s="8"/>
      <c r="TS47" s="8"/>
      <c r="TT47" s="8"/>
      <c r="TU47" s="8"/>
      <c r="TV47" s="8"/>
      <c r="TW47" s="8"/>
      <c r="TX47" s="8"/>
      <c r="TY47" s="8"/>
      <c r="TZ47" s="8"/>
      <c r="UA47" s="8"/>
      <c r="UB47" s="8"/>
      <c r="UC47" s="8"/>
      <c r="UD47" s="8"/>
      <c r="UE47" s="8"/>
      <c r="UF47" s="8"/>
      <c r="UG47" s="8"/>
      <c r="UH47" s="8"/>
      <c r="UI47" s="8"/>
      <c r="UJ47" s="8"/>
      <c r="UK47" s="8"/>
      <c r="UL47" s="8"/>
      <c r="UM47" s="8"/>
      <c r="UN47" s="8"/>
      <c r="UO47" s="8"/>
      <c r="UP47" s="8"/>
      <c r="UQ47" s="8"/>
      <c r="UR47" s="8"/>
      <c r="US47" s="8"/>
      <c r="UT47" s="8"/>
      <c r="UU47" s="8"/>
      <c r="UV47" s="8"/>
      <c r="UW47" s="8"/>
      <c r="UX47" s="8"/>
      <c r="UY47" s="8"/>
      <c r="UZ47" s="8"/>
      <c r="VA47" s="8"/>
      <c r="VB47" s="8"/>
      <c r="VC47" s="8"/>
      <c r="VD47" s="8"/>
      <c r="VE47" s="8"/>
      <c r="VF47" s="8"/>
      <c r="VG47" s="8"/>
      <c r="VH47" s="8"/>
      <c r="VI47" s="8"/>
      <c r="VJ47" s="8"/>
      <c r="VK47" s="8"/>
      <c r="VL47" s="8"/>
      <c r="VM47" s="8"/>
      <c r="VN47" s="8"/>
      <c r="VO47" s="8"/>
      <c r="VP47" s="8"/>
      <c r="VQ47" s="8"/>
      <c r="VR47" s="8"/>
      <c r="VS47" s="8"/>
      <c r="VT47" s="8"/>
      <c r="VU47" s="8"/>
      <c r="VV47" s="8"/>
      <c r="VW47" s="8"/>
      <c r="VX47" s="8"/>
      <c r="VY47" s="8"/>
      <c r="VZ47" s="8"/>
      <c r="WA47" s="8"/>
      <c r="WB47" s="8"/>
      <c r="WC47" s="8"/>
      <c r="WD47" s="8"/>
      <c r="WE47" s="8"/>
      <c r="WF47" s="8"/>
      <c r="WG47" s="8"/>
      <c r="WH47" s="8"/>
      <c r="WI47" s="8"/>
      <c r="WJ47" s="8"/>
      <c r="WK47" s="8"/>
      <c r="WL47" s="8"/>
      <c r="WM47" s="8"/>
      <c r="WN47" s="8"/>
      <c r="WO47" s="8"/>
      <c r="WP47" s="8"/>
      <c r="WQ47" s="8"/>
      <c r="WR47" s="8"/>
      <c r="WS47" s="8"/>
      <c r="WT47" s="8"/>
      <c r="WU47" s="8"/>
      <c r="WV47" s="8"/>
      <c r="WW47" s="8"/>
      <c r="WX47" s="8"/>
      <c r="WY47" s="8"/>
      <c r="WZ47" s="8"/>
      <c r="XA47" s="8"/>
      <c r="XB47" s="8"/>
      <c r="XC47" s="8"/>
      <c r="XD47" s="8"/>
      <c r="XE47" s="8"/>
      <c r="XF47" s="8"/>
      <c r="XG47" s="8"/>
      <c r="XH47" s="8"/>
      <c r="XI47" s="8"/>
      <c r="XJ47" s="8"/>
      <c r="XK47" s="8"/>
      <c r="XL47" s="8"/>
      <c r="XM47" s="8"/>
      <c r="XN47" s="8"/>
      <c r="XO47" s="8"/>
      <c r="XP47" s="8"/>
      <c r="XQ47" s="8"/>
      <c r="XR47" s="8"/>
      <c r="XS47" s="8"/>
      <c r="XT47" s="8"/>
      <c r="XU47" s="8"/>
      <c r="XV47" s="8"/>
      <c r="XW47" s="8"/>
      <c r="XX47" s="8"/>
      <c r="XY47" s="8"/>
      <c r="XZ47" s="8"/>
      <c r="YA47" s="8"/>
      <c r="YB47" s="8"/>
      <c r="YC47" s="8"/>
      <c r="YD47" s="8"/>
      <c r="YE47" s="8"/>
      <c r="YF47" s="8"/>
      <c r="YG47" s="8"/>
      <c r="YH47" s="8"/>
      <c r="YI47" s="8"/>
      <c r="YJ47" s="8"/>
      <c r="YK47" s="8"/>
      <c r="YL47" s="8"/>
      <c r="YM47" s="8"/>
      <c r="YN47" s="8"/>
      <c r="YO47" s="8"/>
      <c r="YP47" s="8"/>
      <c r="YQ47" s="8"/>
      <c r="YR47" s="8"/>
      <c r="YS47" s="8"/>
      <c r="YT47" s="8"/>
      <c r="YU47" s="8"/>
      <c r="YV47" s="8"/>
      <c r="YW47" s="8"/>
      <c r="YX47" s="8"/>
      <c r="YY47" s="8"/>
      <c r="YZ47" s="8"/>
      <c r="ZA47" s="8"/>
      <c r="ZB47" s="8"/>
      <c r="ZC47" s="8"/>
      <c r="ZD47" s="8"/>
      <c r="ZE47" s="8"/>
      <c r="ZF47" s="8"/>
      <c r="ZG47" s="8"/>
      <c r="ZH47" s="8"/>
      <c r="ZI47" s="8"/>
      <c r="ZJ47" s="8"/>
      <c r="ZK47" s="8"/>
      <c r="ZL47" s="8"/>
      <c r="ZM47" s="8"/>
      <c r="ZN47" s="8"/>
      <c r="ZO47" s="8"/>
      <c r="ZP47" s="8"/>
      <c r="ZQ47" s="8"/>
      <c r="ZR47" s="8"/>
      <c r="ZS47" s="8"/>
      <c r="ZT47" s="8"/>
      <c r="ZU47" s="8"/>
      <c r="ZV47" s="8"/>
      <c r="ZW47" s="8"/>
      <c r="ZX47" s="8"/>
      <c r="ZY47" s="8"/>
      <c r="ZZ47" s="8"/>
      <c r="AAA47" s="8"/>
      <c r="AAB47" s="8"/>
      <c r="AAC47" s="8"/>
      <c r="AAD47" s="8"/>
      <c r="AAE47" s="8"/>
      <c r="AAF47" s="8"/>
      <c r="AAG47" s="8"/>
      <c r="AAH47" s="8"/>
      <c r="AAI47" s="8"/>
      <c r="AAJ47" s="8"/>
      <c r="AAK47" s="8"/>
      <c r="AAL47" s="8"/>
      <c r="AAM47" s="8"/>
      <c r="AAN47" s="8"/>
      <c r="AAO47" s="8"/>
      <c r="AAP47" s="8"/>
      <c r="AAQ47" s="8"/>
      <c r="AAR47" s="8"/>
      <c r="AAS47" s="8"/>
      <c r="AAT47" s="8"/>
      <c r="AAU47" s="8"/>
      <c r="AAV47" s="8"/>
      <c r="AAW47" s="8"/>
      <c r="AAX47" s="8"/>
      <c r="AAY47" s="8"/>
      <c r="AAZ47" s="8"/>
      <c r="ABA47" s="8"/>
      <c r="ABB47" s="8"/>
      <c r="ABC47" s="8"/>
      <c r="ABD47" s="8"/>
      <c r="ABE47" s="8"/>
      <c r="ABF47" s="8"/>
      <c r="ABG47" s="8"/>
      <c r="ABH47" s="8"/>
      <c r="ABI47" s="8"/>
      <c r="ABJ47" s="8"/>
      <c r="ABK47" s="8"/>
      <c r="ABL47" s="8"/>
      <c r="ABM47" s="8"/>
      <c r="ABN47" s="8"/>
      <c r="ABO47" s="8"/>
      <c r="ABP47" s="8"/>
      <c r="ABQ47" s="8"/>
      <c r="ABR47" s="8"/>
      <c r="ABS47" s="8"/>
      <c r="ABT47" s="8"/>
      <c r="ABU47" s="8"/>
      <c r="ABV47" s="8"/>
      <c r="ABW47" s="8"/>
      <c r="ABX47" s="8"/>
      <c r="ABY47" s="8"/>
      <c r="ABZ47" s="8"/>
      <c r="ACA47" s="8"/>
      <c r="ACB47" s="8"/>
      <c r="ACC47" s="8"/>
      <c r="ACD47" s="8"/>
      <c r="ACE47" s="8"/>
      <c r="ACF47" s="8"/>
      <c r="ACG47" s="8"/>
      <c r="ACH47" s="8"/>
      <c r="ACI47" s="8"/>
      <c r="ACJ47" s="8"/>
      <c r="ACK47" s="8"/>
      <c r="ACL47" s="8"/>
      <c r="ACM47" s="8"/>
      <c r="ACN47" s="8"/>
      <c r="ACO47" s="8"/>
      <c r="ACP47" s="8"/>
      <c r="ACQ47" s="8"/>
      <c r="ACR47" s="8"/>
      <c r="ACS47" s="8"/>
      <c r="ACT47" s="8"/>
      <c r="ACU47" s="8"/>
      <c r="ACV47" s="8"/>
      <c r="ACW47" s="8"/>
      <c r="ACX47" s="8"/>
      <c r="ACY47" s="8"/>
      <c r="ACZ47" s="8"/>
      <c r="ADA47" s="8"/>
      <c r="ADB47" s="8"/>
      <c r="ADC47" s="8"/>
      <c r="ADD47" s="8"/>
      <c r="ADE47" s="8"/>
      <c r="ADF47" s="8"/>
      <c r="ADG47" s="8"/>
      <c r="ADH47" s="8"/>
      <c r="ADI47" s="8"/>
      <c r="ADJ47" s="8"/>
      <c r="ADK47" s="8"/>
      <c r="ADL47" s="8"/>
      <c r="ADM47" s="8"/>
      <c r="ADN47" s="8"/>
      <c r="ADO47" s="8"/>
      <c r="ADP47" s="8"/>
      <c r="ADQ47" s="8"/>
      <c r="ADR47" s="8"/>
      <c r="ADS47" s="8"/>
      <c r="ADT47" s="8"/>
      <c r="ADU47" s="8"/>
      <c r="ADV47" s="8"/>
      <c r="ADW47" s="8"/>
      <c r="ADX47" s="8"/>
      <c r="ADY47" s="8"/>
      <c r="ADZ47" s="8"/>
      <c r="AEA47" s="8"/>
      <c r="AEB47" s="8"/>
      <c r="AEC47" s="8"/>
      <c r="AED47" s="8"/>
      <c r="AEE47" s="8"/>
      <c r="AEF47" s="8"/>
      <c r="AEG47" s="8"/>
      <c r="AEH47" s="8"/>
      <c r="AEI47" s="8"/>
      <c r="AEJ47" s="8"/>
      <c r="AEK47" s="8"/>
      <c r="AEL47" s="8"/>
      <c r="AEM47" s="8"/>
      <c r="AEN47" s="8"/>
      <c r="AEO47" s="8"/>
      <c r="AEP47" s="8"/>
      <c r="AEQ47" s="8"/>
      <c r="AER47" s="8"/>
      <c r="AES47" s="8"/>
      <c r="AET47" s="8"/>
      <c r="AEU47" s="8"/>
      <c r="AEV47" s="8"/>
      <c r="AEW47" s="8"/>
      <c r="AEX47" s="8"/>
      <c r="AEY47" s="8"/>
      <c r="AEZ47" s="8"/>
      <c r="AFA47" s="8"/>
      <c r="AFB47" s="8"/>
      <c r="AFC47" s="8"/>
      <c r="AFD47" s="8"/>
      <c r="AFE47" s="8"/>
      <c r="AFF47" s="8"/>
      <c r="AFG47" s="8"/>
      <c r="AFH47" s="8"/>
      <c r="AFI47" s="8"/>
      <c r="AFJ47" s="8"/>
      <c r="AFK47" s="8"/>
      <c r="AFL47" s="8"/>
      <c r="AFM47" s="8"/>
      <c r="AFN47" s="8"/>
      <c r="AFO47" s="8"/>
      <c r="AFP47" s="8"/>
      <c r="AFQ47" s="8"/>
      <c r="AFR47" s="8"/>
      <c r="AFS47" s="8"/>
      <c r="AFT47" s="8"/>
      <c r="AFU47" s="8"/>
      <c r="AFV47" s="8"/>
      <c r="AFW47" s="8"/>
      <c r="AFX47" s="8"/>
      <c r="AFY47" s="8"/>
      <c r="AFZ47" s="8"/>
      <c r="AGA47" s="8"/>
      <c r="AGB47" s="8"/>
      <c r="AGC47" s="8"/>
      <c r="AGD47" s="8"/>
      <c r="AGE47" s="8"/>
      <c r="AGF47" s="8"/>
      <c r="AGG47" s="8"/>
      <c r="AGH47" s="8"/>
      <c r="AGI47" s="8"/>
      <c r="AGJ47" s="8"/>
      <c r="AGK47" s="8"/>
      <c r="AGL47" s="8"/>
      <c r="AGM47" s="8"/>
      <c r="AGN47" s="8"/>
      <c r="AGO47" s="8"/>
      <c r="AGP47" s="8"/>
      <c r="AGQ47" s="8"/>
      <c r="AGR47" s="8"/>
      <c r="AGS47" s="8"/>
      <c r="AGT47" s="8"/>
      <c r="AGU47" s="8"/>
      <c r="AGV47" s="8"/>
      <c r="AGW47" s="8"/>
      <c r="AGX47" s="8"/>
      <c r="AGY47" s="8"/>
      <c r="AGZ47" s="8"/>
      <c r="AHA47" s="8"/>
      <c r="AHB47" s="8"/>
      <c r="AHC47" s="8"/>
      <c r="AHD47" s="8"/>
      <c r="AHE47" s="8"/>
      <c r="AHF47" s="8"/>
      <c r="AHG47" s="8"/>
      <c r="AHH47" s="8"/>
      <c r="AHI47" s="8"/>
      <c r="AHJ47" s="8"/>
      <c r="AHK47" s="8"/>
      <c r="AHL47" s="8"/>
      <c r="AHM47" s="8"/>
      <c r="AHN47" s="8"/>
      <c r="AHO47" s="8"/>
      <c r="AHP47" s="8"/>
      <c r="AHQ47" s="8"/>
      <c r="AHR47" s="8"/>
      <c r="AHS47" s="8"/>
      <c r="AHT47" s="8"/>
      <c r="AHU47" s="8"/>
      <c r="AHV47" s="8"/>
      <c r="AHW47" s="8"/>
      <c r="AHX47" s="8"/>
      <c r="AHY47" s="8"/>
      <c r="AHZ47" s="8"/>
      <c r="AIA47" s="8"/>
      <c r="AIB47" s="8"/>
      <c r="AIC47" s="8"/>
      <c r="AID47" s="8"/>
      <c r="AIE47" s="8"/>
      <c r="AIF47" s="8"/>
      <c r="AIG47" s="8"/>
      <c r="AIH47" s="8"/>
      <c r="AII47" s="8"/>
      <c r="AIJ47" s="8"/>
      <c r="AIK47" s="8"/>
      <c r="AIL47" s="8"/>
      <c r="AIM47" s="8"/>
      <c r="AIN47" s="8"/>
      <c r="AIO47" s="8"/>
      <c r="AIP47" s="8"/>
      <c r="AIQ47" s="8"/>
      <c r="AIR47" s="8"/>
      <c r="AIS47" s="8"/>
      <c r="AIT47" s="8"/>
      <c r="AIU47" s="8"/>
      <c r="AIV47" s="8"/>
      <c r="AIW47" s="8"/>
      <c r="AIX47" s="8"/>
      <c r="AIY47" s="8"/>
      <c r="AIZ47" s="8"/>
      <c r="AJA47" s="8"/>
      <c r="AJB47" s="8"/>
      <c r="AJC47" s="8"/>
      <c r="AJD47" s="8"/>
      <c r="AJE47" s="8"/>
      <c r="AJF47" s="8"/>
      <c r="AJG47" s="8"/>
      <c r="AJH47" s="8"/>
      <c r="AJI47" s="8"/>
      <c r="AJJ47" s="8"/>
      <c r="AJK47" s="8"/>
      <c r="AJL47" s="8"/>
      <c r="AJM47" s="8"/>
      <c r="AJN47" s="8"/>
      <c r="AJO47" s="8"/>
      <c r="AJP47" s="8"/>
      <c r="AJQ47" s="8"/>
      <c r="AJR47" s="8"/>
      <c r="AJS47" s="8"/>
      <c r="AJT47" s="8"/>
      <c r="AJU47" s="8"/>
      <c r="AJV47" s="8"/>
      <c r="AJW47" s="8"/>
      <c r="AJX47" s="8"/>
      <c r="AJY47" s="8"/>
      <c r="AJZ47" s="8"/>
      <c r="AKA47" s="8"/>
      <c r="AKB47" s="8"/>
      <c r="AKC47" s="8"/>
      <c r="AKD47" s="8"/>
      <c r="AKE47" s="8"/>
      <c r="AKF47" s="8"/>
      <c r="AKG47" s="8"/>
      <c r="AKH47" s="8"/>
      <c r="AKI47" s="8"/>
      <c r="AKJ47" s="8"/>
      <c r="AKK47" s="8"/>
      <c r="AKL47" s="8"/>
      <c r="AKM47" s="8"/>
      <c r="AKN47" s="8"/>
      <c r="AKO47" s="8"/>
      <c r="AKP47" s="8"/>
      <c r="AKQ47" s="8"/>
      <c r="AKR47" s="8"/>
      <c r="AKS47" s="8"/>
      <c r="AKT47" s="8"/>
      <c r="AKU47" s="8"/>
      <c r="AKV47" s="8"/>
      <c r="AKW47" s="8"/>
      <c r="AKX47" s="8"/>
      <c r="AKY47" s="8"/>
      <c r="AKZ47" s="8"/>
      <c r="ALA47" s="8"/>
      <c r="ALB47" s="8"/>
      <c r="ALC47" s="8"/>
      <c r="ALD47" s="8"/>
      <c r="ALE47" s="8"/>
      <c r="ALF47" s="8"/>
      <c r="ALG47" s="8"/>
      <c r="ALH47" s="8"/>
      <c r="ALI47" s="8"/>
      <c r="ALJ47" s="8"/>
      <c r="ALK47" s="8"/>
      <c r="ALL47" s="8"/>
      <c r="ALM47" s="8"/>
      <c r="ALN47" s="8"/>
      <c r="ALO47" s="8"/>
      <c r="ALP47" s="8"/>
      <c r="ALQ47" s="8"/>
      <c r="ALR47" s="8"/>
      <c r="ALS47" s="8"/>
      <c r="ALT47" s="8"/>
      <c r="ALU47" s="8"/>
    </row>
    <row r="48" spans="1:1009" s="5" customFormat="1" ht="22.8">
      <c r="A48" s="16" t="s">
        <v>1</v>
      </c>
      <c r="B48" s="16" t="s">
        <v>2</v>
      </c>
      <c r="C48" s="16" t="s">
        <v>3</v>
      </c>
      <c r="D48" s="16" t="s">
        <v>87</v>
      </c>
      <c r="E48" s="17" t="s">
        <v>4</v>
      </c>
      <c r="F48" s="17" t="s">
        <v>5</v>
      </c>
      <c r="G48" s="4"/>
    </row>
    <row r="49" spans="1:7" s="14" customFormat="1">
      <c r="A49" s="18">
        <v>10</v>
      </c>
      <c r="B49" s="19" t="s">
        <v>6</v>
      </c>
      <c r="C49" s="18" t="s">
        <v>7</v>
      </c>
      <c r="D49" s="18">
        <v>1</v>
      </c>
      <c r="E49" s="30"/>
      <c r="F49" s="15">
        <f>D49*E49</f>
        <v>0</v>
      </c>
      <c r="G49" s="4"/>
    </row>
    <row r="50" spans="1:7" s="14" customFormat="1">
      <c r="A50" s="18">
        <v>20</v>
      </c>
      <c r="B50" s="19" t="s">
        <v>8</v>
      </c>
      <c r="C50" s="18" t="s">
        <v>7</v>
      </c>
      <c r="D50" s="18">
        <v>1</v>
      </c>
      <c r="E50" s="30"/>
      <c r="F50" s="15">
        <f t="shared" ref="F50:F113" si="0">D50*E50</f>
        <v>0</v>
      </c>
      <c r="G50" s="4"/>
    </row>
    <row r="51" spans="1:7" s="14" customFormat="1">
      <c r="A51" s="18">
        <v>30</v>
      </c>
      <c r="B51" s="19" t="s">
        <v>9</v>
      </c>
      <c r="C51" s="18" t="s">
        <v>7</v>
      </c>
      <c r="D51" s="18">
        <v>1</v>
      </c>
      <c r="E51" s="30"/>
      <c r="F51" s="15">
        <f t="shared" si="0"/>
        <v>0</v>
      </c>
      <c r="G51" s="4"/>
    </row>
    <row r="52" spans="1:7" s="14" customFormat="1">
      <c r="A52" s="18">
        <v>40</v>
      </c>
      <c r="B52" s="19" t="s">
        <v>10</v>
      </c>
      <c r="C52" s="18" t="s">
        <v>7</v>
      </c>
      <c r="D52" s="18">
        <v>1</v>
      </c>
      <c r="E52" s="30"/>
      <c r="F52" s="15">
        <f t="shared" si="0"/>
        <v>0</v>
      </c>
      <c r="G52" s="4"/>
    </row>
    <row r="53" spans="1:7" s="14" customFormat="1">
      <c r="A53" s="18"/>
      <c r="B53" s="19"/>
      <c r="C53" s="18"/>
      <c r="D53" s="18"/>
      <c r="E53" s="30"/>
      <c r="F53" s="15"/>
      <c r="G53" s="4"/>
    </row>
    <row r="54" spans="1:7" s="14" customFormat="1">
      <c r="A54" s="18">
        <v>60</v>
      </c>
      <c r="B54" s="19" t="s">
        <v>12</v>
      </c>
      <c r="C54" s="18" t="s">
        <v>7</v>
      </c>
      <c r="D54" s="18">
        <v>1</v>
      </c>
      <c r="E54" s="30"/>
      <c r="F54" s="15">
        <f t="shared" si="0"/>
        <v>0</v>
      </c>
      <c r="G54" s="4"/>
    </row>
    <row r="55" spans="1:7" s="14" customFormat="1">
      <c r="A55" s="18">
        <v>70</v>
      </c>
      <c r="B55" s="19" t="s">
        <v>80</v>
      </c>
      <c r="C55" s="18" t="s">
        <v>7</v>
      </c>
      <c r="D55" s="18">
        <v>1</v>
      </c>
      <c r="E55" s="30"/>
      <c r="F55" s="15">
        <f t="shared" si="0"/>
        <v>0</v>
      </c>
      <c r="G55" s="4"/>
    </row>
    <row r="56" spans="1:7" s="14" customFormat="1">
      <c r="A56" s="18">
        <v>80</v>
      </c>
      <c r="B56" s="19" t="s">
        <v>13</v>
      </c>
      <c r="C56" s="18" t="s">
        <v>7</v>
      </c>
      <c r="D56" s="18">
        <v>1</v>
      </c>
      <c r="E56" s="30"/>
      <c r="F56" s="15">
        <f t="shared" si="0"/>
        <v>0</v>
      </c>
      <c r="G56" s="4"/>
    </row>
    <row r="57" spans="1:7" s="14" customFormat="1">
      <c r="A57" s="18">
        <v>90</v>
      </c>
      <c r="B57" s="19" t="s">
        <v>14</v>
      </c>
      <c r="C57" s="18" t="s">
        <v>7</v>
      </c>
      <c r="D57" s="18">
        <v>1</v>
      </c>
      <c r="E57" s="30"/>
      <c r="F57" s="15">
        <f t="shared" si="0"/>
        <v>0</v>
      </c>
      <c r="G57" s="4"/>
    </row>
    <row r="58" spans="1:7" s="14" customFormat="1">
      <c r="A58" s="18">
        <v>100</v>
      </c>
      <c r="B58" s="19" t="s">
        <v>15</v>
      </c>
      <c r="C58" s="18" t="s">
        <v>7</v>
      </c>
      <c r="D58" s="18">
        <v>1</v>
      </c>
      <c r="E58" s="30"/>
      <c r="F58" s="15">
        <f t="shared" si="0"/>
        <v>0</v>
      </c>
      <c r="G58" s="4"/>
    </row>
    <row r="59" spans="1:7" s="14" customFormat="1">
      <c r="A59" s="18">
        <v>110</v>
      </c>
      <c r="B59" s="19" t="s">
        <v>81</v>
      </c>
      <c r="C59" s="18" t="s">
        <v>16</v>
      </c>
      <c r="D59" s="18">
        <v>4</v>
      </c>
      <c r="E59" s="30"/>
      <c r="F59" s="15">
        <f t="shared" si="0"/>
        <v>0</v>
      </c>
      <c r="G59" s="4"/>
    </row>
    <row r="60" spans="1:7" s="14" customFormat="1">
      <c r="A60" s="18">
        <v>120</v>
      </c>
      <c r="B60" s="19" t="s">
        <v>17</v>
      </c>
      <c r="C60" s="18" t="s">
        <v>18</v>
      </c>
      <c r="D60" s="18">
        <v>50</v>
      </c>
      <c r="E60" s="30"/>
      <c r="F60" s="15">
        <f t="shared" si="0"/>
        <v>0</v>
      </c>
      <c r="G60" s="4"/>
    </row>
    <row r="61" spans="1:7" s="14" customFormat="1">
      <c r="A61" s="18">
        <v>130</v>
      </c>
      <c r="B61" s="19" t="s">
        <v>19</v>
      </c>
      <c r="C61" s="18" t="s">
        <v>18</v>
      </c>
      <c r="D61" s="18">
        <v>20</v>
      </c>
      <c r="E61" s="30"/>
      <c r="F61" s="15">
        <f t="shared" si="0"/>
        <v>0</v>
      </c>
      <c r="G61" s="4"/>
    </row>
    <row r="62" spans="1:7" s="14" customFormat="1">
      <c r="A62" s="18">
        <v>140</v>
      </c>
      <c r="B62" s="19" t="s">
        <v>20</v>
      </c>
      <c r="C62" s="18" t="s">
        <v>21</v>
      </c>
      <c r="D62" s="18">
        <v>200</v>
      </c>
      <c r="E62" s="30"/>
      <c r="F62" s="15">
        <f t="shared" si="0"/>
        <v>0</v>
      </c>
      <c r="G62" s="4"/>
    </row>
    <row r="63" spans="1:7" s="14" customFormat="1">
      <c r="A63" s="18">
        <v>150</v>
      </c>
      <c r="B63" s="19" t="s">
        <v>22</v>
      </c>
      <c r="C63" s="18" t="s">
        <v>16</v>
      </c>
      <c r="D63" s="18">
        <v>8</v>
      </c>
      <c r="E63" s="30"/>
      <c r="F63" s="15">
        <f t="shared" si="0"/>
        <v>0</v>
      </c>
      <c r="G63" s="4"/>
    </row>
    <row r="64" spans="1:7" s="14" customFormat="1">
      <c r="A64" s="18">
        <v>160</v>
      </c>
      <c r="B64" s="19" t="s">
        <v>23</v>
      </c>
      <c r="C64" s="18" t="s">
        <v>7</v>
      </c>
      <c r="D64" s="18">
        <v>1</v>
      </c>
      <c r="E64" s="30"/>
      <c r="F64" s="15">
        <f t="shared" si="0"/>
        <v>0</v>
      </c>
      <c r="G64" s="4"/>
    </row>
    <row r="65" spans="1:7" s="14" customFormat="1">
      <c r="A65" s="18">
        <v>170</v>
      </c>
      <c r="B65" s="19" t="s">
        <v>24</v>
      </c>
      <c r="C65" s="18" t="s">
        <v>18</v>
      </c>
      <c r="D65" s="18">
        <v>50</v>
      </c>
      <c r="E65" s="30"/>
      <c r="F65" s="15">
        <f t="shared" si="0"/>
        <v>0</v>
      </c>
      <c r="G65" s="4"/>
    </row>
    <row r="66" spans="1:7" s="14" customFormat="1">
      <c r="A66" s="18">
        <v>180</v>
      </c>
      <c r="B66" s="19" t="s">
        <v>25</v>
      </c>
      <c r="C66" s="18" t="s">
        <v>18</v>
      </c>
      <c r="D66" s="18">
        <v>50</v>
      </c>
      <c r="E66" s="30"/>
      <c r="F66" s="15">
        <f t="shared" si="0"/>
        <v>0</v>
      </c>
      <c r="G66" s="4"/>
    </row>
    <row r="67" spans="1:7" s="14" customFormat="1">
      <c r="A67" s="18">
        <v>190</v>
      </c>
      <c r="B67" s="19" t="s">
        <v>26</v>
      </c>
      <c r="C67" s="18" t="s">
        <v>18</v>
      </c>
      <c r="D67" s="18">
        <v>100</v>
      </c>
      <c r="E67" s="30"/>
      <c r="F67" s="15">
        <f t="shared" si="0"/>
        <v>0</v>
      </c>
      <c r="G67" s="4"/>
    </row>
    <row r="68" spans="1:7" s="14" customFormat="1">
      <c r="A68" s="18">
        <v>200</v>
      </c>
      <c r="B68" s="19" t="s">
        <v>27</v>
      </c>
      <c r="C68" s="18" t="s">
        <v>18</v>
      </c>
      <c r="D68" s="18">
        <v>150</v>
      </c>
      <c r="E68" s="30"/>
      <c r="F68" s="15">
        <f t="shared" si="0"/>
        <v>0</v>
      </c>
      <c r="G68" s="4"/>
    </row>
    <row r="69" spans="1:7" s="14" customFormat="1">
      <c r="A69" s="18">
        <v>210</v>
      </c>
      <c r="B69" s="19" t="s">
        <v>28</v>
      </c>
      <c r="C69" s="18" t="s">
        <v>16</v>
      </c>
      <c r="D69" s="18">
        <v>4</v>
      </c>
      <c r="E69" s="30"/>
      <c r="F69" s="15">
        <f t="shared" si="0"/>
        <v>0</v>
      </c>
      <c r="G69" s="4"/>
    </row>
    <row r="70" spans="1:7" s="14" customFormat="1">
      <c r="A70" s="18">
        <v>220</v>
      </c>
      <c r="B70" s="19" t="s">
        <v>29</v>
      </c>
      <c r="C70" s="18" t="s">
        <v>16</v>
      </c>
      <c r="D70" s="18">
        <v>2</v>
      </c>
      <c r="E70" s="30"/>
      <c r="F70" s="15">
        <f t="shared" si="0"/>
        <v>0</v>
      </c>
      <c r="G70" s="4"/>
    </row>
    <row r="71" spans="1:7" s="14" customFormat="1">
      <c r="A71" s="18">
        <v>230</v>
      </c>
      <c r="B71" s="19" t="s">
        <v>30</v>
      </c>
      <c r="C71" s="18" t="s">
        <v>16</v>
      </c>
      <c r="D71" s="18">
        <v>4</v>
      </c>
      <c r="E71" s="30"/>
      <c r="F71" s="15">
        <f t="shared" si="0"/>
        <v>0</v>
      </c>
      <c r="G71" s="4"/>
    </row>
    <row r="72" spans="1:7" s="14" customFormat="1">
      <c r="A72" s="18">
        <v>240</v>
      </c>
      <c r="B72" s="20" t="s">
        <v>31</v>
      </c>
      <c r="C72" s="18" t="s">
        <v>18</v>
      </c>
      <c r="D72" s="18">
        <v>10</v>
      </c>
      <c r="E72" s="30"/>
      <c r="F72" s="15">
        <f t="shared" si="0"/>
        <v>0</v>
      </c>
      <c r="G72" s="4"/>
    </row>
    <row r="73" spans="1:7" s="14" customFormat="1">
      <c r="A73" s="18">
        <v>250</v>
      </c>
      <c r="B73" s="20" t="s">
        <v>32</v>
      </c>
      <c r="C73" s="18" t="s">
        <v>18</v>
      </c>
      <c r="D73" s="18">
        <v>120</v>
      </c>
      <c r="E73" s="30"/>
      <c r="F73" s="15">
        <f t="shared" si="0"/>
        <v>0</v>
      </c>
      <c r="G73" s="4"/>
    </row>
    <row r="74" spans="1:7" s="14" customFormat="1">
      <c r="A74" s="18">
        <v>260</v>
      </c>
      <c r="B74" s="19" t="s">
        <v>33</v>
      </c>
      <c r="C74" s="18" t="s">
        <v>16</v>
      </c>
      <c r="D74" s="18">
        <v>6</v>
      </c>
      <c r="E74" s="30"/>
      <c r="F74" s="15">
        <f t="shared" si="0"/>
        <v>0</v>
      </c>
      <c r="G74" s="4"/>
    </row>
    <row r="75" spans="1:7" s="14" customFormat="1">
      <c r="A75" s="18">
        <v>270</v>
      </c>
      <c r="B75" s="19" t="s">
        <v>34</v>
      </c>
      <c r="C75" s="18" t="s">
        <v>16</v>
      </c>
      <c r="D75" s="18">
        <v>2</v>
      </c>
      <c r="E75" s="30"/>
      <c r="F75" s="15">
        <f t="shared" si="0"/>
        <v>0</v>
      </c>
      <c r="G75" s="4"/>
    </row>
    <row r="76" spans="1:7" s="14" customFormat="1">
      <c r="A76" s="18">
        <v>280</v>
      </c>
      <c r="B76" s="19" t="s">
        <v>35</v>
      </c>
      <c r="C76" s="18" t="s">
        <v>16</v>
      </c>
      <c r="D76" s="18">
        <v>4</v>
      </c>
      <c r="E76" s="30"/>
      <c r="F76" s="15">
        <f t="shared" si="0"/>
        <v>0</v>
      </c>
      <c r="G76" s="4"/>
    </row>
    <row r="77" spans="1:7" s="14" customFormat="1">
      <c r="A77" s="18">
        <v>290</v>
      </c>
      <c r="B77" s="19" t="s">
        <v>36</v>
      </c>
      <c r="C77" s="18" t="s">
        <v>16</v>
      </c>
      <c r="D77" s="18">
        <v>8</v>
      </c>
      <c r="E77" s="30"/>
      <c r="F77" s="15">
        <f t="shared" si="0"/>
        <v>0</v>
      </c>
      <c r="G77" s="4"/>
    </row>
    <row r="78" spans="1:7" s="14" customFormat="1">
      <c r="A78" s="18">
        <v>300</v>
      </c>
      <c r="B78" s="19" t="s">
        <v>37</v>
      </c>
      <c r="C78" s="18" t="s">
        <v>7</v>
      </c>
      <c r="D78" s="18">
        <v>2</v>
      </c>
      <c r="E78" s="30"/>
      <c r="F78" s="15">
        <f t="shared" si="0"/>
        <v>0</v>
      </c>
      <c r="G78" s="4"/>
    </row>
    <row r="79" spans="1:7" s="14" customFormat="1">
      <c r="A79" s="18">
        <v>310</v>
      </c>
      <c r="B79" s="19" t="s">
        <v>38</v>
      </c>
      <c r="C79" s="18" t="s">
        <v>7</v>
      </c>
      <c r="D79" s="18">
        <v>2</v>
      </c>
      <c r="E79" s="30"/>
      <c r="F79" s="15">
        <f t="shared" si="0"/>
        <v>0</v>
      </c>
      <c r="G79" s="4"/>
    </row>
    <row r="80" spans="1:7" s="14" customFormat="1">
      <c r="A80" s="18">
        <v>320</v>
      </c>
      <c r="B80" s="19" t="s">
        <v>39</v>
      </c>
      <c r="C80" s="18" t="s">
        <v>16</v>
      </c>
      <c r="D80" s="18">
        <v>4</v>
      </c>
      <c r="E80" s="30"/>
      <c r="F80" s="15">
        <f t="shared" si="0"/>
        <v>0</v>
      </c>
      <c r="G80" s="4"/>
    </row>
    <row r="81" spans="1:7" s="14" customFormat="1">
      <c r="A81" s="18">
        <v>330</v>
      </c>
      <c r="B81" s="19" t="s">
        <v>40</v>
      </c>
      <c r="C81" s="18" t="s">
        <v>16</v>
      </c>
      <c r="D81" s="18">
        <v>4</v>
      </c>
      <c r="E81" s="30"/>
      <c r="F81" s="15">
        <f t="shared" si="0"/>
        <v>0</v>
      </c>
      <c r="G81" s="4"/>
    </row>
    <row r="82" spans="1:7" s="14" customFormat="1">
      <c r="A82" s="18">
        <v>340</v>
      </c>
      <c r="B82" s="19" t="s">
        <v>41</v>
      </c>
      <c r="C82" s="18" t="s">
        <v>21</v>
      </c>
      <c r="D82" s="18">
        <v>40</v>
      </c>
      <c r="E82" s="30"/>
      <c r="F82" s="15">
        <f t="shared" si="0"/>
        <v>0</v>
      </c>
      <c r="G82" s="4"/>
    </row>
    <row r="83" spans="1:7" s="14" customFormat="1">
      <c r="A83" s="18">
        <v>350</v>
      </c>
      <c r="B83" s="20" t="s">
        <v>42</v>
      </c>
      <c r="C83" s="18" t="s">
        <v>18</v>
      </c>
      <c r="D83" s="18">
        <v>20</v>
      </c>
      <c r="E83" s="30"/>
      <c r="F83" s="15">
        <f t="shared" si="0"/>
        <v>0</v>
      </c>
      <c r="G83" s="4"/>
    </row>
    <row r="84" spans="1:7" s="14" customFormat="1">
      <c r="A84" s="18">
        <v>360</v>
      </c>
      <c r="B84" s="20" t="s">
        <v>43</v>
      </c>
      <c r="C84" s="18" t="s">
        <v>18</v>
      </c>
      <c r="D84" s="18">
        <v>60</v>
      </c>
      <c r="E84" s="30"/>
      <c r="F84" s="15">
        <f t="shared" si="0"/>
        <v>0</v>
      </c>
      <c r="G84" s="4"/>
    </row>
    <row r="85" spans="1:7" s="14" customFormat="1">
      <c r="A85" s="18">
        <v>370</v>
      </c>
      <c r="B85" s="20" t="s">
        <v>44</v>
      </c>
      <c r="C85" s="18" t="s">
        <v>16</v>
      </c>
      <c r="D85" s="18">
        <v>4</v>
      </c>
      <c r="E85" s="30"/>
      <c r="F85" s="15">
        <f t="shared" si="0"/>
        <v>0</v>
      </c>
      <c r="G85" s="4"/>
    </row>
    <row r="86" spans="1:7" s="14" customFormat="1">
      <c r="A86" s="18">
        <v>380</v>
      </c>
      <c r="B86" s="20" t="s">
        <v>45</v>
      </c>
      <c r="C86" s="18" t="s">
        <v>16</v>
      </c>
      <c r="D86" s="18">
        <v>8</v>
      </c>
      <c r="E86" s="30"/>
      <c r="F86" s="15">
        <f t="shared" si="0"/>
        <v>0</v>
      </c>
      <c r="G86" s="4"/>
    </row>
    <row r="87" spans="1:7" s="14" customFormat="1">
      <c r="A87" s="18">
        <v>390</v>
      </c>
      <c r="B87" s="20" t="s">
        <v>46</v>
      </c>
      <c r="C87" s="18" t="s">
        <v>16</v>
      </c>
      <c r="D87" s="18">
        <v>8</v>
      </c>
      <c r="E87" s="30"/>
      <c r="F87" s="15">
        <f t="shared" si="0"/>
        <v>0</v>
      </c>
      <c r="G87" s="4"/>
    </row>
    <row r="88" spans="1:7" s="14" customFormat="1">
      <c r="A88" s="18">
        <v>400</v>
      </c>
      <c r="B88" s="20" t="s">
        <v>47</v>
      </c>
      <c r="C88" s="18" t="s">
        <v>16</v>
      </c>
      <c r="D88" s="18">
        <v>1</v>
      </c>
      <c r="E88" s="30"/>
      <c r="F88" s="15">
        <f t="shared" si="0"/>
        <v>0</v>
      </c>
      <c r="G88" s="4"/>
    </row>
    <row r="89" spans="1:7" s="14" customFormat="1">
      <c r="A89" s="18">
        <v>410</v>
      </c>
      <c r="B89" s="20" t="s">
        <v>48</v>
      </c>
      <c r="C89" s="18" t="s">
        <v>16</v>
      </c>
      <c r="D89" s="18">
        <v>1</v>
      </c>
      <c r="E89" s="30"/>
      <c r="F89" s="15">
        <f t="shared" si="0"/>
        <v>0</v>
      </c>
      <c r="G89" s="4"/>
    </row>
    <row r="90" spans="1:7" s="14" customFormat="1">
      <c r="A90" s="18">
        <v>420</v>
      </c>
      <c r="B90" s="20" t="s">
        <v>49</v>
      </c>
      <c r="C90" s="18" t="s">
        <v>16</v>
      </c>
      <c r="D90" s="18">
        <v>8</v>
      </c>
      <c r="E90" s="30"/>
      <c r="F90" s="15">
        <f t="shared" si="0"/>
        <v>0</v>
      </c>
      <c r="G90" s="4"/>
    </row>
    <row r="91" spans="1:7" s="14" customFormat="1">
      <c r="A91" s="18">
        <v>430</v>
      </c>
      <c r="B91" s="20" t="s">
        <v>50</v>
      </c>
      <c r="C91" s="18" t="s">
        <v>16</v>
      </c>
      <c r="D91" s="18">
        <v>1</v>
      </c>
      <c r="E91" s="30"/>
      <c r="F91" s="15">
        <f t="shared" si="0"/>
        <v>0</v>
      </c>
      <c r="G91" s="4"/>
    </row>
    <row r="92" spans="1:7" s="14" customFormat="1">
      <c r="A92" s="18">
        <v>440</v>
      </c>
      <c r="B92" s="20" t="s">
        <v>51</v>
      </c>
      <c r="C92" s="18" t="s">
        <v>16</v>
      </c>
      <c r="D92" s="18">
        <v>1</v>
      </c>
      <c r="E92" s="30"/>
      <c r="F92" s="15">
        <f t="shared" si="0"/>
        <v>0</v>
      </c>
      <c r="G92" s="4"/>
    </row>
    <row r="93" spans="1:7" s="14" customFormat="1">
      <c r="A93" s="18">
        <v>450</v>
      </c>
      <c r="B93" s="20" t="s">
        <v>52</v>
      </c>
      <c r="C93" s="18" t="s">
        <v>16</v>
      </c>
      <c r="D93" s="18">
        <v>1</v>
      </c>
      <c r="E93" s="30"/>
      <c r="F93" s="15">
        <f t="shared" si="0"/>
        <v>0</v>
      </c>
      <c r="G93" s="4"/>
    </row>
    <row r="94" spans="1:7" s="14" customFormat="1">
      <c r="A94" s="18">
        <v>460</v>
      </c>
      <c r="B94" s="20" t="s">
        <v>53</v>
      </c>
      <c r="C94" s="18" t="s">
        <v>16</v>
      </c>
      <c r="D94" s="18">
        <v>2</v>
      </c>
      <c r="E94" s="30"/>
      <c r="F94" s="15">
        <f t="shared" si="0"/>
        <v>0</v>
      </c>
      <c r="G94" s="4"/>
    </row>
    <row r="95" spans="1:7" s="14" customFormat="1">
      <c r="A95" s="18">
        <v>470</v>
      </c>
      <c r="B95" s="20" t="s">
        <v>54</v>
      </c>
      <c r="C95" s="18" t="s">
        <v>18</v>
      </c>
      <c r="D95" s="18">
        <v>700</v>
      </c>
      <c r="E95" s="30"/>
      <c r="F95" s="15">
        <f t="shared" si="0"/>
        <v>0</v>
      </c>
      <c r="G95" s="4"/>
    </row>
    <row r="96" spans="1:7" s="14" customFormat="1">
      <c r="A96" s="18">
        <v>480</v>
      </c>
      <c r="B96" s="20" t="s">
        <v>55</v>
      </c>
      <c r="C96" s="18" t="s">
        <v>18</v>
      </c>
      <c r="D96" s="18">
        <v>700</v>
      </c>
      <c r="E96" s="30"/>
      <c r="F96" s="15">
        <f t="shared" si="0"/>
        <v>0</v>
      </c>
      <c r="G96" s="4"/>
    </row>
    <row r="97" spans="1:7" s="14" customFormat="1">
      <c r="A97" s="18">
        <v>490</v>
      </c>
      <c r="B97" s="20" t="s">
        <v>88</v>
      </c>
      <c r="C97" s="18" t="s">
        <v>18</v>
      </c>
      <c r="D97" s="18">
        <v>25</v>
      </c>
      <c r="E97" s="30"/>
      <c r="F97" s="15">
        <f t="shared" si="0"/>
        <v>0</v>
      </c>
      <c r="G97" s="4"/>
    </row>
    <row r="98" spans="1:7" s="14" customFormat="1">
      <c r="A98" s="18">
        <v>500</v>
      </c>
      <c r="B98" s="20" t="s">
        <v>56</v>
      </c>
      <c r="C98" s="18" t="s">
        <v>18</v>
      </c>
      <c r="D98" s="18">
        <v>450</v>
      </c>
      <c r="E98" s="30"/>
      <c r="F98" s="15">
        <f t="shared" si="0"/>
        <v>0</v>
      </c>
      <c r="G98" s="4"/>
    </row>
    <row r="99" spans="1:7" s="14" customFormat="1">
      <c r="A99" s="18">
        <v>510</v>
      </c>
      <c r="B99" s="20" t="s">
        <v>89</v>
      </c>
      <c r="C99" s="18" t="s">
        <v>18</v>
      </c>
      <c r="D99" s="18">
        <v>50</v>
      </c>
      <c r="E99" s="30"/>
      <c r="F99" s="15">
        <f t="shared" si="0"/>
        <v>0</v>
      </c>
      <c r="G99" s="4"/>
    </row>
    <row r="100" spans="1:7" s="14" customFormat="1">
      <c r="A100" s="18">
        <v>520</v>
      </c>
      <c r="B100" s="20" t="s">
        <v>82</v>
      </c>
      <c r="C100" s="18" t="s">
        <v>18</v>
      </c>
      <c r="D100" s="18">
        <v>1200</v>
      </c>
      <c r="E100" s="30"/>
      <c r="F100" s="15">
        <f t="shared" si="0"/>
        <v>0</v>
      </c>
      <c r="G100" s="4"/>
    </row>
    <row r="101" spans="1:7" s="14" customFormat="1">
      <c r="A101" s="18">
        <v>530</v>
      </c>
      <c r="B101" s="20" t="s">
        <v>57</v>
      </c>
      <c r="C101" s="18" t="s">
        <v>18</v>
      </c>
      <c r="D101" s="18">
        <v>300</v>
      </c>
      <c r="E101" s="30"/>
      <c r="F101" s="15">
        <f t="shared" si="0"/>
        <v>0</v>
      </c>
      <c r="G101" s="4"/>
    </row>
    <row r="102" spans="1:7" s="14" customFormat="1">
      <c r="A102" s="18">
        <v>540</v>
      </c>
      <c r="B102" s="20" t="s">
        <v>90</v>
      </c>
      <c r="C102" s="18" t="s">
        <v>18</v>
      </c>
      <c r="D102" s="18">
        <v>1000</v>
      </c>
      <c r="E102" s="30"/>
      <c r="F102" s="15">
        <f t="shared" si="0"/>
        <v>0</v>
      </c>
      <c r="G102" s="4"/>
    </row>
    <row r="103" spans="1:7" s="14" customFormat="1">
      <c r="A103" s="18">
        <v>550</v>
      </c>
      <c r="B103" s="20" t="s">
        <v>58</v>
      </c>
      <c r="C103" s="18" t="s">
        <v>18</v>
      </c>
      <c r="D103" s="18">
        <v>300</v>
      </c>
      <c r="E103" s="30"/>
      <c r="F103" s="15">
        <f t="shared" si="0"/>
        <v>0</v>
      </c>
      <c r="G103" s="4"/>
    </row>
    <row r="104" spans="1:7" s="14" customFormat="1">
      <c r="A104" s="18">
        <v>560</v>
      </c>
      <c r="B104" s="28" t="s">
        <v>59</v>
      </c>
      <c r="C104" s="29" t="s">
        <v>16</v>
      </c>
      <c r="D104" s="29">
        <v>56</v>
      </c>
      <c r="E104" s="30"/>
      <c r="F104" s="15">
        <f t="shared" si="0"/>
        <v>0</v>
      </c>
      <c r="G104" s="4"/>
    </row>
    <row r="105" spans="1:7" s="14" customFormat="1">
      <c r="A105" s="18">
        <v>570</v>
      </c>
      <c r="B105" s="20" t="s">
        <v>60</v>
      </c>
      <c r="C105" s="18" t="s">
        <v>16</v>
      </c>
      <c r="D105" s="18">
        <v>4</v>
      </c>
      <c r="E105" s="30"/>
      <c r="F105" s="15">
        <f t="shared" si="0"/>
        <v>0</v>
      </c>
      <c r="G105" s="4"/>
    </row>
    <row r="106" spans="1:7" s="14" customFormat="1">
      <c r="A106" s="18">
        <v>580</v>
      </c>
      <c r="B106" s="20" t="s">
        <v>61</v>
      </c>
      <c r="C106" s="18" t="s">
        <v>16</v>
      </c>
      <c r="D106" s="18">
        <v>4</v>
      </c>
      <c r="E106" s="30"/>
      <c r="F106" s="15">
        <f t="shared" si="0"/>
        <v>0</v>
      </c>
      <c r="G106" s="4"/>
    </row>
    <row r="107" spans="1:7" s="14" customFormat="1">
      <c r="A107" s="18">
        <v>590</v>
      </c>
      <c r="B107" s="20" t="s">
        <v>62</v>
      </c>
      <c r="C107" s="18" t="s">
        <v>16</v>
      </c>
      <c r="D107" s="18">
        <v>2</v>
      </c>
      <c r="E107" s="30"/>
      <c r="F107" s="15">
        <f t="shared" si="0"/>
        <v>0</v>
      </c>
      <c r="G107" s="4"/>
    </row>
    <row r="108" spans="1:7" s="14" customFormat="1">
      <c r="A108" s="18">
        <v>600</v>
      </c>
      <c r="B108" s="20" t="s">
        <v>83</v>
      </c>
      <c r="C108" s="18" t="s">
        <v>16</v>
      </c>
      <c r="D108" s="18">
        <v>4</v>
      </c>
      <c r="E108" s="30"/>
      <c r="F108" s="15">
        <f t="shared" si="0"/>
        <v>0</v>
      </c>
      <c r="G108" s="4"/>
    </row>
    <row r="109" spans="1:7" s="14" customFormat="1">
      <c r="A109" s="18">
        <v>610</v>
      </c>
      <c r="B109" s="20" t="s">
        <v>91</v>
      </c>
      <c r="C109" s="18" t="s">
        <v>18</v>
      </c>
      <c r="D109" s="18">
        <v>500</v>
      </c>
      <c r="E109" s="30"/>
      <c r="F109" s="15">
        <f t="shared" si="0"/>
        <v>0</v>
      </c>
      <c r="G109" s="4"/>
    </row>
    <row r="110" spans="1:7" s="14" customFormat="1">
      <c r="A110" s="18">
        <v>620</v>
      </c>
      <c r="B110" s="20" t="s">
        <v>92</v>
      </c>
      <c r="C110" s="18" t="s">
        <v>18</v>
      </c>
      <c r="D110" s="18">
        <v>250</v>
      </c>
      <c r="E110" s="30"/>
      <c r="F110" s="15">
        <f t="shared" si="0"/>
        <v>0</v>
      </c>
      <c r="G110" s="4"/>
    </row>
    <row r="111" spans="1:7" s="14" customFormat="1">
      <c r="A111" s="18">
        <v>630</v>
      </c>
      <c r="B111" s="21" t="s">
        <v>63</v>
      </c>
      <c r="C111" s="18" t="s">
        <v>16</v>
      </c>
      <c r="D111" s="18">
        <v>4</v>
      </c>
      <c r="E111" s="30"/>
      <c r="F111" s="15">
        <f t="shared" si="0"/>
        <v>0</v>
      </c>
      <c r="G111" s="4"/>
    </row>
    <row r="112" spans="1:7" s="14" customFormat="1">
      <c r="A112" s="18">
        <v>640</v>
      </c>
      <c r="B112" s="20" t="s">
        <v>64</v>
      </c>
      <c r="C112" s="18" t="s">
        <v>7</v>
      </c>
      <c r="D112" s="18">
        <v>2</v>
      </c>
      <c r="E112" s="30"/>
      <c r="F112" s="15">
        <f t="shared" si="0"/>
        <v>0</v>
      </c>
      <c r="G112" s="4"/>
    </row>
    <row r="113" spans="1:1009" s="14" customFormat="1">
      <c r="A113" s="18">
        <v>650</v>
      </c>
      <c r="B113" s="20" t="s">
        <v>65</v>
      </c>
      <c r="C113" s="18" t="s">
        <v>7</v>
      </c>
      <c r="D113" s="18">
        <v>2</v>
      </c>
      <c r="E113" s="30"/>
      <c r="F113" s="15">
        <f t="shared" si="0"/>
        <v>0</v>
      </c>
      <c r="G113" s="4"/>
    </row>
    <row r="114" spans="1:1009" s="14" customFormat="1">
      <c r="A114" s="18">
        <v>660</v>
      </c>
      <c r="B114" s="20" t="s">
        <v>66</v>
      </c>
      <c r="C114" s="18" t="s">
        <v>67</v>
      </c>
      <c r="D114" s="18">
        <v>1</v>
      </c>
      <c r="E114" s="30"/>
      <c r="F114" s="15">
        <f t="shared" ref="F114:F116" si="1">D114*E114</f>
        <v>0</v>
      </c>
      <c r="G114" s="4"/>
    </row>
    <row r="115" spans="1:1009" s="14" customFormat="1">
      <c r="A115" s="18">
        <v>670</v>
      </c>
      <c r="B115" s="20" t="s">
        <v>68</v>
      </c>
      <c r="C115" s="18" t="s">
        <v>67</v>
      </c>
      <c r="D115" s="18">
        <v>1</v>
      </c>
      <c r="E115" s="30"/>
      <c r="F115" s="15">
        <f t="shared" si="1"/>
        <v>0</v>
      </c>
      <c r="G115" s="4"/>
    </row>
    <row r="116" spans="1:1009" s="14" customFormat="1">
      <c r="A116" s="18">
        <v>680</v>
      </c>
      <c r="B116" s="20" t="s">
        <v>69</v>
      </c>
      <c r="C116" s="18" t="s">
        <v>67</v>
      </c>
      <c r="D116" s="18">
        <v>4</v>
      </c>
      <c r="E116" s="30"/>
      <c r="F116" s="15">
        <f t="shared" si="1"/>
        <v>0</v>
      </c>
      <c r="G116" s="4"/>
    </row>
    <row r="117" spans="1:1009" s="14" customFormat="1">
      <c r="A117" s="22"/>
      <c r="B117" s="23"/>
      <c r="C117" s="22"/>
      <c r="D117" s="22"/>
      <c r="E117" s="6"/>
      <c r="F117" s="25">
        <f>SUM(F49:F116)</f>
        <v>0</v>
      </c>
      <c r="G117" s="4"/>
    </row>
    <row r="118" spans="1:1009" ht="22.8" customHeight="1"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  <c r="IU118" s="8"/>
      <c r="IV118" s="8"/>
      <c r="IW118" s="8"/>
      <c r="IX118" s="8"/>
      <c r="IY118" s="8"/>
      <c r="IZ118" s="8"/>
      <c r="JA118" s="8"/>
      <c r="JB118" s="8"/>
      <c r="JC118" s="8"/>
      <c r="JD118" s="8"/>
      <c r="JE118" s="8"/>
      <c r="JF118" s="8"/>
      <c r="JG118" s="8"/>
      <c r="JH118" s="8"/>
      <c r="JI118" s="8"/>
      <c r="JJ118" s="8"/>
      <c r="JK118" s="8"/>
      <c r="JL118" s="8"/>
      <c r="JM118" s="8"/>
      <c r="JN118" s="8"/>
      <c r="JO118" s="8"/>
      <c r="JP118" s="8"/>
      <c r="JQ118" s="8"/>
      <c r="JR118" s="8"/>
      <c r="JS118" s="8"/>
      <c r="JT118" s="8"/>
      <c r="JU118" s="8"/>
      <c r="JV118" s="8"/>
      <c r="JW118" s="8"/>
      <c r="JX118" s="8"/>
      <c r="JY118" s="8"/>
      <c r="JZ118" s="8"/>
      <c r="KA118" s="8"/>
      <c r="KB118" s="8"/>
      <c r="KC118" s="8"/>
      <c r="KD118" s="8"/>
      <c r="KE118" s="8"/>
      <c r="KF118" s="8"/>
      <c r="KG118" s="8"/>
      <c r="KH118" s="8"/>
      <c r="KI118" s="8"/>
      <c r="KJ118" s="8"/>
      <c r="KK118" s="8"/>
      <c r="KL118" s="8"/>
      <c r="KM118" s="8"/>
      <c r="KN118" s="8"/>
      <c r="KO118" s="8"/>
      <c r="KP118" s="8"/>
      <c r="KQ118" s="8"/>
      <c r="KR118" s="8"/>
      <c r="KS118" s="8"/>
      <c r="KT118" s="8"/>
      <c r="KU118" s="8"/>
      <c r="KV118" s="8"/>
      <c r="KW118" s="8"/>
      <c r="KX118" s="8"/>
      <c r="KY118" s="8"/>
      <c r="KZ118" s="8"/>
      <c r="LA118" s="8"/>
      <c r="LB118" s="8"/>
      <c r="LC118" s="8"/>
      <c r="LD118" s="8"/>
      <c r="LE118" s="8"/>
      <c r="LF118" s="8"/>
      <c r="LG118" s="8"/>
      <c r="LH118" s="8"/>
      <c r="LI118" s="8"/>
      <c r="LJ118" s="8"/>
      <c r="LK118" s="8"/>
      <c r="LL118" s="8"/>
      <c r="LM118" s="8"/>
      <c r="LN118" s="8"/>
      <c r="LO118" s="8"/>
      <c r="LP118" s="8"/>
      <c r="LQ118" s="8"/>
      <c r="LR118" s="8"/>
      <c r="LS118" s="8"/>
      <c r="LT118" s="8"/>
      <c r="LU118" s="8"/>
      <c r="LV118" s="8"/>
      <c r="LW118" s="8"/>
      <c r="LX118" s="8"/>
      <c r="LY118" s="8"/>
      <c r="LZ118" s="8"/>
      <c r="MA118" s="8"/>
      <c r="MB118" s="8"/>
      <c r="MC118" s="8"/>
      <c r="MD118" s="8"/>
      <c r="ME118" s="8"/>
      <c r="MF118" s="8"/>
      <c r="MG118" s="8"/>
      <c r="MH118" s="8"/>
      <c r="MI118" s="8"/>
      <c r="MJ118" s="8"/>
      <c r="MK118" s="8"/>
      <c r="ML118" s="8"/>
      <c r="MM118" s="8"/>
      <c r="MN118" s="8"/>
      <c r="MO118" s="8"/>
      <c r="MP118" s="8"/>
      <c r="MQ118" s="8"/>
      <c r="MR118" s="8"/>
      <c r="MS118" s="8"/>
      <c r="MT118" s="8"/>
      <c r="MU118" s="8"/>
      <c r="MV118" s="8"/>
      <c r="MW118" s="8"/>
      <c r="MX118" s="8"/>
      <c r="MY118" s="8"/>
      <c r="MZ118" s="8"/>
      <c r="NA118" s="8"/>
      <c r="NB118" s="8"/>
      <c r="NC118" s="8"/>
      <c r="ND118" s="8"/>
      <c r="NE118" s="8"/>
      <c r="NF118" s="8"/>
      <c r="NG118" s="8"/>
      <c r="NH118" s="8"/>
      <c r="NI118" s="8"/>
      <c r="NJ118" s="8"/>
      <c r="NK118" s="8"/>
      <c r="NL118" s="8"/>
      <c r="NM118" s="8"/>
      <c r="NN118" s="8"/>
      <c r="NO118" s="8"/>
      <c r="NP118" s="8"/>
      <c r="NQ118" s="8"/>
      <c r="NR118" s="8"/>
      <c r="NS118" s="8"/>
      <c r="NT118" s="8"/>
      <c r="NU118" s="8"/>
      <c r="NV118" s="8"/>
      <c r="NW118" s="8"/>
      <c r="NX118" s="8"/>
      <c r="NY118" s="8"/>
      <c r="NZ118" s="8"/>
      <c r="OA118" s="8"/>
      <c r="OB118" s="8"/>
      <c r="OC118" s="8"/>
      <c r="OD118" s="8"/>
      <c r="OE118" s="8"/>
      <c r="OF118" s="8"/>
      <c r="OG118" s="8"/>
      <c r="OH118" s="8"/>
      <c r="OI118" s="8"/>
      <c r="OJ118" s="8"/>
      <c r="OK118" s="8"/>
      <c r="OL118" s="8"/>
      <c r="OM118" s="8"/>
      <c r="ON118" s="8"/>
      <c r="OO118" s="8"/>
      <c r="OP118" s="8"/>
      <c r="OQ118" s="8"/>
      <c r="OR118" s="8"/>
      <c r="OS118" s="8"/>
      <c r="OT118" s="8"/>
      <c r="OU118" s="8"/>
      <c r="OV118" s="8"/>
      <c r="OW118" s="8"/>
      <c r="OX118" s="8"/>
      <c r="OY118" s="8"/>
      <c r="OZ118" s="8"/>
      <c r="PA118" s="8"/>
      <c r="PB118" s="8"/>
      <c r="PC118" s="8"/>
      <c r="PD118" s="8"/>
      <c r="PE118" s="8"/>
      <c r="PF118" s="8"/>
      <c r="PG118" s="8"/>
      <c r="PH118" s="8"/>
      <c r="PI118" s="8"/>
      <c r="PJ118" s="8"/>
      <c r="PK118" s="8"/>
      <c r="PL118" s="8"/>
      <c r="PM118" s="8"/>
      <c r="PN118" s="8"/>
      <c r="PO118" s="8"/>
      <c r="PP118" s="8"/>
      <c r="PQ118" s="8"/>
      <c r="PR118" s="8"/>
      <c r="PS118" s="8"/>
      <c r="PT118" s="8"/>
      <c r="PU118" s="8"/>
      <c r="PV118" s="8"/>
      <c r="PW118" s="8"/>
      <c r="PX118" s="8"/>
      <c r="PY118" s="8"/>
      <c r="PZ118" s="8"/>
      <c r="QA118" s="8"/>
      <c r="QB118" s="8"/>
      <c r="QC118" s="8"/>
      <c r="QD118" s="8"/>
      <c r="QE118" s="8"/>
      <c r="QF118" s="8"/>
      <c r="QG118" s="8"/>
      <c r="QH118" s="8"/>
      <c r="QI118" s="8"/>
      <c r="QJ118" s="8"/>
      <c r="QK118" s="8"/>
      <c r="QL118" s="8"/>
      <c r="QM118" s="8"/>
      <c r="QN118" s="8"/>
      <c r="QO118" s="8"/>
      <c r="QP118" s="8"/>
      <c r="QQ118" s="8"/>
      <c r="QR118" s="8"/>
      <c r="QS118" s="8"/>
      <c r="QT118" s="8"/>
      <c r="QU118" s="8"/>
      <c r="QV118" s="8"/>
      <c r="QW118" s="8"/>
      <c r="QX118" s="8"/>
      <c r="QY118" s="8"/>
      <c r="QZ118" s="8"/>
      <c r="RA118" s="8"/>
      <c r="RB118" s="8"/>
      <c r="RC118" s="8"/>
      <c r="RD118" s="8"/>
      <c r="RE118" s="8"/>
      <c r="RF118" s="8"/>
      <c r="RG118" s="8"/>
      <c r="RH118" s="8"/>
      <c r="RI118" s="8"/>
      <c r="RJ118" s="8"/>
      <c r="RK118" s="8"/>
      <c r="RL118" s="8"/>
      <c r="RM118" s="8"/>
      <c r="RN118" s="8"/>
      <c r="RO118" s="8"/>
      <c r="RP118" s="8"/>
      <c r="RQ118" s="8"/>
      <c r="RR118" s="8"/>
      <c r="RS118" s="8"/>
      <c r="RT118" s="8"/>
      <c r="RU118" s="8"/>
      <c r="RV118" s="8"/>
      <c r="RW118" s="8"/>
      <c r="RX118" s="8"/>
      <c r="RY118" s="8"/>
      <c r="RZ118" s="8"/>
      <c r="SA118" s="8"/>
      <c r="SB118" s="8"/>
      <c r="SC118" s="8"/>
      <c r="SD118" s="8"/>
      <c r="SE118" s="8"/>
      <c r="SF118" s="8"/>
      <c r="SG118" s="8"/>
      <c r="SH118" s="8"/>
      <c r="SI118" s="8"/>
      <c r="SJ118" s="8"/>
      <c r="SK118" s="8"/>
      <c r="SL118" s="8"/>
      <c r="SM118" s="8"/>
      <c r="SN118" s="8"/>
      <c r="SO118" s="8"/>
      <c r="SP118" s="8"/>
      <c r="SQ118" s="8"/>
      <c r="SR118" s="8"/>
      <c r="SS118" s="8"/>
      <c r="ST118" s="8"/>
      <c r="SU118" s="8"/>
      <c r="SV118" s="8"/>
      <c r="SW118" s="8"/>
      <c r="SX118" s="8"/>
      <c r="SY118" s="8"/>
      <c r="SZ118" s="8"/>
      <c r="TA118" s="8"/>
      <c r="TB118" s="8"/>
      <c r="TC118" s="8"/>
      <c r="TD118" s="8"/>
      <c r="TE118" s="8"/>
      <c r="TF118" s="8"/>
      <c r="TG118" s="8"/>
      <c r="TH118" s="8"/>
      <c r="TI118" s="8"/>
      <c r="TJ118" s="8"/>
      <c r="TK118" s="8"/>
      <c r="TL118" s="8"/>
      <c r="TM118" s="8"/>
      <c r="TN118" s="8"/>
      <c r="TO118" s="8"/>
      <c r="TP118" s="8"/>
      <c r="TQ118" s="8"/>
      <c r="TR118" s="8"/>
      <c r="TS118" s="8"/>
      <c r="TT118" s="8"/>
      <c r="TU118" s="8"/>
      <c r="TV118" s="8"/>
      <c r="TW118" s="8"/>
      <c r="TX118" s="8"/>
      <c r="TY118" s="8"/>
      <c r="TZ118" s="8"/>
      <c r="UA118" s="8"/>
      <c r="UB118" s="8"/>
      <c r="UC118" s="8"/>
      <c r="UD118" s="8"/>
      <c r="UE118" s="8"/>
      <c r="UF118" s="8"/>
      <c r="UG118" s="8"/>
      <c r="UH118" s="8"/>
      <c r="UI118" s="8"/>
      <c r="UJ118" s="8"/>
      <c r="UK118" s="8"/>
      <c r="UL118" s="8"/>
      <c r="UM118" s="8"/>
      <c r="UN118" s="8"/>
      <c r="UO118" s="8"/>
      <c r="UP118" s="8"/>
      <c r="UQ118" s="8"/>
      <c r="UR118" s="8"/>
      <c r="US118" s="8"/>
      <c r="UT118" s="8"/>
      <c r="UU118" s="8"/>
      <c r="UV118" s="8"/>
      <c r="UW118" s="8"/>
      <c r="UX118" s="8"/>
      <c r="UY118" s="8"/>
      <c r="UZ118" s="8"/>
      <c r="VA118" s="8"/>
      <c r="VB118" s="8"/>
      <c r="VC118" s="8"/>
      <c r="VD118" s="8"/>
      <c r="VE118" s="8"/>
      <c r="VF118" s="8"/>
      <c r="VG118" s="8"/>
      <c r="VH118" s="8"/>
      <c r="VI118" s="8"/>
      <c r="VJ118" s="8"/>
      <c r="VK118" s="8"/>
      <c r="VL118" s="8"/>
      <c r="VM118" s="8"/>
      <c r="VN118" s="8"/>
      <c r="VO118" s="8"/>
      <c r="VP118" s="8"/>
      <c r="VQ118" s="8"/>
      <c r="VR118" s="8"/>
      <c r="VS118" s="8"/>
      <c r="VT118" s="8"/>
      <c r="VU118" s="8"/>
      <c r="VV118" s="8"/>
      <c r="VW118" s="8"/>
      <c r="VX118" s="8"/>
      <c r="VY118" s="8"/>
      <c r="VZ118" s="8"/>
      <c r="WA118" s="8"/>
      <c r="WB118" s="8"/>
      <c r="WC118" s="8"/>
      <c r="WD118" s="8"/>
      <c r="WE118" s="8"/>
      <c r="WF118" s="8"/>
      <c r="WG118" s="8"/>
      <c r="WH118" s="8"/>
      <c r="WI118" s="8"/>
      <c r="WJ118" s="8"/>
      <c r="WK118" s="8"/>
      <c r="WL118" s="8"/>
      <c r="WM118" s="8"/>
      <c r="WN118" s="8"/>
      <c r="WO118" s="8"/>
      <c r="WP118" s="8"/>
      <c r="WQ118" s="8"/>
      <c r="WR118" s="8"/>
      <c r="WS118" s="8"/>
      <c r="WT118" s="8"/>
      <c r="WU118" s="8"/>
      <c r="WV118" s="8"/>
      <c r="WW118" s="8"/>
      <c r="WX118" s="8"/>
      <c r="WY118" s="8"/>
      <c r="WZ118" s="8"/>
      <c r="XA118" s="8"/>
      <c r="XB118" s="8"/>
      <c r="XC118" s="8"/>
      <c r="XD118" s="8"/>
      <c r="XE118" s="8"/>
      <c r="XF118" s="8"/>
      <c r="XG118" s="8"/>
      <c r="XH118" s="8"/>
      <c r="XI118" s="8"/>
      <c r="XJ118" s="8"/>
      <c r="XK118" s="8"/>
      <c r="XL118" s="8"/>
      <c r="XM118" s="8"/>
      <c r="XN118" s="8"/>
      <c r="XO118" s="8"/>
      <c r="XP118" s="8"/>
      <c r="XQ118" s="8"/>
      <c r="XR118" s="8"/>
      <c r="XS118" s="8"/>
      <c r="XT118" s="8"/>
      <c r="XU118" s="8"/>
      <c r="XV118" s="8"/>
      <c r="XW118" s="8"/>
      <c r="XX118" s="8"/>
      <c r="XY118" s="8"/>
      <c r="XZ118" s="8"/>
      <c r="YA118" s="8"/>
      <c r="YB118" s="8"/>
      <c r="YC118" s="8"/>
      <c r="YD118" s="8"/>
      <c r="YE118" s="8"/>
      <c r="YF118" s="8"/>
      <c r="YG118" s="8"/>
      <c r="YH118" s="8"/>
      <c r="YI118" s="8"/>
      <c r="YJ118" s="8"/>
      <c r="YK118" s="8"/>
      <c r="YL118" s="8"/>
      <c r="YM118" s="8"/>
      <c r="YN118" s="8"/>
      <c r="YO118" s="8"/>
      <c r="YP118" s="8"/>
      <c r="YQ118" s="8"/>
      <c r="YR118" s="8"/>
      <c r="YS118" s="8"/>
      <c r="YT118" s="8"/>
      <c r="YU118" s="8"/>
      <c r="YV118" s="8"/>
      <c r="YW118" s="8"/>
      <c r="YX118" s="8"/>
      <c r="YY118" s="8"/>
      <c r="YZ118" s="8"/>
      <c r="ZA118" s="8"/>
      <c r="ZB118" s="8"/>
      <c r="ZC118" s="8"/>
      <c r="ZD118" s="8"/>
      <c r="ZE118" s="8"/>
      <c r="ZF118" s="8"/>
      <c r="ZG118" s="8"/>
      <c r="ZH118" s="8"/>
      <c r="ZI118" s="8"/>
      <c r="ZJ118" s="8"/>
      <c r="ZK118" s="8"/>
      <c r="ZL118" s="8"/>
      <c r="ZM118" s="8"/>
      <c r="ZN118" s="8"/>
      <c r="ZO118" s="8"/>
      <c r="ZP118" s="8"/>
      <c r="ZQ118" s="8"/>
      <c r="ZR118" s="8"/>
      <c r="ZS118" s="8"/>
      <c r="ZT118" s="8"/>
      <c r="ZU118" s="8"/>
      <c r="ZV118" s="8"/>
      <c r="ZW118" s="8"/>
      <c r="ZX118" s="8"/>
      <c r="ZY118" s="8"/>
      <c r="ZZ118" s="8"/>
      <c r="AAA118" s="8"/>
      <c r="AAB118" s="8"/>
      <c r="AAC118" s="8"/>
      <c r="AAD118" s="8"/>
      <c r="AAE118" s="8"/>
      <c r="AAF118" s="8"/>
      <c r="AAG118" s="8"/>
      <c r="AAH118" s="8"/>
      <c r="AAI118" s="8"/>
      <c r="AAJ118" s="8"/>
      <c r="AAK118" s="8"/>
      <c r="AAL118" s="8"/>
      <c r="AAM118" s="8"/>
      <c r="AAN118" s="8"/>
      <c r="AAO118" s="8"/>
      <c r="AAP118" s="8"/>
      <c r="AAQ118" s="8"/>
      <c r="AAR118" s="8"/>
      <c r="AAS118" s="8"/>
      <c r="AAT118" s="8"/>
      <c r="AAU118" s="8"/>
      <c r="AAV118" s="8"/>
      <c r="AAW118" s="8"/>
      <c r="AAX118" s="8"/>
      <c r="AAY118" s="8"/>
      <c r="AAZ118" s="8"/>
      <c r="ABA118" s="8"/>
      <c r="ABB118" s="8"/>
      <c r="ABC118" s="8"/>
      <c r="ABD118" s="8"/>
      <c r="ABE118" s="8"/>
      <c r="ABF118" s="8"/>
      <c r="ABG118" s="8"/>
      <c r="ABH118" s="8"/>
      <c r="ABI118" s="8"/>
      <c r="ABJ118" s="8"/>
      <c r="ABK118" s="8"/>
      <c r="ABL118" s="8"/>
      <c r="ABM118" s="8"/>
      <c r="ABN118" s="8"/>
      <c r="ABO118" s="8"/>
      <c r="ABP118" s="8"/>
      <c r="ABQ118" s="8"/>
      <c r="ABR118" s="8"/>
      <c r="ABS118" s="8"/>
      <c r="ABT118" s="8"/>
      <c r="ABU118" s="8"/>
      <c r="ABV118" s="8"/>
      <c r="ABW118" s="8"/>
      <c r="ABX118" s="8"/>
      <c r="ABY118" s="8"/>
      <c r="ABZ118" s="8"/>
      <c r="ACA118" s="8"/>
      <c r="ACB118" s="8"/>
      <c r="ACC118" s="8"/>
      <c r="ACD118" s="8"/>
      <c r="ACE118" s="8"/>
      <c r="ACF118" s="8"/>
      <c r="ACG118" s="8"/>
      <c r="ACH118" s="8"/>
      <c r="ACI118" s="8"/>
      <c r="ACJ118" s="8"/>
      <c r="ACK118" s="8"/>
      <c r="ACL118" s="8"/>
      <c r="ACM118" s="8"/>
      <c r="ACN118" s="8"/>
      <c r="ACO118" s="8"/>
      <c r="ACP118" s="8"/>
      <c r="ACQ118" s="8"/>
      <c r="ACR118" s="8"/>
      <c r="ACS118" s="8"/>
      <c r="ACT118" s="8"/>
      <c r="ACU118" s="8"/>
      <c r="ACV118" s="8"/>
      <c r="ACW118" s="8"/>
      <c r="ACX118" s="8"/>
      <c r="ACY118" s="8"/>
      <c r="ACZ118" s="8"/>
      <c r="ADA118" s="8"/>
      <c r="ADB118" s="8"/>
      <c r="ADC118" s="8"/>
      <c r="ADD118" s="8"/>
      <c r="ADE118" s="8"/>
      <c r="ADF118" s="8"/>
      <c r="ADG118" s="8"/>
      <c r="ADH118" s="8"/>
      <c r="ADI118" s="8"/>
      <c r="ADJ118" s="8"/>
      <c r="ADK118" s="8"/>
      <c r="ADL118" s="8"/>
      <c r="ADM118" s="8"/>
      <c r="ADN118" s="8"/>
      <c r="ADO118" s="8"/>
      <c r="ADP118" s="8"/>
      <c r="ADQ118" s="8"/>
      <c r="ADR118" s="8"/>
      <c r="ADS118" s="8"/>
      <c r="ADT118" s="8"/>
      <c r="ADU118" s="8"/>
      <c r="ADV118" s="8"/>
      <c r="ADW118" s="8"/>
      <c r="ADX118" s="8"/>
      <c r="ADY118" s="8"/>
      <c r="ADZ118" s="8"/>
      <c r="AEA118" s="8"/>
      <c r="AEB118" s="8"/>
      <c r="AEC118" s="8"/>
      <c r="AED118" s="8"/>
      <c r="AEE118" s="8"/>
      <c r="AEF118" s="8"/>
      <c r="AEG118" s="8"/>
      <c r="AEH118" s="8"/>
      <c r="AEI118" s="8"/>
      <c r="AEJ118" s="8"/>
      <c r="AEK118" s="8"/>
      <c r="AEL118" s="8"/>
      <c r="AEM118" s="8"/>
      <c r="AEN118" s="8"/>
      <c r="AEO118" s="8"/>
      <c r="AEP118" s="8"/>
      <c r="AEQ118" s="8"/>
      <c r="AER118" s="8"/>
      <c r="AES118" s="8"/>
      <c r="AET118" s="8"/>
      <c r="AEU118" s="8"/>
      <c r="AEV118" s="8"/>
      <c r="AEW118" s="8"/>
      <c r="AEX118" s="8"/>
      <c r="AEY118" s="8"/>
      <c r="AEZ118" s="8"/>
      <c r="AFA118" s="8"/>
      <c r="AFB118" s="8"/>
      <c r="AFC118" s="8"/>
      <c r="AFD118" s="8"/>
      <c r="AFE118" s="8"/>
      <c r="AFF118" s="8"/>
      <c r="AFG118" s="8"/>
      <c r="AFH118" s="8"/>
      <c r="AFI118" s="8"/>
      <c r="AFJ118" s="8"/>
      <c r="AFK118" s="8"/>
      <c r="AFL118" s="8"/>
      <c r="AFM118" s="8"/>
      <c r="AFN118" s="8"/>
      <c r="AFO118" s="8"/>
      <c r="AFP118" s="8"/>
      <c r="AFQ118" s="8"/>
      <c r="AFR118" s="8"/>
      <c r="AFS118" s="8"/>
      <c r="AFT118" s="8"/>
      <c r="AFU118" s="8"/>
      <c r="AFV118" s="8"/>
      <c r="AFW118" s="8"/>
      <c r="AFX118" s="8"/>
      <c r="AFY118" s="8"/>
      <c r="AFZ118" s="8"/>
      <c r="AGA118" s="8"/>
      <c r="AGB118" s="8"/>
      <c r="AGC118" s="8"/>
      <c r="AGD118" s="8"/>
      <c r="AGE118" s="8"/>
      <c r="AGF118" s="8"/>
      <c r="AGG118" s="8"/>
      <c r="AGH118" s="8"/>
      <c r="AGI118" s="8"/>
      <c r="AGJ118" s="8"/>
      <c r="AGK118" s="8"/>
      <c r="AGL118" s="8"/>
      <c r="AGM118" s="8"/>
      <c r="AGN118" s="8"/>
      <c r="AGO118" s="8"/>
      <c r="AGP118" s="8"/>
      <c r="AGQ118" s="8"/>
      <c r="AGR118" s="8"/>
      <c r="AGS118" s="8"/>
      <c r="AGT118" s="8"/>
      <c r="AGU118" s="8"/>
      <c r="AGV118" s="8"/>
      <c r="AGW118" s="8"/>
      <c r="AGX118" s="8"/>
      <c r="AGY118" s="8"/>
      <c r="AGZ118" s="8"/>
      <c r="AHA118" s="8"/>
      <c r="AHB118" s="8"/>
      <c r="AHC118" s="8"/>
      <c r="AHD118" s="8"/>
      <c r="AHE118" s="8"/>
      <c r="AHF118" s="8"/>
      <c r="AHG118" s="8"/>
      <c r="AHH118" s="8"/>
      <c r="AHI118" s="8"/>
      <c r="AHJ118" s="8"/>
      <c r="AHK118" s="8"/>
      <c r="AHL118" s="8"/>
      <c r="AHM118" s="8"/>
      <c r="AHN118" s="8"/>
      <c r="AHO118" s="8"/>
      <c r="AHP118" s="8"/>
      <c r="AHQ118" s="8"/>
      <c r="AHR118" s="8"/>
      <c r="AHS118" s="8"/>
      <c r="AHT118" s="8"/>
      <c r="AHU118" s="8"/>
      <c r="AHV118" s="8"/>
      <c r="AHW118" s="8"/>
      <c r="AHX118" s="8"/>
      <c r="AHY118" s="8"/>
      <c r="AHZ118" s="8"/>
      <c r="AIA118" s="8"/>
      <c r="AIB118" s="8"/>
      <c r="AIC118" s="8"/>
      <c r="AID118" s="8"/>
      <c r="AIE118" s="8"/>
      <c r="AIF118" s="8"/>
      <c r="AIG118" s="8"/>
      <c r="AIH118" s="8"/>
      <c r="AII118" s="8"/>
      <c r="AIJ118" s="8"/>
      <c r="AIK118" s="8"/>
      <c r="AIL118" s="8"/>
      <c r="AIM118" s="8"/>
      <c r="AIN118" s="8"/>
      <c r="AIO118" s="8"/>
      <c r="AIP118" s="8"/>
      <c r="AIQ118" s="8"/>
      <c r="AIR118" s="8"/>
      <c r="AIS118" s="8"/>
      <c r="AIT118" s="8"/>
      <c r="AIU118" s="8"/>
      <c r="AIV118" s="8"/>
      <c r="AIW118" s="8"/>
      <c r="AIX118" s="8"/>
      <c r="AIY118" s="8"/>
      <c r="AIZ118" s="8"/>
      <c r="AJA118" s="8"/>
      <c r="AJB118" s="8"/>
      <c r="AJC118" s="8"/>
      <c r="AJD118" s="8"/>
      <c r="AJE118" s="8"/>
      <c r="AJF118" s="8"/>
      <c r="AJG118" s="8"/>
      <c r="AJH118" s="8"/>
      <c r="AJI118" s="8"/>
      <c r="AJJ118" s="8"/>
      <c r="AJK118" s="8"/>
      <c r="AJL118" s="8"/>
      <c r="AJM118" s="8"/>
      <c r="AJN118" s="8"/>
      <c r="AJO118" s="8"/>
      <c r="AJP118" s="8"/>
      <c r="AJQ118" s="8"/>
      <c r="AJR118" s="8"/>
      <c r="AJS118" s="8"/>
      <c r="AJT118" s="8"/>
      <c r="AJU118" s="8"/>
      <c r="AJV118" s="8"/>
      <c r="AJW118" s="8"/>
      <c r="AJX118" s="8"/>
      <c r="AJY118" s="8"/>
      <c r="AJZ118" s="8"/>
      <c r="AKA118" s="8"/>
      <c r="AKB118" s="8"/>
      <c r="AKC118" s="8"/>
      <c r="AKD118" s="8"/>
      <c r="AKE118" s="8"/>
      <c r="AKF118" s="8"/>
      <c r="AKG118" s="8"/>
      <c r="AKH118" s="8"/>
      <c r="AKI118" s="8"/>
      <c r="AKJ118" s="8"/>
      <c r="AKK118" s="8"/>
      <c r="AKL118" s="8"/>
      <c r="AKM118" s="8"/>
      <c r="AKN118" s="8"/>
      <c r="AKO118" s="8"/>
      <c r="AKP118" s="8"/>
      <c r="AKQ118" s="8"/>
      <c r="AKR118" s="8"/>
      <c r="AKS118" s="8"/>
      <c r="AKT118" s="8"/>
      <c r="AKU118" s="8"/>
      <c r="AKV118" s="8"/>
      <c r="AKW118" s="8"/>
      <c r="AKX118" s="8"/>
      <c r="AKY118" s="8"/>
      <c r="AKZ118" s="8"/>
      <c r="ALA118" s="8"/>
      <c r="ALB118" s="8"/>
      <c r="ALC118" s="8"/>
      <c r="ALD118" s="8"/>
      <c r="ALE118" s="8"/>
      <c r="ALF118" s="8"/>
      <c r="ALG118" s="8"/>
      <c r="ALH118" s="8"/>
      <c r="ALI118" s="8"/>
      <c r="ALJ118" s="8"/>
      <c r="ALK118" s="8"/>
      <c r="ALL118" s="8"/>
      <c r="ALM118" s="8"/>
      <c r="ALN118" s="8"/>
      <c r="ALO118" s="8"/>
      <c r="ALP118" s="8"/>
      <c r="ALQ118" s="8"/>
      <c r="ALR118" s="8"/>
      <c r="ALS118" s="8"/>
      <c r="ALT118" s="8"/>
      <c r="ALU118" s="8"/>
    </row>
    <row r="119" spans="1:1009" s="14" customFormat="1" ht="15.6">
      <c r="A119" s="36" t="s">
        <v>95</v>
      </c>
      <c r="B119" s="37"/>
      <c r="C119" s="37"/>
      <c r="D119" s="37"/>
      <c r="E119" s="37"/>
      <c r="F119" s="38"/>
      <c r="G119" s="24"/>
    </row>
    <row r="120" spans="1:1009" s="5" customFormat="1" ht="22.8">
      <c r="A120" s="16" t="s">
        <v>1</v>
      </c>
      <c r="B120" s="16" t="s">
        <v>2</v>
      </c>
      <c r="C120" s="16" t="s">
        <v>3</v>
      </c>
      <c r="D120" s="16" t="s">
        <v>87</v>
      </c>
      <c r="E120" s="17" t="s">
        <v>4</v>
      </c>
      <c r="F120" s="17" t="s">
        <v>5</v>
      </c>
      <c r="G120" s="24"/>
    </row>
    <row r="121" spans="1:1009" s="14" customFormat="1">
      <c r="A121" s="18">
        <v>10</v>
      </c>
      <c r="B121" s="19" t="s">
        <v>6</v>
      </c>
      <c r="C121" s="18" t="s">
        <v>7</v>
      </c>
      <c r="D121" s="18">
        <v>1</v>
      </c>
      <c r="E121" s="30"/>
      <c r="F121" s="15">
        <f>D121*E121</f>
        <v>0</v>
      </c>
      <c r="G121" s="24"/>
    </row>
    <row r="122" spans="1:1009" s="14" customFormat="1">
      <c r="A122" s="18">
        <v>20</v>
      </c>
      <c r="B122" s="19" t="s">
        <v>8</v>
      </c>
      <c r="C122" s="18" t="s">
        <v>7</v>
      </c>
      <c r="D122" s="18">
        <v>1</v>
      </c>
      <c r="E122" s="30"/>
      <c r="F122" s="15">
        <f t="shared" ref="F122:F185" si="2">D122*E122</f>
        <v>0</v>
      </c>
      <c r="G122" s="24"/>
    </row>
    <row r="123" spans="1:1009" s="14" customFormat="1">
      <c r="A123" s="18">
        <v>30</v>
      </c>
      <c r="B123" s="19" t="s">
        <v>9</v>
      </c>
      <c r="C123" s="18" t="s">
        <v>7</v>
      </c>
      <c r="D123" s="18">
        <v>1</v>
      </c>
      <c r="E123" s="30"/>
      <c r="F123" s="15">
        <f t="shared" si="2"/>
        <v>0</v>
      </c>
      <c r="G123" s="24"/>
    </row>
    <row r="124" spans="1:1009" s="14" customFormat="1">
      <c r="A124" s="18"/>
      <c r="B124" s="19"/>
      <c r="C124" s="18"/>
      <c r="D124" s="18"/>
      <c r="E124" s="30"/>
      <c r="F124" s="15"/>
      <c r="G124" s="24"/>
    </row>
    <row r="125" spans="1:1009" s="14" customFormat="1">
      <c r="A125" s="18">
        <v>50</v>
      </c>
      <c r="B125" s="19" t="s">
        <v>11</v>
      </c>
      <c r="C125" s="18" t="s">
        <v>7</v>
      </c>
      <c r="D125" s="18">
        <v>1</v>
      </c>
      <c r="E125" s="30"/>
      <c r="F125" s="15">
        <f t="shared" si="2"/>
        <v>0</v>
      </c>
      <c r="G125" s="24"/>
    </row>
    <row r="126" spans="1:1009" s="14" customFormat="1">
      <c r="A126" s="18">
        <v>60</v>
      </c>
      <c r="B126" s="19" t="s">
        <v>12</v>
      </c>
      <c r="C126" s="18" t="s">
        <v>7</v>
      </c>
      <c r="D126" s="18">
        <v>1</v>
      </c>
      <c r="E126" s="30"/>
      <c r="F126" s="15">
        <f t="shared" si="2"/>
        <v>0</v>
      </c>
      <c r="G126" s="24"/>
    </row>
    <row r="127" spans="1:1009" s="14" customFormat="1">
      <c r="A127" s="18">
        <v>70</v>
      </c>
      <c r="B127" s="19" t="s">
        <v>80</v>
      </c>
      <c r="C127" s="18" t="s">
        <v>7</v>
      </c>
      <c r="D127" s="18">
        <v>1</v>
      </c>
      <c r="E127" s="30"/>
      <c r="F127" s="15">
        <f t="shared" si="2"/>
        <v>0</v>
      </c>
      <c r="G127" s="24"/>
    </row>
    <row r="128" spans="1:1009" s="14" customFormat="1">
      <c r="A128" s="18">
        <v>80</v>
      </c>
      <c r="B128" s="19" t="s">
        <v>13</v>
      </c>
      <c r="C128" s="18" t="s">
        <v>7</v>
      </c>
      <c r="D128" s="18">
        <v>1</v>
      </c>
      <c r="E128" s="30"/>
      <c r="F128" s="15">
        <f t="shared" si="2"/>
        <v>0</v>
      </c>
      <c r="G128" s="24"/>
    </row>
    <row r="129" spans="1:7" s="14" customFormat="1">
      <c r="A129" s="18">
        <v>90</v>
      </c>
      <c r="B129" s="19" t="s">
        <v>14</v>
      </c>
      <c r="C129" s="18" t="s">
        <v>7</v>
      </c>
      <c r="D129" s="18">
        <v>1</v>
      </c>
      <c r="E129" s="30"/>
      <c r="F129" s="15">
        <f t="shared" si="2"/>
        <v>0</v>
      </c>
      <c r="G129" s="24"/>
    </row>
    <row r="130" spans="1:7" s="14" customFormat="1">
      <c r="A130" s="18">
        <v>100</v>
      </c>
      <c r="B130" s="19" t="s">
        <v>15</v>
      </c>
      <c r="C130" s="18" t="s">
        <v>7</v>
      </c>
      <c r="D130" s="18">
        <v>1</v>
      </c>
      <c r="E130" s="30"/>
      <c r="F130" s="15">
        <f t="shared" si="2"/>
        <v>0</v>
      </c>
      <c r="G130" s="24"/>
    </row>
    <row r="131" spans="1:7" s="14" customFormat="1">
      <c r="A131" s="18">
        <v>110</v>
      </c>
      <c r="B131" s="19" t="s">
        <v>81</v>
      </c>
      <c r="C131" s="18" t="s">
        <v>16</v>
      </c>
      <c r="D131" s="18">
        <v>4</v>
      </c>
      <c r="E131" s="30"/>
      <c r="F131" s="15">
        <f t="shared" si="2"/>
        <v>0</v>
      </c>
      <c r="G131" s="24"/>
    </row>
    <row r="132" spans="1:7" s="14" customFormat="1">
      <c r="A132" s="18">
        <v>120</v>
      </c>
      <c r="B132" s="19" t="s">
        <v>17</v>
      </c>
      <c r="C132" s="18" t="s">
        <v>18</v>
      </c>
      <c r="D132" s="18">
        <v>50</v>
      </c>
      <c r="E132" s="30"/>
      <c r="F132" s="15">
        <f t="shared" si="2"/>
        <v>0</v>
      </c>
      <c r="G132" s="24"/>
    </row>
    <row r="133" spans="1:7" s="14" customFormat="1">
      <c r="A133" s="18">
        <v>130</v>
      </c>
      <c r="B133" s="19" t="s">
        <v>19</v>
      </c>
      <c r="C133" s="18" t="s">
        <v>18</v>
      </c>
      <c r="D133" s="18">
        <v>20</v>
      </c>
      <c r="E133" s="30"/>
      <c r="F133" s="15">
        <f t="shared" si="2"/>
        <v>0</v>
      </c>
      <c r="G133" s="24"/>
    </row>
    <row r="134" spans="1:7" s="14" customFormat="1">
      <c r="A134" s="18">
        <v>140</v>
      </c>
      <c r="B134" s="19" t="s">
        <v>20</v>
      </c>
      <c r="C134" s="18" t="s">
        <v>21</v>
      </c>
      <c r="D134" s="18">
        <v>200</v>
      </c>
      <c r="E134" s="30"/>
      <c r="F134" s="15">
        <f t="shared" si="2"/>
        <v>0</v>
      </c>
      <c r="G134" s="24"/>
    </row>
    <row r="135" spans="1:7" s="14" customFormat="1">
      <c r="A135" s="18">
        <v>150</v>
      </c>
      <c r="B135" s="19" t="s">
        <v>22</v>
      </c>
      <c r="C135" s="18" t="s">
        <v>16</v>
      </c>
      <c r="D135" s="18">
        <v>8</v>
      </c>
      <c r="E135" s="30"/>
      <c r="F135" s="15">
        <f t="shared" si="2"/>
        <v>0</v>
      </c>
      <c r="G135" s="24"/>
    </row>
    <row r="136" spans="1:7" s="14" customFormat="1">
      <c r="A136" s="18"/>
      <c r="B136" s="19"/>
      <c r="C136" s="18"/>
      <c r="D136" s="18"/>
      <c r="E136" s="30"/>
      <c r="F136" s="15"/>
      <c r="G136" s="24"/>
    </row>
    <row r="137" spans="1:7" s="14" customFormat="1">
      <c r="A137" s="18">
        <v>170</v>
      </c>
      <c r="B137" s="19" t="s">
        <v>24</v>
      </c>
      <c r="C137" s="18" t="s">
        <v>18</v>
      </c>
      <c r="D137" s="18">
        <v>50</v>
      </c>
      <c r="E137" s="30"/>
      <c r="F137" s="15">
        <f t="shared" si="2"/>
        <v>0</v>
      </c>
      <c r="G137" s="24"/>
    </row>
    <row r="138" spans="1:7" s="14" customFormat="1">
      <c r="A138" s="18">
        <v>180</v>
      </c>
      <c r="B138" s="19" t="s">
        <v>25</v>
      </c>
      <c r="C138" s="18" t="s">
        <v>18</v>
      </c>
      <c r="D138" s="18">
        <v>50</v>
      </c>
      <c r="E138" s="30"/>
      <c r="F138" s="15">
        <f t="shared" si="2"/>
        <v>0</v>
      </c>
      <c r="G138" s="24"/>
    </row>
    <row r="139" spans="1:7" s="14" customFormat="1">
      <c r="A139" s="18">
        <v>190</v>
      </c>
      <c r="B139" s="19" t="s">
        <v>26</v>
      </c>
      <c r="C139" s="18" t="s">
        <v>18</v>
      </c>
      <c r="D139" s="18">
        <v>100</v>
      </c>
      <c r="E139" s="30"/>
      <c r="F139" s="15">
        <f t="shared" si="2"/>
        <v>0</v>
      </c>
      <c r="G139" s="24"/>
    </row>
    <row r="140" spans="1:7" s="14" customFormat="1">
      <c r="A140" s="18">
        <v>200</v>
      </c>
      <c r="B140" s="19" t="s">
        <v>27</v>
      </c>
      <c r="C140" s="18" t="s">
        <v>18</v>
      </c>
      <c r="D140" s="18">
        <v>150</v>
      </c>
      <c r="E140" s="30"/>
      <c r="F140" s="15">
        <f t="shared" si="2"/>
        <v>0</v>
      </c>
      <c r="G140" s="24"/>
    </row>
    <row r="141" spans="1:7" s="14" customFormat="1">
      <c r="A141" s="18">
        <v>210</v>
      </c>
      <c r="B141" s="19" t="s">
        <v>28</v>
      </c>
      <c r="C141" s="18" t="s">
        <v>16</v>
      </c>
      <c r="D141" s="18">
        <v>4</v>
      </c>
      <c r="E141" s="30"/>
      <c r="F141" s="15">
        <f t="shared" si="2"/>
        <v>0</v>
      </c>
      <c r="G141" s="24"/>
    </row>
    <row r="142" spans="1:7" s="14" customFormat="1">
      <c r="A142" s="18">
        <v>220</v>
      </c>
      <c r="B142" s="19" t="s">
        <v>29</v>
      </c>
      <c r="C142" s="18" t="s">
        <v>16</v>
      </c>
      <c r="D142" s="18">
        <v>2</v>
      </c>
      <c r="E142" s="30"/>
      <c r="F142" s="15">
        <f t="shared" si="2"/>
        <v>0</v>
      </c>
      <c r="G142" s="24"/>
    </row>
    <row r="143" spans="1:7" s="14" customFormat="1">
      <c r="A143" s="18">
        <v>230</v>
      </c>
      <c r="B143" s="19" t="s">
        <v>30</v>
      </c>
      <c r="C143" s="18" t="s">
        <v>16</v>
      </c>
      <c r="D143" s="18">
        <v>4</v>
      </c>
      <c r="E143" s="30"/>
      <c r="F143" s="15">
        <f t="shared" si="2"/>
        <v>0</v>
      </c>
      <c r="G143" s="24"/>
    </row>
    <row r="144" spans="1:7" s="14" customFormat="1">
      <c r="A144" s="18">
        <v>240</v>
      </c>
      <c r="B144" s="20" t="s">
        <v>31</v>
      </c>
      <c r="C144" s="18" t="s">
        <v>18</v>
      </c>
      <c r="D144" s="18">
        <v>10</v>
      </c>
      <c r="E144" s="30"/>
      <c r="F144" s="15">
        <f t="shared" si="2"/>
        <v>0</v>
      </c>
      <c r="G144" s="24"/>
    </row>
    <row r="145" spans="1:7" s="14" customFormat="1">
      <c r="A145" s="18">
        <v>250</v>
      </c>
      <c r="B145" s="20" t="s">
        <v>32</v>
      </c>
      <c r="C145" s="18" t="s">
        <v>18</v>
      </c>
      <c r="D145" s="18">
        <v>120</v>
      </c>
      <c r="E145" s="30"/>
      <c r="F145" s="15">
        <f t="shared" si="2"/>
        <v>0</v>
      </c>
      <c r="G145" s="24"/>
    </row>
    <row r="146" spans="1:7" s="14" customFormat="1">
      <c r="A146" s="18">
        <v>260</v>
      </c>
      <c r="B146" s="19" t="s">
        <v>33</v>
      </c>
      <c r="C146" s="18" t="s">
        <v>16</v>
      </c>
      <c r="D146" s="18">
        <v>6</v>
      </c>
      <c r="E146" s="30"/>
      <c r="F146" s="15">
        <f t="shared" si="2"/>
        <v>0</v>
      </c>
      <c r="G146" s="24"/>
    </row>
    <row r="147" spans="1:7" s="14" customFormat="1">
      <c r="A147" s="18">
        <v>270</v>
      </c>
      <c r="B147" s="19" t="s">
        <v>34</v>
      </c>
      <c r="C147" s="18" t="s">
        <v>16</v>
      </c>
      <c r="D147" s="18">
        <v>2</v>
      </c>
      <c r="E147" s="30"/>
      <c r="F147" s="15">
        <f t="shared" si="2"/>
        <v>0</v>
      </c>
      <c r="G147" s="24"/>
    </row>
    <row r="148" spans="1:7" s="14" customFormat="1">
      <c r="A148" s="18">
        <v>280</v>
      </c>
      <c r="B148" s="19" t="s">
        <v>35</v>
      </c>
      <c r="C148" s="18" t="s">
        <v>16</v>
      </c>
      <c r="D148" s="18">
        <v>4</v>
      </c>
      <c r="E148" s="30"/>
      <c r="F148" s="15">
        <f t="shared" si="2"/>
        <v>0</v>
      </c>
      <c r="G148" s="24"/>
    </row>
    <row r="149" spans="1:7" s="14" customFormat="1">
      <c r="A149" s="18">
        <v>290</v>
      </c>
      <c r="B149" s="19" t="s">
        <v>36</v>
      </c>
      <c r="C149" s="18" t="s">
        <v>16</v>
      </c>
      <c r="D149" s="18">
        <v>8</v>
      </c>
      <c r="E149" s="30"/>
      <c r="F149" s="15">
        <f t="shared" si="2"/>
        <v>0</v>
      </c>
      <c r="G149" s="24"/>
    </row>
    <row r="150" spans="1:7" s="14" customFormat="1">
      <c r="A150" s="18">
        <v>300</v>
      </c>
      <c r="B150" s="19" t="s">
        <v>37</v>
      </c>
      <c r="C150" s="18" t="s">
        <v>7</v>
      </c>
      <c r="D150" s="18">
        <v>2</v>
      </c>
      <c r="E150" s="30"/>
      <c r="F150" s="15">
        <f t="shared" si="2"/>
        <v>0</v>
      </c>
      <c r="G150" s="24"/>
    </row>
    <row r="151" spans="1:7" s="14" customFormat="1">
      <c r="A151" s="18">
        <v>310</v>
      </c>
      <c r="B151" s="19" t="s">
        <v>38</v>
      </c>
      <c r="C151" s="18" t="s">
        <v>7</v>
      </c>
      <c r="D151" s="18">
        <v>2</v>
      </c>
      <c r="E151" s="30"/>
      <c r="F151" s="15">
        <f t="shared" si="2"/>
        <v>0</v>
      </c>
      <c r="G151" s="24"/>
    </row>
    <row r="152" spans="1:7" s="14" customFormat="1">
      <c r="A152" s="18">
        <v>320</v>
      </c>
      <c r="B152" s="19" t="s">
        <v>39</v>
      </c>
      <c r="C152" s="18" t="s">
        <v>16</v>
      </c>
      <c r="D152" s="18">
        <v>4</v>
      </c>
      <c r="E152" s="30"/>
      <c r="F152" s="15">
        <f t="shared" si="2"/>
        <v>0</v>
      </c>
      <c r="G152" s="24"/>
    </row>
    <row r="153" spans="1:7" s="14" customFormat="1">
      <c r="A153" s="18">
        <v>330</v>
      </c>
      <c r="B153" s="19" t="s">
        <v>40</v>
      </c>
      <c r="C153" s="18" t="s">
        <v>16</v>
      </c>
      <c r="D153" s="18">
        <v>4</v>
      </c>
      <c r="E153" s="30"/>
      <c r="F153" s="15">
        <f t="shared" si="2"/>
        <v>0</v>
      </c>
      <c r="G153" s="24"/>
    </row>
    <row r="154" spans="1:7" s="14" customFormat="1">
      <c r="A154" s="18">
        <v>340</v>
      </c>
      <c r="B154" s="19" t="s">
        <v>41</v>
      </c>
      <c r="C154" s="18" t="s">
        <v>21</v>
      </c>
      <c r="D154" s="18">
        <v>40</v>
      </c>
      <c r="E154" s="30"/>
      <c r="F154" s="15">
        <f t="shared" si="2"/>
        <v>0</v>
      </c>
      <c r="G154" s="24"/>
    </row>
    <row r="155" spans="1:7" s="14" customFormat="1">
      <c r="A155" s="18">
        <v>350</v>
      </c>
      <c r="B155" s="20" t="s">
        <v>42</v>
      </c>
      <c r="C155" s="18" t="s">
        <v>18</v>
      </c>
      <c r="D155" s="18">
        <v>20</v>
      </c>
      <c r="E155" s="30"/>
      <c r="F155" s="15">
        <f t="shared" si="2"/>
        <v>0</v>
      </c>
      <c r="G155" s="24"/>
    </row>
    <row r="156" spans="1:7" s="14" customFormat="1">
      <c r="A156" s="18">
        <v>360</v>
      </c>
      <c r="B156" s="20" t="s">
        <v>43</v>
      </c>
      <c r="C156" s="18" t="s">
        <v>18</v>
      </c>
      <c r="D156" s="18">
        <v>60</v>
      </c>
      <c r="E156" s="30"/>
      <c r="F156" s="15">
        <f t="shared" si="2"/>
        <v>0</v>
      </c>
      <c r="G156" s="24"/>
    </row>
    <row r="157" spans="1:7" s="14" customFormat="1">
      <c r="A157" s="18">
        <v>370</v>
      </c>
      <c r="B157" s="20" t="s">
        <v>44</v>
      </c>
      <c r="C157" s="18" t="s">
        <v>16</v>
      </c>
      <c r="D157" s="18">
        <v>4</v>
      </c>
      <c r="E157" s="30"/>
      <c r="F157" s="15">
        <f t="shared" si="2"/>
        <v>0</v>
      </c>
      <c r="G157" s="24"/>
    </row>
    <row r="158" spans="1:7" s="14" customFormat="1">
      <c r="A158" s="18">
        <v>380</v>
      </c>
      <c r="B158" s="20" t="s">
        <v>45</v>
      </c>
      <c r="C158" s="18" t="s">
        <v>16</v>
      </c>
      <c r="D158" s="18">
        <v>8</v>
      </c>
      <c r="E158" s="30"/>
      <c r="F158" s="15">
        <f t="shared" si="2"/>
        <v>0</v>
      </c>
      <c r="G158" s="24"/>
    </row>
    <row r="159" spans="1:7" s="14" customFormat="1">
      <c r="A159" s="18">
        <v>390</v>
      </c>
      <c r="B159" s="20" t="s">
        <v>46</v>
      </c>
      <c r="C159" s="18" t="s">
        <v>16</v>
      </c>
      <c r="D159" s="18">
        <v>8</v>
      </c>
      <c r="E159" s="30"/>
      <c r="F159" s="15">
        <f t="shared" si="2"/>
        <v>0</v>
      </c>
      <c r="G159" s="24"/>
    </row>
    <row r="160" spans="1:7" s="14" customFormat="1">
      <c r="A160" s="18">
        <v>400</v>
      </c>
      <c r="B160" s="20" t="s">
        <v>47</v>
      </c>
      <c r="C160" s="18" t="s">
        <v>16</v>
      </c>
      <c r="D160" s="18">
        <v>1</v>
      </c>
      <c r="E160" s="30"/>
      <c r="F160" s="15">
        <f t="shared" si="2"/>
        <v>0</v>
      </c>
      <c r="G160" s="24"/>
    </row>
    <row r="161" spans="1:7" s="14" customFormat="1">
      <c r="A161" s="18">
        <v>410</v>
      </c>
      <c r="B161" s="20" t="s">
        <v>48</v>
      </c>
      <c r="C161" s="18" t="s">
        <v>16</v>
      </c>
      <c r="D161" s="18">
        <v>1</v>
      </c>
      <c r="E161" s="30"/>
      <c r="F161" s="15">
        <f t="shared" si="2"/>
        <v>0</v>
      </c>
      <c r="G161" s="24"/>
    </row>
    <row r="162" spans="1:7" s="14" customFormat="1">
      <c r="A162" s="18">
        <v>420</v>
      </c>
      <c r="B162" s="20" t="s">
        <v>49</v>
      </c>
      <c r="C162" s="18" t="s">
        <v>16</v>
      </c>
      <c r="D162" s="18">
        <v>8</v>
      </c>
      <c r="E162" s="30"/>
      <c r="F162" s="15">
        <f t="shared" si="2"/>
        <v>0</v>
      </c>
      <c r="G162" s="24"/>
    </row>
    <row r="163" spans="1:7" s="14" customFormat="1">
      <c r="A163" s="18">
        <v>430</v>
      </c>
      <c r="B163" s="20" t="s">
        <v>50</v>
      </c>
      <c r="C163" s="18" t="s">
        <v>16</v>
      </c>
      <c r="D163" s="18">
        <v>1</v>
      </c>
      <c r="E163" s="30"/>
      <c r="F163" s="15">
        <f t="shared" si="2"/>
        <v>0</v>
      </c>
      <c r="G163" s="24"/>
    </row>
    <row r="164" spans="1:7" s="14" customFormat="1">
      <c r="A164" s="18">
        <v>440</v>
      </c>
      <c r="B164" s="20" t="s">
        <v>51</v>
      </c>
      <c r="C164" s="18" t="s">
        <v>16</v>
      </c>
      <c r="D164" s="18">
        <v>1</v>
      </c>
      <c r="E164" s="30"/>
      <c r="F164" s="15">
        <f t="shared" si="2"/>
        <v>0</v>
      </c>
      <c r="G164" s="24"/>
    </row>
    <row r="165" spans="1:7" s="14" customFormat="1">
      <c r="A165" s="18">
        <v>450</v>
      </c>
      <c r="B165" s="20" t="s">
        <v>52</v>
      </c>
      <c r="C165" s="18" t="s">
        <v>16</v>
      </c>
      <c r="D165" s="18">
        <v>1</v>
      </c>
      <c r="E165" s="30"/>
      <c r="F165" s="15">
        <f t="shared" si="2"/>
        <v>0</v>
      </c>
      <c r="G165" s="24"/>
    </row>
    <row r="166" spans="1:7" s="14" customFormat="1">
      <c r="A166" s="18">
        <v>460</v>
      </c>
      <c r="B166" s="20" t="s">
        <v>53</v>
      </c>
      <c r="C166" s="18" t="s">
        <v>16</v>
      </c>
      <c r="D166" s="18">
        <v>2</v>
      </c>
      <c r="E166" s="30"/>
      <c r="F166" s="15">
        <f t="shared" si="2"/>
        <v>0</v>
      </c>
      <c r="G166" s="24"/>
    </row>
    <row r="167" spans="1:7" s="14" customFormat="1">
      <c r="A167" s="18">
        <v>470</v>
      </c>
      <c r="B167" s="20" t="s">
        <v>54</v>
      </c>
      <c r="C167" s="18" t="s">
        <v>18</v>
      </c>
      <c r="D167" s="18">
        <v>700</v>
      </c>
      <c r="E167" s="30"/>
      <c r="F167" s="15">
        <f t="shared" si="2"/>
        <v>0</v>
      </c>
      <c r="G167" s="24"/>
    </row>
    <row r="168" spans="1:7" s="14" customFormat="1">
      <c r="A168" s="18">
        <v>480</v>
      </c>
      <c r="B168" s="20" t="s">
        <v>55</v>
      </c>
      <c r="C168" s="18" t="s">
        <v>18</v>
      </c>
      <c r="D168" s="18">
        <v>700</v>
      </c>
      <c r="E168" s="30"/>
      <c r="F168" s="15">
        <f t="shared" si="2"/>
        <v>0</v>
      </c>
      <c r="G168" s="24"/>
    </row>
    <row r="169" spans="1:7" s="14" customFormat="1">
      <c r="A169" s="18">
        <v>490</v>
      </c>
      <c r="B169" s="20" t="s">
        <v>88</v>
      </c>
      <c r="C169" s="18" t="s">
        <v>18</v>
      </c>
      <c r="D169" s="18">
        <v>25</v>
      </c>
      <c r="E169" s="30"/>
      <c r="F169" s="15">
        <f t="shared" si="2"/>
        <v>0</v>
      </c>
      <c r="G169" s="24"/>
    </row>
    <row r="170" spans="1:7" s="14" customFormat="1">
      <c r="A170" s="18">
        <v>500</v>
      </c>
      <c r="B170" s="20" t="s">
        <v>56</v>
      </c>
      <c r="C170" s="18" t="s">
        <v>18</v>
      </c>
      <c r="D170" s="18">
        <v>450</v>
      </c>
      <c r="E170" s="30"/>
      <c r="F170" s="15">
        <f t="shared" si="2"/>
        <v>0</v>
      </c>
      <c r="G170" s="24"/>
    </row>
    <row r="171" spans="1:7" s="14" customFormat="1">
      <c r="A171" s="18">
        <v>510</v>
      </c>
      <c r="B171" s="20" t="s">
        <v>89</v>
      </c>
      <c r="C171" s="18" t="s">
        <v>18</v>
      </c>
      <c r="D171" s="18">
        <v>50</v>
      </c>
      <c r="E171" s="30"/>
      <c r="F171" s="15">
        <f t="shared" si="2"/>
        <v>0</v>
      </c>
      <c r="G171" s="24"/>
    </row>
    <row r="172" spans="1:7" s="14" customFormat="1">
      <c r="A172" s="18">
        <v>520</v>
      </c>
      <c r="B172" s="20" t="s">
        <v>82</v>
      </c>
      <c r="C172" s="18" t="s">
        <v>18</v>
      </c>
      <c r="D172" s="18">
        <v>1200</v>
      </c>
      <c r="E172" s="30"/>
      <c r="F172" s="15">
        <f t="shared" si="2"/>
        <v>0</v>
      </c>
      <c r="G172" s="24"/>
    </row>
    <row r="173" spans="1:7" s="14" customFormat="1">
      <c r="A173" s="18">
        <v>530</v>
      </c>
      <c r="B173" s="20" t="s">
        <v>57</v>
      </c>
      <c r="C173" s="18" t="s">
        <v>18</v>
      </c>
      <c r="D173" s="18">
        <v>300</v>
      </c>
      <c r="E173" s="30"/>
      <c r="F173" s="15">
        <f t="shared" si="2"/>
        <v>0</v>
      </c>
      <c r="G173" s="24"/>
    </row>
    <row r="174" spans="1:7" s="14" customFormat="1">
      <c r="A174" s="18">
        <v>540</v>
      </c>
      <c r="B174" s="20" t="s">
        <v>90</v>
      </c>
      <c r="C174" s="18" t="s">
        <v>18</v>
      </c>
      <c r="D174" s="18">
        <v>1000</v>
      </c>
      <c r="E174" s="30"/>
      <c r="F174" s="15">
        <f t="shared" si="2"/>
        <v>0</v>
      </c>
      <c r="G174" s="24"/>
    </row>
    <row r="175" spans="1:7" s="14" customFormat="1">
      <c r="A175" s="18">
        <v>550</v>
      </c>
      <c r="B175" s="20" t="s">
        <v>58</v>
      </c>
      <c r="C175" s="18" t="s">
        <v>18</v>
      </c>
      <c r="D175" s="18">
        <v>300</v>
      </c>
      <c r="E175" s="30"/>
      <c r="F175" s="15">
        <f t="shared" si="2"/>
        <v>0</v>
      </c>
      <c r="G175" s="24"/>
    </row>
    <row r="176" spans="1:7" s="14" customFormat="1">
      <c r="A176" s="18">
        <v>560</v>
      </c>
      <c r="B176" s="20" t="s">
        <v>59</v>
      </c>
      <c r="C176" s="18" t="s">
        <v>16</v>
      </c>
      <c r="D176" s="18">
        <v>72</v>
      </c>
      <c r="E176" s="30"/>
      <c r="F176" s="15">
        <f t="shared" si="2"/>
        <v>0</v>
      </c>
      <c r="G176" s="24"/>
    </row>
    <row r="177" spans="1:7" s="14" customFormat="1">
      <c r="A177" s="18">
        <v>570</v>
      </c>
      <c r="B177" s="20" t="s">
        <v>60</v>
      </c>
      <c r="C177" s="18" t="s">
        <v>16</v>
      </c>
      <c r="D177" s="18">
        <v>4</v>
      </c>
      <c r="E177" s="30"/>
      <c r="F177" s="15">
        <f t="shared" si="2"/>
        <v>0</v>
      </c>
      <c r="G177" s="24"/>
    </row>
    <row r="178" spans="1:7" s="14" customFormat="1">
      <c r="A178" s="18">
        <v>580</v>
      </c>
      <c r="B178" s="20" t="s">
        <v>61</v>
      </c>
      <c r="C178" s="18" t="s">
        <v>16</v>
      </c>
      <c r="D178" s="18">
        <v>4</v>
      </c>
      <c r="E178" s="30"/>
      <c r="F178" s="15">
        <f t="shared" si="2"/>
        <v>0</v>
      </c>
      <c r="G178" s="24"/>
    </row>
    <row r="179" spans="1:7" s="14" customFormat="1">
      <c r="A179" s="18">
        <v>590</v>
      </c>
      <c r="B179" s="20" t="s">
        <v>62</v>
      </c>
      <c r="C179" s="18" t="s">
        <v>16</v>
      </c>
      <c r="D179" s="18">
        <v>2</v>
      </c>
      <c r="E179" s="30"/>
      <c r="F179" s="15">
        <f t="shared" si="2"/>
        <v>0</v>
      </c>
      <c r="G179" s="24"/>
    </row>
    <row r="180" spans="1:7" s="14" customFormat="1">
      <c r="A180" s="18">
        <v>600</v>
      </c>
      <c r="B180" s="20" t="s">
        <v>83</v>
      </c>
      <c r="C180" s="18" t="s">
        <v>16</v>
      </c>
      <c r="D180" s="18">
        <v>4</v>
      </c>
      <c r="E180" s="30"/>
      <c r="F180" s="15">
        <f t="shared" si="2"/>
        <v>0</v>
      </c>
      <c r="G180" s="24"/>
    </row>
    <row r="181" spans="1:7" s="14" customFormat="1">
      <c r="A181" s="18">
        <v>610</v>
      </c>
      <c r="B181" s="20" t="s">
        <v>91</v>
      </c>
      <c r="C181" s="18" t="s">
        <v>18</v>
      </c>
      <c r="D181" s="18">
        <v>500</v>
      </c>
      <c r="E181" s="30"/>
      <c r="F181" s="15">
        <f t="shared" si="2"/>
        <v>0</v>
      </c>
      <c r="G181" s="24"/>
    </row>
    <row r="182" spans="1:7" s="14" customFormat="1">
      <c r="A182" s="18">
        <v>620</v>
      </c>
      <c r="B182" s="20" t="s">
        <v>92</v>
      </c>
      <c r="C182" s="18" t="s">
        <v>18</v>
      </c>
      <c r="D182" s="18">
        <v>250</v>
      </c>
      <c r="E182" s="30"/>
      <c r="F182" s="15">
        <f t="shared" si="2"/>
        <v>0</v>
      </c>
      <c r="G182" s="24"/>
    </row>
    <row r="183" spans="1:7" s="14" customFormat="1">
      <c r="A183" s="18">
        <v>630</v>
      </c>
      <c r="B183" s="21" t="s">
        <v>63</v>
      </c>
      <c r="C183" s="18" t="s">
        <v>16</v>
      </c>
      <c r="D183" s="18">
        <v>4</v>
      </c>
      <c r="E183" s="30"/>
      <c r="F183" s="15">
        <f t="shared" si="2"/>
        <v>0</v>
      </c>
      <c r="G183" s="24"/>
    </row>
    <row r="184" spans="1:7" s="14" customFormat="1">
      <c r="A184" s="18">
        <v>640</v>
      </c>
      <c r="B184" s="20" t="s">
        <v>64</v>
      </c>
      <c r="C184" s="18" t="s">
        <v>7</v>
      </c>
      <c r="D184" s="18">
        <v>2</v>
      </c>
      <c r="E184" s="30"/>
      <c r="F184" s="15">
        <f t="shared" si="2"/>
        <v>0</v>
      </c>
      <c r="G184" s="24"/>
    </row>
    <row r="185" spans="1:7" s="14" customFormat="1">
      <c r="A185" s="18">
        <v>650</v>
      </c>
      <c r="B185" s="20" t="s">
        <v>65</v>
      </c>
      <c r="C185" s="18" t="s">
        <v>7</v>
      </c>
      <c r="D185" s="18">
        <v>2</v>
      </c>
      <c r="E185" s="30"/>
      <c r="F185" s="15">
        <f t="shared" si="2"/>
        <v>0</v>
      </c>
      <c r="G185" s="24"/>
    </row>
    <row r="186" spans="1:7" s="14" customFormat="1">
      <c r="A186" s="18">
        <v>660</v>
      </c>
      <c r="B186" s="20" t="s">
        <v>66</v>
      </c>
      <c r="C186" s="18" t="s">
        <v>67</v>
      </c>
      <c r="D186" s="18">
        <v>0</v>
      </c>
      <c r="E186" s="30"/>
      <c r="F186" s="15">
        <f t="shared" ref="F186:F188" si="3">D186*E186</f>
        <v>0</v>
      </c>
      <c r="G186" s="24"/>
    </row>
    <row r="187" spans="1:7" s="14" customFormat="1">
      <c r="A187" s="18">
        <v>670</v>
      </c>
      <c r="B187" s="20" t="s">
        <v>68</v>
      </c>
      <c r="C187" s="18" t="s">
        <v>67</v>
      </c>
      <c r="D187" s="18">
        <v>0</v>
      </c>
      <c r="E187" s="30"/>
      <c r="F187" s="15">
        <f t="shared" si="3"/>
        <v>0</v>
      </c>
      <c r="G187" s="24"/>
    </row>
    <row r="188" spans="1:7" s="14" customFormat="1">
      <c r="A188" s="18">
        <v>680</v>
      </c>
      <c r="B188" s="20" t="s">
        <v>69</v>
      </c>
      <c r="C188" s="18" t="s">
        <v>67</v>
      </c>
      <c r="D188" s="18">
        <v>0</v>
      </c>
      <c r="E188" s="30"/>
      <c r="F188" s="15">
        <f t="shared" si="3"/>
        <v>0</v>
      </c>
      <c r="G188" s="24"/>
    </row>
    <row r="189" spans="1:7" s="14" customFormat="1">
      <c r="A189" s="22"/>
      <c r="B189" s="23"/>
      <c r="C189" s="22"/>
      <c r="D189" s="22"/>
      <c r="E189" s="6"/>
      <c r="F189" s="25">
        <f>SUM(F121:F188)</f>
        <v>0</v>
      </c>
      <c r="G189" s="24"/>
    </row>
    <row r="191" spans="1:7">
      <c r="A191" s="2"/>
      <c r="B191" s="1"/>
      <c r="C191" s="31" t="s">
        <v>5</v>
      </c>
      <c r="D191" s="31"/>
      <c r="E191" s="27" t="s">
        <v>85</v>
      </c>
      <c r="F191" s="27" t="s">
        <v>86</v>
      </c>
    </row>
    <row r="192" spans="1:7">
      <c r="A192" s="32" t="s">
        <v>93</v>
      </c>
      <c r="B192" s="32"/>
      <c r="C192" s="33">
        <f>F117</f>
        <v>0</v>
      </c>
      <c r="D192" s="33"/>
      <c r="E192" s="25">
        <f>C192*0.2</f>
        <v>0</v>
      </c>
      <c r="F192" s="25">
        <f>C192+E192</f>
        <v>0</v>
      </c>
    </row>
    <row r="193" spans="1:6">
      <c r="A193" s="32" t="s">
        <v>96</v>
      </c>
      <c r="B193" s="32"/>
      <c r="C193" s="33">
        <f>F189</f>
        <v>0</v>
      </c>
      <c r="D193" s="33"/>
      <c r="E193" s="25">
        <f>C193*0.2</f>
        <v>0</v>
      </c>
      <c r="F193" s="25">
        <f>C193+E193</f>
        <v>0</v>
      </c>
    </row>
    <row r="194" spans="1:6">
      <c r="A194" s="32" t="s">
        <v>84</v>
      </c>
      <c r="B194" s="32"/>
      <c r="C194" s="34">
        <f>C192+C193</f>
        <v>0</v>
      </c>
      <c r="D194" s="34"/>
      <c r="E194" s="26">
        <f t="shared" ref="E194" si="4">E192+E193</f>
        <v>0</v>
      </c>
      <c r="F194" s="26">
        <f>F192+F193</f>
        <v>0</v>
      </c>
    </row>
  </sheetData>
  <mergeCells count="19">
    <mergeCell ref="B28:G28"/>
    <mergeCell ref="B13:G13"/>
    <mergeCell ref="B15:G15"/>
    <mergeCell ref="B22:G22"/>
    <mergeCell ref="B23:G23"/>
    <mergeCell ref="B24:G24"/>
    <mergeCell ref="A194:B194"/>
    <mergeCell ref="C194:D194"/>
    <mergeCell ref="B38:G38"/>
    <mergeCell ref="B39:G39"/>
    <mergeCell ref="B40:G40"/>
    <mergeCell ref="B41:G41"/>
    <mergeCell ref="A47:F47"/>
    <mergeCell ref="A119:F119"/>
    <mergeCell ref="C191:D191"/>
    <mergeCell ref="A192:B192"/>
    <mergeCell ref="C192:D192"/>
    <mergeCell ref="A193:B193"/>
    <mergeCell ref="C193:D193"/>
  </mergeCells>
  <printOptions horizontalCentered="1"/>
  <pageMargins left="0.39374999999999999" right="0.39374999999999999" top="0.51180555555555496" bottom="0.39374999999999999" header="0.51180555555555496" footer="0.51180555555555496"/>
  <pageSetup paperSize="8" firstPageNumber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 estimatif (3)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MACAIRE Jean Louis</dc:creator>
  <dc:description/>
  <cp:lastModifiedBy>MACAIRE Jean Louis</cp:lastModifiedBy>
  <cp:revision>1</cp:revision>
  <cp:lastPrinted>2024-12-19T15:14:51Z</cp:lastPrinted>
  <dcterms:created xsi:type="dcterms:W3CDTF">2024-11-07T17:04:04Z</dcterms:created>
  <dcterms:modified xsi:type="dcterms:W3CDTF">2024-12-20T08:59:01Z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Voies navigables de France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