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01_SHD\06_SG\BFA\Section achats\1 Marchés\MARCHES 2024\03_2024_AC_MS_Dépoussiérage et reconditionnement\LOT 2_Centre CTS France\MS3_Lot 2_CAAPC_Braibant\1 - Préparation du marché\Version de travail (DCE...)\"/>
    </mc:Choice>
  </mc:AlternateContent>
  <bookViews>
    <workbookView xWindow="0" yWindow="0" windowWidth="23040" windowHeight="9192"/>
  </bookViews>
  <sheets>
    <sheet name="Notice " sheetId="5" r:id="rId1"/>
    <sheet name="MS3 Lot 2 CAAPC" sheetId="4" r:id="rId2"/>
  </sheets>
  <definedNames>
    <definedName name="_xlnm.Print_Area" localSheetId="1">'MS3 Lot 2 CAAPC'!$A$1:$S$90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8" i="4" l="1"/>
  <c r="B82" i="4"/>
  <c r="B80" i="4"/>
  <c r="J87" i="4" l="1"/>
  <c r="F87" i="4"/>
  <c r="B87" i="4"/>
  <c r="J88" i="4" l="1"/>
  <c r="F88" i="4"/>
  <c r="B88" i="4"/>
  <c r="B89" i="4" l="1"/>
  <c r="J81" i="4"/>
  <c r="J80" i="4" s="1"/>
  <c r="F81" i="4"/>
  <c r="F80" i="4" s="1"/>
  <c r="B81" i="4"/>
  <c r="R7" i="4"/>
  <c r="R69" i="4"/>
  <c r="R68" i="4"/>
  <c r="R67" i="4"/>
  <c r="R66" i="4"/>
  <c r="R65" i="4"/>
  <c r="R64" i="4"/>
  <c r="R63" i="4"/>
  <c r="R62" i="4"/>
  <c r="R61" i="4"/>
  <c r="R60" i="4"/>
  <c r="R59" i="4"/>
  <c r="R58" i="4"/>
  <c r="R57" i="4"/>
  <c r="R56" i="4"/>
  <c r="R54" i="4"/>
  <c r="R53" i="4"/>
  <c r="R52" i="4"/>
  <c r="R51" i="4"/>
  <c r="R50" i="4"/>
  <c r="R49" i="4"/>
  <c r="R48" i="4"/>
  <c r="R47" i="4"/>
  <c r="R46" i="4"/>
  <c r="R45" i="4"/>
  <c r="R43" i="4"/>
  <c r="R42" i="4"/>
  <c r="R41" i="4"/>
  <c r="R40" i="4"/>
  <c r="R39" i="4"/>
  <c r="R38" i="4"/>
  <c r="R37" i="4"/>
  <c r="R36" i="4"/>
  <c r="R35" i="4"/>
  <c r="R34" i="4"/>
  <c r="R33" i="4"/>
  <c r="R32" i="4"/>
  <c r="R31" i="4"/>
  <c r="R30" i="4"/>
  <c r="R29" i="4"/>
  <c r="R28" i="4"/>
  <c r="R26" i="4"/>
  <c r="R25" i="4"/>
  <c r="R24" i="4"/>
  <c r="R23" i="4"/>
  <c r="R22" i="4"/>
  <c r="R21" i="4"/>
  <c r="R20" i="4"/>
  <c r="R19" i="4"/>
  <c r="R18" i="4"/>
  <c r="R17" i="4"/>
  <c r="R16" i="4"/>
  <c r="R15" i="4"/>
  <c r="R14" i="4"/>
  <c r="R13" i="4"/>
  <c r="R12" i="4"/>
  <c r="R11" i="4"/>
  <c r="R10" i="4"/>
  <c r="R9" i="4"/>
  <c r="R8" i="4"/>
  <c r="M69" i="4"/>
  <c r="M68" i="4"/>
  <c r="M67" i="4"/>
  <c r="M66" i="4"/>
  <c r="M65" i="4"/>
  <c r="M64" i="4"/>
  <c r="M63" i="4"/>
  <c r="M62" i="4"/>
  <c r="M61" i="4"/>
  <c r="M60" i="4"/>
  <c r="M59" i="4"/>
  <c r="M58" i="4"/>
  <c r="M57" i="4"/>
  <c r="M56" i="4"/>
  <c r="M54" i="4"/>
  <c r="M53" i="4"/>
  <c r="M52" i="4"/>
  <c r="M51" i="4"/>
  <c r="M50" i="4"/>
  <c r="M49" i="4"/>
  <c r="M48" i="4"/>
  <c r="M47" i="4"/>
  <c r="M46" i="4"/>
  <c r="M45" i="4"/>
  <c r="M43" i="4"/>
  <c r="M42" i="4"/>
  <c r="M41" i="4"/>
  <c r="M40" i="4"/>
  <c r="M39" i="4"/>
  <c r="M38" i="4"/>
  <c r="M37" i="4"/>
  <c r="M36" i="4"/>
  <c r="M35" i="4"/>
  <c r="M34" i="4"/>
  <c r="M33" i="4"/>
  <c r="M32" i="4"/>
  <c r="M31" i="4"/>
  <c r="M30" i="4"/>
  <c r="M29" i="4"/>
  <c r="M28" i="4"/>
  <c r="M26" i="4"/>
  <c r="M25" i="4"/>
  <c r="M24" i="4"/>
  <c r="M23" i="4"/>
  <c r="M22" i="4"/>
  <c r="M21" i="4"/>
  <c r="M20" i="4"/>
  <c r="M19" i="4"/>
  <c r="M18" i="4"/>
  <c r="M17" i="4"/>
  <c r="M16" i="4"/>
  <c r="M15" i="4"/>
  <c r="M14" i="4"/>
  <c r="M13" i="4"/>
  <c r="M12" i="4"/>
  <c r="M11" i="4"/>
  <c r="M10" i="4"/>
  <c r="M9" i="4"/>
  <c r="M8" i="4"/>
  <c r="M7" i="4"/>
  <c r="I71" i="4" s="1"/>
  <c r="I70" i="4" s="1"/>
  <c r="H57" i="4"/>
  <c r="H58" i="4"/>
  <c r="H59" i="4"/>
  <c r="H60" i="4"/>
  <c r="H61" i="4"/>
  <c r="H62" i="4"/>
  <c r="H63" i="4"/>
  <c r="H64" i="4"/>
  <c r="H65" i="4"/>
  <c r="H66" i="4"/>
  <c r="H67" i="4"/>
  <c r="H69" i="4"/>
  <c r="H56" i="4"/>
  <c r="H46" i="4"/>
  <c r="H47" i="4"/>
  <c r="H48" i="4"/>
  <c r="H49" i="4"/>
  <c r="H50" i="4"/>
  <c r="H51" i="4"/>
  <c r="H52" i="4"/>
  <c r="H53" i="4"/>
  <c r="H54" i="4"/>
  <c r="H45" i="4"/>
  <c r="H29" i="4"/>
  <c r="H30" i="4"/>
  <c r="H31" i="4"/>
  <c r="H32" i="4"/>
  <c r="H33" i="4"/>
  <c r="H34" i="4"/>
  <c r="H35" i="4"/>
  <c r="H36" i="4"/>
  <c r="H37" i="4"/>
  <c r="H38" i="4"/>
  <c r="H39" i="4"/>
  <c r="H40" i="4"/>
  <c r="H41" i="4"/>
  <c r="H42" i="4"/>
  <c r="H43" i="4"/>
  <c r="H28" i="4"/>
  <c r="H26" i="4"/>
  <c r="H18" i="4"/>
  <c r="H19" i="4"/>
  <c r="H20" i="4"/>
  <c r="H21" i="4"/>
  <c r="H22" i="4"/>
  <c r="H23" i="4"/>
  <c r="H24" i="4"/>
  <c r="H25" i="4"/>
  <c r="H17" i="4"/>
  <c r="H8" i="4"/>
  <c r="H9" i="4"/>
  <c r="H10" i="4"/>
  <c r="H11" i="4"/>
  <c r="H12" i="4"/>
  <c r="H13" i="4"/>
  <c r="H14" i="4"/>
  <c r="H15" i="4"/>
  <c r="H16" i="4"/>
  <c r="H7" i="4"/>
  <c r="D71" i="4" l="1"/>
  <c r="N71" i="4"/>
  <c r="N70" i="4" s="1"/>
  <c r="D70" i="4" l="1"/>
  <c r="D72" i="4"/>
</calcChain>
</file>

<file path=xl/sharedStrings.xml><?xml version="1.0" encoding="utf-8"?>
<sst xmlns="http://schemas.openxmlformats.org/spreadsheetml/2006/main" count="166" uniqueCount="88">
  <si>
    <t>atlas</t>
  </si>
  <si>
    <t>in-plano</t>
  </si>
  <si>
    <t>in-folio</t>
  </si>
  <si>
    <t>in-quarto</t>
  </si>
  <si>
    <t>in-octavo</t>
  </si>
  <si>
    <t>in-douze</t>
  </si>
  <si>
    <t>in-seize</t>
  </si>
  <si>
    <t>in-trente-deux</t>
  </si>
  <si>
    <t>in-dix-huit</t>
  </si>
  <si>
    <t>in-vingt-quatre</t>
  </si>
  <si>
    <t xml:space="preserve">BOITES </t>
  </si>
  <si>
    <t>RECONDITIONNEMENT</t>
  </si>
  <si>
    <t>Désignation/description</t>
  </si>
  <si>
    <t xml:space="preserve">HT </t>
  </si>
  <si>
    <t>TVA</t>
  </si>
  <si>
    <t xml:space="preserve">TTC </t>
  </si>
  <si>
    <t xml:space="preserve">DEPOUSSIERAGE </t>
  </si>
  <si>
    <t xml:space="preserve">OUVRAGES </t>
  </si>
  <si>
    <t>Prix pour 101 à 500 ml</t>
  </si>
  <si>
    <t>Prix pour plus de 501 ml</t>
  </si>
  <si>
    <t>formats</t>
  </si>
  <si>
    <t>Dimensions 
H x L x P en cm</t>
  </si>
  <si>
    <t>LIASSES</t>
  </si>
  <si>
    <t>DOCUMENTS A PLAT</t>
  </si>
  <si>
    <t>110x65x4</t>
  </si>
  <si>
    <t>45x32x8</t>
  </si>
  <si>
    <t>42x32x10</t>
  </si>
  <si>
    <t>4A0 = 2378 x 1682 mm</t>
  </si>
  <si>
    <t>2A0 = 1682 x 1189 mm</t>
  </si>
  <si>
    <t>A0 = 1189 x 841 mm</t>
  </si>
  <si>
    <t>A1 = 841 x 594 mm</t>
  </si>
  <si>
    <t>A2 = 594 x 420 mm</t>
  </si>
  <si>
    <t>A3 = 420 x 297 mm</t>
  </si>
  <si>
    <t>A4 = 297 x 210 mm</t>
  </si>
  <si>
    <t>A5 = 210 x 148 mm</t>
  </si>
  <si>
    <t>A6 = 148 x 105 mm</t>
  </si>
  <si>
    <t>A7 = 105 x 74 mm</t>
  </si>
  <si>
    <t>45x32x12</t>
  </si>
  <si>
    <t>45x32x15</t>
  </si>
  <si>
    <t>45x32x10</t>
  </si>
  <si>
    <t>45x32x20</t>
  </si>
  <si>
    <t>55x45x 12</t>
  </si>
  <si>
    <t>Prix pour 1 à 100 ml</t>
  </si>
  <si>
    <t>moyennes</t>
  </si>
  <si>
    <t>petites</t>
  </si>
  <si>
    <t>grandes</t>
  </si>
  <si>
    <t>h entre 30 et 40 cm</t>
  </si>
  <si>
    <t>h entre 10 et 14 cm</t>
  </si>
  <si>
    <t>h &lt; 30 cm</t>
  </si>
  <si>
    <t>h &lt;25 cm</t>
  </si>
  <si>
    <t>h &lt;20 cm</t>
  </si>
  <si>
    <t>h &lt; 16 cm</t>
  </si>
  <si>
    <t>h &lt; 14 cm</t>
  </si>
  <si>
    <t>h &lt;10 cm</t>
  </si>
  <si>
    <t>h entre 40 et 50 cm</t>
  </si>
  <si>
    <t>h&gt;50 cm</t>
  </si>
  <si>
    <t>Prix pour 1 à 100 m2</t>
  </si>
  <si>
    <t>Prix pour 101 à 500 m2</t>
  </si>
  <si>
    <t>Prix pour plus de 501 m2</t>
  </si>
  <si>
    <t xml:space="preserve">Dépoussiérage 6 faces </t>
  </si>
  <si>
    <t xml:space="preserve">Dépoussiérage 6 faces et pages liminaires </t>
  </si>
  <si>
    <t>Dépoussiérage 6 faces boîtes (exterieur uniquement)</t>
  </si>
  <si>
    <t>Dépoussiérage 6 faces interieur et exterieur (contenant+contenu)</t>
  </si>
  <si>
    <t>Dépoussiérage 6 faces liasses</t>
  </si>
  <si>
    <t>Dépoussiérage documents à plat</t>
  </si>
  <si>
    <t>Fiches</t>
  </si>
  <si>
    <t>Reconditionnement en pochette, chemise ou sous-chemise</t>
  </si>
  <si>
    <t xml:space="preserve">Reconditionnement en boîte </t>
  </si>
  <si>
    <t xml:space="preserve">Changement de ficelles et elastiques par des sangles </t>
  </si>
  <si>
    <t>Nouveau conditionnement</t>
  </si>
  <si>
    <t>Prix pour 1 à 100 unités</t>
  </si>
  <si>
    <t>Prix pour 101 à 500 unités</t>
  </si>
  <si>
    <t>Prix pour plus de 501 unités</t>
  </si>
  <si>
    <t>FORFAIT NETTOYAGE SOL AU m2</t>
  </si>
  <si>
    <t>Raison sociale soumissionnaire :</t>
  </si>
  <si>
    <t>Tubes à plans</t>
  </si>
  <si>
    <t>Dimensions comprises entre 4 x 6 et 9 x 12 cm</t>
  </si>
  <si>
    <t>Dimensions comprises entre 7 x 12,5 et 14 x 22,5 cm</t>
  </si>
  <si>
    <t>Dimensions comprises entre 12,5 x 24,5 et 12 x 32 cm</t>
  </si>
  <si>
    <t xml:space="preserve">Le BP est contractuel, annexé à l'acte d'engagement.
Ce fichier est composé d'un seul onglet à compléter pour chaque lot concerné : un fichier par lot
Tous les prix du BP doivent être renseignés (cellules en blanc). Les cellules ne doivent en aucun cas être modifiées. Pas d'ajout de commentaires.
Les soumissionnaires doivent impérativement renvoyer le fichier au format Excel en ayant préalablement indiqué en haut à gauche de l'onglet Dépoussiérage reconditionnement le nom de leur raison sociale et le numéro du lot concerné.         
Ce document doit être chiffré en totalité, sans variante. Tous les prix doivent être renseignés. Si une prestation est gratuite ou offerte, indiquez "0€". Pas de tiret ou de cellule vide.         
Les prix ne doivent pas comporter plus de deux chiffres après la virgule.         
Les prix incluent les prestations décrites au CCTP et incluent également tous les frais indiqués au CCTP et au CCAP.         
</t>
  </si>
  <si>
    <t>Quantité</t>
  </si>
  <si>
    <t>Total TTC</t>
  </si>
  <si>
    <t>SOMME DES TOTAUX</t>
  </si>
  <si>
    <t>TOTAUX TTC</t>
  </si>
  <si>
    <t>TOTAUX HT</t>
  </si>
  <si>
    <t xml:space="preserve"> Bordereau de prix mixte (BP)</t>
  </si>
  <si>
    <t>Marché subséquent n°3 au lot 2 de l’accord-cadre ARM/SGA/DMCA/SHD/SG/BFA/03/2022 ayant pour objet : « Prestations de dépoussiérage de 6 faces de documents conditionnés, dépoussiérage et reconditionnement de liasses transférées au Centre des archives de l’armement et du personnel civil (CAAPC), site du service historique de la Défense, dans le cadre de la manœuvre Braibant  »</t>
  </si>
  <si>
    <t xml:space="preserve">Marché subséquent n°3 au lot 2 de l’accord-cadre ARM/SGA/DMCA/SHD/SG/BFA/03/2022 ayant pour objet : 
 « Prestations de dépoussiérage de 6 faces de documents conditionnés, dépoussiérage et reconditionnement de liasses transférées au Centre des archives de l’armement et du personnel civil (CAAPC), site du service historique de la Défense, dans le cadre de la manœuvre Braibant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</si>
</sst>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0" x14ac:knownFonts="1">
    <font>
      <sz val="11"/>
      <color theme="1"/>
      <name val="Calibri"/>
      <family val="2"/>
      <scheme val="minor"/>
    </font>
    <font>
      <sz val="11"/>
      <color theme="1"/>
      <name val="Arial"/>
      <family val="2"/>
    </font>
    <font>
      <b/>
      <sz val="16"/>
      <color theme="1"/>
      <name val="Arial"/>
      <family val="2"/>
    </font>
    <font>
      <sz val="10"/>
      <color indexed="8"/>
      <name val="Arial"/>
      <family val="2"/>
    </font>
    <font>
      <b/>
      <sz val="10"/>
      <color indexed="8"/>
      <name val="Arial"/>
      <family val="2"/>
    </font>
    <font>
      <b/>
      <sz val="11"/>
      <color theme="1"/>
      <name val="Arial"/>
      <family val="2"/>
    </font>
    <font>
      <sz val="18"/>
      <color theme="1"/>
      <name val="Arial"/>
      <family val="2"/>
    </font>
    <font>
      <sz val="11"/>
      <color theme="1"/>
      <name val="Marianne"/>
      <family val="3"/>
    </font>
    <font>
      <b/>
      <sz val="16"/>
      <color rgb="FFFFFFFF"/>
      <name val="Marianne"/>
      <family val="3"/>
    </font>
    <font>
      <sz val="11"/>
      <name val="Marianne"/>
      <family val="3"/>
    </font>
    <font>
      <b/>
      <i/>
      <sz val="12"/>
      <color theme="1"/>
      <name val="Marianne"/>
      <family val="3"/>
    </font>
    <font>
      <b/>
      <sz val="16"/>
      <color theme="1"/>
      <name val="Marianne"/>
      <family val="3"/>
    </font>
    <font>
      <b/>
      <sz val="14"/>
      <color theme="1"/>
      <name val="Marianne"/>
      <family val="3"/>
    </font>
    <font>
      <sz val="10"/>
      <color indexed="8"/>
      <name val="Marianne"/>
      <family val="3"/>
    </font>
    <font>
      <b/>
      <sz val="10"/>
      <color indexed="8"/>
      <name val="Marianne"/>
      <family val="3"/>
    </font>
    <font>
      <sz val="18"/>
      <color indexed="8"/>
      <name val="Marianne"/>
      <family val="3"/>
    </font>
    <font>
      <b/>
      <sz val="12"/>
      <color indexed="8"/>
      <name val="Marianne"/>
      <family val="3"/>
    </font>
    <font>
      <b/>
      <sz val="11"/>
      <color theme="1"/>
      <name val="Marianne"/>
      <family val="3"/>
    </font>
    <font>
      <b/>
      <sz val="12"/>
      <color theme="1"/>
      <name val="Marianne"/>
      <family val="3"/>
    </font>
    <font>
      <sz val="10"/>
      <color theme="1"/>
      <name val="Marianne"/>
      <family val="3"/>
    </font>
  </fonts>
  <fills count="13">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2" tint="-0.89999084444715716"/>
        <bgColor indexed="64"/>
      </patternFill>
    </fill>
    <fill>
      <patternFill patternType="solid">
        <fgColor theme="1"/>
        <bgColor indexed="64"/>
      </patternFill>
    </fill>
    <fill>
      <patternFill patternType="solid">
        <fgColor rgb="FF1F497D"/>
        <bgColor rgb="FF1F497D"/>
      </patternFill>
    </fill>
    <fill>
      <patternFill patternType="solid">
        <fgColor rgb="FFFFFFFF"/>
        <bgColor rgb="FFFFFFFF"/>
      </patternFill>
    </fill>
    <fill>
      <patternFill patternType="solid">
        <fgColor rgb="FFD9E2F3"/>
        <bgColor rgb="FFD9E2F3"/>
      </patternFill>
    </fill>
  </fills>
  <borders count="100">
    <border>
      <left/>
      <right/>
      <top/>
      <bottom/>
      <diagonal/>
    </border>
    <border>
      <left style="medium">
        <color indexed="8"/>
      </left>
      <right style="medium">
        <color indexed="8"/>
      </right>
      <top style="medium">
        <color indexed="8"/>
      </top>
      <bottom style="medium">
        <color indexed="8"/>
      </bottom>
      <diagonal/>
    </border>
    <border>
      <left style="thin">
        <color auto="1"/>
      </left>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8"/>
      </right>
      <top style="medium">
        <color indexed="8"/>
      </top>
      <bottom style="medium">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thin">
        <color auto="1"/>
      </top>
      <bottom style="medium">
        <color indexed="64"/>
      </bottom>
      <diagonal/>
    </border>
    <border>
      <left style="thin">
        <color indexed="64"/>
      </left>
      <right style="thin">
        <color indexed="64"/>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medium">
        <color auto="1"/>
      </top>
      <bottom/>
      <diagonal/>
    </border>
    <border>
      <left/>
      <right style="thin">
        <color indexed="64"/>
      </right>
      <top style="medium">
        <color auto="1"/>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auto="1"/>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auto="1"/>
      </bottom>
      <diagonal/>
    </border>
    <border>
      <left style="thin">
        <color indexed="64"/>
      </left>
      <right/>
      <top style="medium">
        <color auto="1"/>
      </top>
      <bottom/>
      <diagonal/>
    </border>
    <border>
      <left style="thin">
        <color indexed="64"/>
      </left>
      <right/>
      <top/>
      <bottom style="medium">
        <color auto="1"/>
      </bottom>
      <diagonal/>
    </border>
    <border>
      <left style="thin">
        <color indexed="64"/>
      </left>
      <right style="medium">
        <color indexed="64"/>
      </right>
      <top style="medium">
        <color auto="1"/>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64"/>
      </top>
      <bottom style="medium">
        <color indexed="8"/>
      </bottom>
      <diagonal/>
    </border>
    <border>
      <left style="medium">
        <color indexed="64"/>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64"/>
      </right>
      <top style="medium">
        <color indexed="8"/>
      </top>
      <bottom style="medium">
        <color indexed="8"/>
      </bottom>
      <diagonal/>
    </border>
    <border>
      <left style="medium">
        <color indexed="64"/>
      </left>
      <right style="medium">
        <color indexed="64"/>
      </right>
      <top style="medium">
        <color indexed="64"/>
      </top>
      <bottom/>
      <diagonal/>
    </border>
    <border>
      <left style="medium">
        <color indexed="8"/>
      </left>
      <right/>
      <top style="medium">
        <color indexed="8"/>
      </top>
      <bottom style="medium">
        <color indexed="8"/>
      </bottom>
      <diagonal/>
    </border>
    <border>
      <left style="medium">
        <color indexed="8"/>
      </left>
      <right style="medium">
        <color indexed="8"/>
      </right>
      <top style="medium">
        <color indexed="8"/>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auto="1"/>
      </top>
      <bottom/>
      <diagonal/>
    </border>
    <border>
      <left/>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style="medium">
        <color indexed="64"/>
      </left>
      <right/>
      <top style="medium">
        <color indexed="64"/>
      </top>
      <bottom style="medium">
        <color indexed="8"/>
      </bottom>
      <diagonal/>
    </border>
    <border>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right/>
      <top style="medium">
        <color auto="1"/>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8"/>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8"/>
      </top>
      <bottom style="medium">
        <color indexed="64"/>
      </bottom>
      <diagonal/>
    </border>
    <border>
      <left/>
      <right/>
      <top/>
      <bottom style="medium">
        <color indexed="8"/>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8"/>
      </left>
      <right/>
      <top style="medium">
        <color auto="1"/>
      </top>
      <bottom style="medium">
        <color indexed="8"/>
      </bottom>
      <diagonal/>
    </border>
    <border>
      <left/>
      <right/>
      <top style="medium">
        <color auto="1"/>
      </top>
      <bottom style="medium">
        <color indexed="8"/>
      </bottom>
      <diagonal/>
    </border>
    <border>
      <left/>
      <right style="medium">
        <color indexed="8"/>
      </right>
      <top style="medium">
        <color auto="1"/>
      </top>
      <bottom style="medium">
        <color indexed="8"/>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1" fillId="0" borderId="0"/>
  </cellStyleXfs>
  <cellXfs count="239">
    <xf numFmtId="0" fontId="0" fillId="0" borderId="0" xfId="0"/>
    <xf numFmtId="0" fontId="1" fillId="0" borderId="0" xfId="0" applyFont="1"/>
    <xf numFmtId="164" fontId="1" fillId="0" borderId="7" xfId="0" applyNumberFormat="1" applyFont="1" applyBorder="1" applyAlignment="1">
      <alignment horizontal="center" vertical="center"/>
    </xf>
    <xf numFmtId="164" fontId="1" fillId="0" borderId="12" xfId="0" applyNumberFormat="1" applyFont="1" applyBorder="1" applyAlignment="1">
      <alignment horizontal="center" vertical="center"/>
    </xf>
    <xf numFmtId="164" fontId="1" fillId="0" borderId="17" xfId="0" applyNumberFormat="1" applyFont="1" applyBorder="1" applyAlignment="1">
      <alignment horizontal="center" vertical="center"/>
    </xf>
    <xf numFmtId="164" fontId="1" fillId="0" borderId="4" xfId="0" applyNumberFormat="1" applyFont="1" applyBorder="1" applyAlignment="1">
      <alignment horizontal="center" vertical="center"/>
    </xf>
    <xf numFmtId="164" fontId="1" fillId="0" borderId="5" xfId="0" applyNumberFormat="1" applyFont="1" applyBorder="1" applyAlignment="1">
      <alignment horizontal="center" vertical="center"/>
    </xf>
    <xf numFmtId="164" fontId="1" fillId="0" borderId="22" xfId="0" applyNumberFormat="1" applyFont="1" applyBorder="1" applyAlignment="1">
      <alignment horizontal="center" vertical="center"/>
    </xf>
    <xf numFmtId="164" fontId="1" fillId="0" borderId="36" xfId="0" applyNumberFormat="1" applyFont="1" applyBorder="1" applyAlignment="1">
      <alignment horizontal="center" vertical="center"/>
    </xf>
    <xf numFmtId="164" fontId="1" fillId="6" borderId="4" xfId="0" applyNumberFormat="1" applyFont="1" applyFill="1" applyBorder="1" applyAlignment="1">
      <alignment horizontal="center" vertical="center"/>
    </xf>
    <xf numFmtId="164" fontId="1" fillId="6" borderId="11" xfId="0" applyNumberFormat="1" applyFont="1" applyFill="1" applyBorder="1" applyAlignment="1">
      <alignment horizontal="center" vertical="center"/>
    </xf>
    <xf numFmtId="164" fontId="1" fillId="0" borderId="37"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8" xfId="0" applyNumberFormat="1" applyFont="1" applyBorder="1" applyAlignment="1">
      <alignment horizontal="center" vertical="center"/>
    </xf>
    <xf numFmtId="49" fontId="4" fillId="0" borderId="0" xfId="0" applyNumberFormat="1" applyFont="1" applyFill="1" applyBorder="1" applyAlignment="1">
      <alignment vertical="center" wrapText="1"/>
    </xf>
    <xf numFmtId="0" fontId="1" fillId="0" borderId="0" xfId="0" applyFont="1" applyBorder="1"/>
    <xf numFmtId="0" fontId="1" fillId="0" borderId="0" xfId="0" applyFont="1" applyFill="1" applyBorder="1"/>
    <xf numFmtId="49" fontId="3" fillId="5" borderId="10"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57" xfId="0" applyNumberFormat="1" applyFont="1" applyFill="1" applyBorder="1" applyAlignment="1">
      <alignment horizontal="center" vertical="center" wrapText="1"/>
    </xf>
    <xf numFmtId="49" fontId="3" fillId="5" borderId="8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5" fillId="7" borderId="9" xfId="0" applyFont="1" applyFill="1" applyBorder="1" applyAlignment="1">
      <alignment horizontal="left"/>
    </xf>
    <xf numFmtId="0" fontId="1" fillId="6" borderId="11" xfId="0" applyFont="1" applyFill="1" applyBorder="1" applyAlignment="1">
      <alignment horizontal="center" vertical="center"/>
    </xf>
    <xf numFmtId="164" fontId="1" fillId="0" borderId="9" xfId="0" applyNumberFormat="1" applyFont="1" applyBorder="1" applyAlignment="1">
      <alignment horizontal="center" vertical="center"/>
    </xf>
    <xf numFmtId="0" fontId="1" fillId="0" borderId="99" xfId="0" applyFont="1" applyBorder="1" applyAlignment="1">
      <alignment horizontal="center" vertical="center"/>
    </xf>
    <xf numFmtId="0" fontId="5" fillId="7" borderId="2" xfId="0" applyFont="1" applyFill="1" applyBorder="1" applyAlignment="1">
      <alignment horizontal="left"/>
    </xf>
    <xf numFmtId="0" fontId="1" fillId="0" borderId="60" xfId="0" applyFont="1" applyBorder="1" applyAlignment="1">
      <alignment horizontal="center" vertical="center"/>
    </xf>
    <xf numFmtId="0" fontId="1" fillId="6" borderId="21" xfId="0" applyFont="1" applyFill="1" applyBorder="1" applyAlignment="1">
      <alignment horizontal="center" vertical="center"/>
    </xf>
    <xf numFmtId="164" fontId="1" fillId="6" borderId="21" xfId="0" applyNumberFormat="1" applyFont="1" applyFill="1" applyBorder="1" applyAlignment="1">
      <alignment horizontal="center" vertical="center"/>
    </xf>
    <xf numFmtId="164" fontId="1" fillId="6" borderId="5" xfId="0" applyNumberFormat="1" applyFont="1" applyFill="1" applyBorder="1" applyAlignment="1">
      <alignment horizontal="center" vertical="center"/>
    </xf>
    <xf numFmtId="0" fontId="1" fillId="0" borderId="61" xfId="0" applyFont="1" applyBorder="1" applyAlignment="1">
      <alignment horizontal="center" vertical="center"/>
    </xf>
    <xf numFmtId="0" fontId="5" fillId="0" borderId="3" xfId="0" applyFont="1" applyFill="1" applyBorder="1" applyAlignment="1">
      <alignment horizontal="left"/>
    </xf>
    <xf numFmtId="0" fontId="5" fillId="0" borderId="80" xfId="0" applyFont="1" applyFill="1" applyBorder="1" applyAlignment="1">
      <alignment horizontal="left"/>
    </xf>
    <xf numFmtId="0" fontId="1" fillId="0" borderId="0" xfId="0" applyFont="1" applyFill="1"/>
    <xf numFmtId="0" fontId="5" fillId="0" borderId="64" xfId="0" applyFont="1" applyFill="1" applyBorder="1" applyAlignment="1">
      <alignment horizontal="left"/>
    </xf>
    <xf numFmtId="164" fontId="1" fillId="0" borderId="0" xfId="0" applyNumberFormat="1" applyFont="1" applyFill="1" applyBorder="1" applyAlignment="1">
      <alignment horizontal="center"/>
    </xf>
    <xf numFmtId="0" fontId="1" fillId="0" borderId="0" xfId="0" applyFont="1" applyFill="1" applyBorder="1" applyAlignment="1">
      <alignment horizontal="center"/>
    </xf>
    <xf numFmtId="0" fontId="1" fillId="0" borderId="64" xfId="0" applyFont="1" applyFill="1" applyBorder="1" applyAlignment="1">
      <alignment horizontal="center"/>
    </xf>
    <xf numFmtId="49" fontId="4" fillId="5" borderId="53" xfId="0" applyNumberFormat="1" applyFont="1" applyFill="1" applyBorder="1" applyAlignment="1">
      <alignment horizontal="center" vertical="center" wrapText="1"/>
    </xf>
    <xf numFmtId="49" fontId="3" fillId="5" borderId="53" xfId="0" applyNumberFormat="1" applyFont="1" applyFill="1" applyBorder="1" applyAlignment="1">
      <alignment horizontal="center" vertical="center" wrapText="1"/>
    </xf>
    <xf numFmtId="49" fontId="3" fillId="5" borderId="54" xfId="0" applyNumberFormat="1" applyFont="1" applyFill="1" applyBorder="1" applyAlignment="1">
      <alignment horizontal="center" vertical="center" wrapText="1"/>
    </xf>
    <xf numFmtId="49" fontId="3" fillId="5" borderId="55" xfId="0" applyNumberFormat="1" applyFont="1" applyFill="1" applyBorder="1" applyAlignment="1">
      <alignment horizontal="center" vertical="center" wrapText="1"/>
    </xf>
    <xf numFmtId="0" fontId="1" fillId="6" borderId="13" xfId="0" applyFont="1" applyFill="1" applyBorder="1" applyAlignment="1">
      <alignment horizontal="center" vertical="center"/>
    </xf>
    <xf numFmtId="164" fontId="1" fillId="6" borderId="13" xfId="0" applyNumberFormat="1" applyFont="1" applyFill="1" applyBorder="1" applyAlignment="1">
      <alignment horizontal="center" vertical="center"/>
    </xf>
    <xf numFmtId="164" fontId="1" fillId="6" borderId="14" xfId="0" applyNumberFormat="1" applyFont="1" applyFill="1" applyBorder="1" applyAlignment="1">
      <alignment horizontal="center" vertical="center"/>
    </xf>
    <xf numFmtId="164" fontId="1" fillId="0" borderId="49" xfId="0" applyNumberFormat="1" applyFont="1" applyBorder="1" applyAlignment="1">
      <alignment horizontal="center" vertical="center"/>
    </xf>
    <xf numFmtId="0" fontId="1" fillId="0" borderId="86" xfId="0" applyFont="1" applyBorder="1" applyAlignment="1">
      <alignment horizontal="center" vertical="center"/>
    </xf>
    <xf numFmtId="164" fontId="1" fillId="0" borderId="88" xfId="0" applyNumberFormat="1" applyFont="1" applyBorder="1" applyAlignment="1">
      <alignment horizontal="center" vertical="center"/>
    </xf>
    <xf numFmtId="0" fontId="5" fillId="0" borderId="61" xfId="0" applyFont="1" applyFill="1" applyBorder="1" applyAlignment="1">
      <alignment horizontal="left"/>
    </xf>
    <xf numFmtId="0" fontId="7" fillId="0" borderId="0" xfId="1" applyFont="1" applyAlignment="1"/>
    <xf numFmtId="0" fontId="7" fillId="11" borderId="0" xfId="1" applyFont="1" applyFill="1" applyBorder="1" applyAlignment="1">
      <alignment horizontal="left" vertical="center"/>
    </xf>
    <xf numFmtId="0" fontId="7" fillId="11" borderId="0" xfId="1" applyFont="1" applyFill="1" applyBorder="1" applyAlignment="1">
      <alignment horizontal="center" vertical="center" wrapText="1"/>
    </xf>
    <xf numFmtId="0" fontId="7" fillId="11" borderId="0" xfId="1" applyFont="1" applyFill="1" applyBorder="1" applyAlignment="1">
      <alignment horizontal="center" vertical="center"/>
    </xf>
    <xf numFmtId="0" fontId="11" fillId="0" borderId="89" xfId="0" applyFont="1" applyBorder="1" applyAlignment="1">
      <alignment horizontal="center" vertical="center" wrapText="1"/>
    </xf>
    <xf numFmtId="49" fontId="13" fillId="5" borderId="58" xfId="0" applyNumberFormat="1" applyFont="1" applyFill="1" applyBorder="1" applyAlignment="1">
      <alignment horizontal="center" vertical="center" wrapText="1"/>
    </xf>
    <xf numFmtId="0" fontId="7" fillId="0" borderId="7" xfId="0" applyFont="1" applyBorder="1" applyAlignment="1">
      <alignment horizontal="center"/>
    </xf>
    <xf numFmtId="0" fontId="7" fillId="0" borderId="9" xfId="0" applyFont="1" applyBorder="1" applyAlignment="1">
      <alignment horizontal="center"/>
    </xf>
    <xf numFmtId="0" fontId="7" fillId="0" borderId="62" xfId="0" applyFont="1" applyBorder="1" applyAlignment="1">
      <alignment horizontal="center"/>
    </xf>
    <xf numFmtId="164" fontId="7" fillId="0" borderId="16" xfId="0" applyNumberFormat="1" applyFont="1" applyBorder="1" applyAlignment="1">
      <alignment horizontal="center" vertical="center"/>
    </xf>
    <xf numFmtId="164" fontId="7" fillId="0" borderId="7" xfId="0" applyNumberFormat="1" applyFont="1" applyBorder="1" applyAlignment="1">
      <alignment horizontal="center" vertical="center"/>
    </xf>
    <xf numFmtId="164" fontId="7" fillId="0" borderId="12" xfId="0" applyNumberFormat="1" applyFont="1" applyBorder="1" applyAlignment="1">
      <alignment horizontal="center" vertical="center"/>
    </xf>
    <xf numFmtId="164" fontId="7" fillId="0" borderId="0" xfId="0" applyNumberFormat="1" applyFont="1" applyBorder="1" applyAlignment="1">
      <alignment horizontal="center" vertical="center"/>
    </xf>
    <xf numFmtId="164" fontId="7" fillId="0" borderId="17" xfId="0" applyNumberFormat="1" applyFont="1" applyBorder="1" applyAlignment="1">
      <alignment horizontal="center" vertical="center"/>
    </xf>
    <xf numFmtId="0" fontId="7" fillId="0" borderId="4" xfId="0" applyFont="1" applyBorder="1" applyAlignment="1">
      <alignment horizontal="center"/>
    </xf>
    <xf numFmtId="0" fontId="7" fillId="0" borderId="2" xfId="0" applyFont="1" applyBorder="1" applyAlignment="1">
      <alignment horizontal="center" wrapText="1"/>
    </xf>
    <xf numFmtId="0" fontId="7" fillId="0" borderId="60" xfId="0" applyFont="1" applyBorder="1" applyAlignment="1">
      <alignment horizontal="center"/>
    </xf>
    <xf numFmtId="164" fontId="7" fillId="0" borderId="11" xfId="0" applyNumberFormat="1" applyFont="1" applyBorder="1" applyAlignment="1">
      <alignment horizontal="center" vertical="center"/>
    </xf>
    <xf numFmtId="164" fontId="7" fillId="0" borderId="4" xfId="0" applyNumberFormat="1" applyFont="1" applyBorder="1" applyAlignment="1">
      <alignment horizontal="center" vertical="center"/>
    </xf>
    <xf numFmtId="164" fontId="7" fillId="0" borderId="62" xfId="0" applyNumberFormat="1" applyFont="1" applyBorder="1" applyAlignment="1">
      <alignment horizontal="center" vertical="center"/>
    </xf>
    <xf numFmtId="0" fontId="7" fillId="0" borderId="2" xfId="0" applyFont="1" applyBorder="1" applyAlignment="1">
      <alignment horizontal="center"/>
    </xf>
    <xf numFmtId="0" fontId="7" fillId="0" borderId="14" xfId="0" applyFont="1" applyBorder="1" applyAlignment="1">
      <alignment horizontal="center"/>
    </xf>
    <xf numFmtId="0" fontId="7" fillId="0" borderId="23" xfId="0" applyFont="1" applyBorder="1" applyAlignment="1">
      <alignment horizontal="center"/>
    </xf>
    <xf numFmtId="0" fontId="7" fillId="0" borderId="61" xfId="0" applyFont="1" applyBorder="1" applyAlignment="1">
      <alignment horizontal="center"/>
    </xf>
    <xf numFmtId="164" fontId="7" fillId="0" borderId="13" xfId="0" applyNumberFormat="1" applyFont="1" applyBorder="1" applyAlignment="1">
      <alignment horizontal="center" vertical="center"/>
    </xf>
    <xf numFmtId="164" fontId="7" fillId="0" borderId="14" xfId="0" applyNumberFormat="1" applyFont="1" applyBorder="1" applyAlignment="1">
      <alignment horizontal="center" vertical="center"/>
    </xf>
    <xf numFmtId="164" fontId="7" fillId="0" borderId="15" xfId="0" applyNumberFormat="1" applyFont="1" applyBorder="1" applyAlignment="1">
      <alignment horizontal="center" vertical="center"/>
    </xf>
    <xf numFmtId="164" fontId="7" fillId="0" borderId="40" xfId="0" applyNumberFormat="1" applyFont="1" applyBorder="1" applyAlignment="1">
      <alignment horizontal="center" vertical="center"/>
    </xf>
    <xf numFmtId="164" fontId="7" fillId="0" borderId="84" xfId="0" applyNumberFormat="1" applyFont="1" applyBorder="1" applyAlignment="1">
      <alignment horizontal="center" vertical="center"/>
    </xf>
    <xf numFmtId="0" fontId="7" fillId="0" borderId="84" xfId="0" applyFont="1" applyBorder="1" applyAlignment="1">
      <alignment horizontal="center"/>
    </xf>
    <xf numFmtId="164" fontId="7" fillId="0" borderId="73" xfId="0" applyNumberFormat="1" applyFont="1" applyBorder="1" applyAlignment="1">
      <alignment horizontal="center" vertical="center"/>
    </xf>
    <xf numFmtId="164" fontId="7" fillId="0" borderId="74" xfId="0" applyNumberFormat="1" applyFont="1" applyBorder="1" applyAlignment="1">
      <alignment horizontal="center" vertical="center"/>
    </xf>
    <xf numFmtId="164" fontId="7" fillId="0" borderId="85" xfId="0" applyNumberFormat="1" applyFont="1" applyBorder="1" applyAlignment="1">
      <alignment horizontal="center" vertical="center"/>
    </xf>
    <xf numFmtId="0" fontId="7" fillId="0" borderId="5" xfId="0" applyFont="1" applyBorder="1" applyAlignment="1">
      <alignment horizontal="center"/>
    </xf>
    <xf numFmtId="0" fontId="7" fillId="0" borderId="8" xfId="0" applyFont="1" applyBorder="1" applyAlignment="1">
      <alignment horizontal="center"/>
    </xf>
    <xf numFmtId="0" fontId="7" fillId="0" borderId="63" xfId="0" applyFont="1" applyBorder="1" applyAlignment="1">
      <alignment horizontal="center"/>
    </xf>
    <xf numFmtId="164" fontId="7" fillId="0" borderId="21" xfId="0" applyNumberFormat="1" applyFont="1" applyBorder="1" applyAlignment="1">
      <alignment horizontal="center" vertical="center"/>
    </xf>
    <xf numFmtId="164" fontId="7" fillId="0" borderId="5" xfId="0" applyNumberFormat="1" applyFont="1" applyBorder="1" applyAlignment="1">
      <alignment horizontal="center" vertical="center"/>
    </xf>
    <xf numFmtId="164" fontId="7" fillId="0" borderId="22" xfId="0" applyNumberFormat="1" applyFont="1" applyBorder="1" applyAlignment="1">
      <alignment horizontal="center" vertical="center"/>
    </xf>
    <xf numFmtId="0" fontId="7" fillId="8" borderId="24" xfId="0" applyFont="1" applyFill="1" applyBorder="1"/>
    <xf numFmtId="164" fontId="7" fillId="0" borderId="61" xfId="0" applyNumberFormat="1" applyFont="1" applyBorder="1" applyAlignment="1">
      <alignment horizontal="center" vertical="center"/>
    </xf>
    <xf numFmtId="0" fontId="7" fillId="0" borderId="42" xfId="0" applyFont="1" applyBorder="1" applyAlignment="1">
      <alignment horizontal="center"/>
    </xf>
    <xf numFmtId="0" fontId="7" fillId="0" borderId="59" xfId="0" applyFont="1" applyBorder="1" applyAlignment="1">
      <alignment horizontal="center"/>
    </xf>
    <xf numFmtId="164" fontId="7" fillId="0" borderId="18" xfId="0" applyNumberFormat="1" applyFont="1" applyBorder="1" applyAlignment="1">
      <alignment horizontal="center" vertical="center"/>
    </xf>
    <xf numFmtId="164" fontId="7" fillId="0" borderId="19" xfId="0" applyNumberFormat="1" applyFont="1" applyBorder="1" applyAlignment="1">
      <alignment horizontal="center" vertical="center"/>
    </xf>
    <xf numFmtId="164" fontId="7" fillId="0" borderId="20" xfId="0" applyNumberFormat="1" applyFont="1" applyBorder="1" applyAlignment="1">
      <alignment horizontal="center" vertical="center"/>
    </xf>
    <xf numFmtId="0" fontId="7" fillId="8" borderId="44" xfId="0" applyFont="1" applyFill="1" applyBorder="1"/>
    <xf numFmtId="0" fontId="7" fillId="8" borderId="45" xfId="0" applyFont="1" applyFill="1" applyBorder="1" applyAlignment="1">
      <alignment horizontal="center"/>
    </xf>
    <xf numFmtId="0" fontId="7" fillId="0" borderId="59" xfId="0" applyFont="1" applyFill="1" applyBorder="1" applyAlignment="1">
      <alignment horizontal="center"/>
    </xf>
    <xf numFmtId="164" fontId="7" fillId="0" borderId="36" xfId="0" applyNumberFormat="1" applyFont="1" applyBorder="1" applyAlignment="1">
      <alignment horizontal="center" vertical="center"/>
    </xf>
    <xf numFmtId="0" fontId="7" fillId="8" borderId="6" xfId="0" applyFont="1" applyFill="1" applyBorder="1" applyAlignment="1">
      <alignment horizontal="center"/>
    </xf>
    <xf numFmtId="0" fontId="7" fillId="0" borderId="60" xfId="0" applyFont="1" applyFill="1" applyBorder="1" applyAlignment="1">
      <alignment horizontal="center"/>
    </xf>
    <xf numFmtId="164" fontId="7" fillId="6" borderId="37" xfId="0" applyNumberFormat="1" applyFont="1" applyFill="1" applyBorder="1" applyAlignment="1">
      <alignment horizontal="center" vertical="center"/>
    </xf>
    <xf numFmtId="164" fontId="7" fillId="6" borderId="4" xfId="0" applyNumberFormat="1" applyFont="1" applyFill="1" applyBorder="1" applyAlignment="1">
      <alignment horizontal="center" vertical="center"/>
    </xf>
    <xf numFmtId="164" fontId="7" fillId="6" borderId="2" xfId="0" applyNumberFormat="1" applyFont="1" applyFill="1" applyBorder="1" applyAlignment="1">
      <alignment horizontal="center" vertical="center"/>
    </xf>
    <xf numFmtId="164" fontId="7" fillId="0" borderId="60" xfId="0" applyNumberFormat="1" applyFont="1" applyBorder="1" applyAlignment="1">
      <alignment horizontal="center" vertical="center"/>
    </xf>
    <xf numFmtId="164" fontId="7" fillId="6" borderId="17" xfId="0" applyNumberFormat="1" applyFont="1" applyFill="1" applyBorder="1" applyAlignment="1">
      <alignment horizontal="center" vertical="center"/>
    </xf>
    <xf numFmtId="164" fontId="7" fillId="6" borderId="11" xfId="0" applyNumberFormat="1" applyFont="1" applyFill="1" applyBorder="1" applyAlignment="1">
      <alignment horizontal="center" vertical="center"/>
    </xf>
    <xf numFmtId="164" fontId="7" fillId="0" borderId="37" xfId="0" applyNumberFormat="1" applyFont="1" applyBorder="1" applyAlignment="1">
      <alignment horizontal="center" vertical="center"/>
    </xf>
    <xf numFmtId="0" fontId="7" fillId="0" borderId="3" xfId="0" applyFont="1" applyFill="1" applyBorder="1" applyAlignment="1">
      <alignment horizontal="center"/>
    </xf>
    <xf numFmtId="0" fontId="7" fillId="6" borderId="4" xfId="0" applyFont="1" applyFill="1" applyBorder="1" applyAlignment="1">
      <alignment horizontal="center" wrapText="1"/>
    </xf>
    <xf numFmtId="0" fontId="7" fillId="6" borderId="5" xfId="0" applyFont="1" applyFill="1" applyBorder="1" applyAlignment="1">
      <alignment horizontal="center"/>
    </xf>
    <xf numFmtId="0" fontId="7" fillId="8" borderId="46" xfId="0" applyFont="1" applyFill="1" applyBorder="1" applyAlignment="1">
      <alignment horizontal="center"/>
    </xf>
    <xf numFmtId="0" fontId="7" fillId="0" borderId="61" xfId="0" applyFont="1" applyFill="1" applyBorder="1" applyAlignment="1">
      <alignment horizontal="center"/>
    </xf>
    <xf numFmtId="164" fontId="7" fillId="0" borderId="41" xfId="0" applyNumberFormat="1" applyFont="1" applyBorder="1" applyAlignment="1">
      <alignment horizontal="center" vertical="center"/>
    </xf>
    <xf numFmtId="0" fontId="7" fillId="0" borderId="36" xfId="0" applyFont="1" applyBorder="1" applyAlignment="1">
      <alignment horizontal="center"/>
    </xf>
    <xf numFmtId="0" fontId="17" fillId="8" borderId="47" xfId="0" applyFont="1" applyFill="1" applyBorder="1" applyAlignment="1">
      <alignment horizontal="center"/>
    </xf>
    <xf numFmtId="164" fontId="17" fillId="6" borderId="16" xfId="0" applyNumberFormat="1" applyFont="1" applyFill="1" applyBorder="1" applyAlignment="1">
      <alignment horizontal="center" vertical="center"/>
    </xf>
    <xf numFmtId="164" fontId="17" fillId="6" borderId="12" xfId="0" applyNumberFormat="1" applyFont="1" applyFill="1" applyBorder="1" applyAlignment="1">
      <alignment horizontal="center" vertical="center"/>
    </xf>
    <xf numFmtId="164" fontId="17" fillId="6" borderId="7" xfId="0" applyNumberFormat="1" applyFont="1" applyFill="1" applyBorder="1" applyAlignment="1">
      <alignment horizontal="center" vertical="center"/>
    </xf>
    <xf numFmtId="0" fontId="7" fillId="0" borderId="37" xfId="0" applyFont="1" applyBorder="1" applyAlignment="1">
      <alignment horizontal="center"/>
    </xf>
    <xf numFmtId="0" fontId="17" fillId="8" borderId="48" xfId="0" applyFont="1" applyFill="1" applyBorder="1" applyAlignment="1">
      <alignment horizontal="center"/>
    </xf>
    <xf numFmtId="164" fontId="17" fillId="6" borderId="11" xfId="0" applyNumberFormat="1" applyFont="1" applyFill="1" applyBorder="1" applyAlignment="1">
      <alignment horizontal="center" vertical="center"/>
    </xf>
    <xf numFmtId="164" fontId="17" fillId="6" borderId="17" xfId="0" applyNumberFormat="1" applyFont="1" applyFill="1" applyBorder="1" applyAlignment="1">
      <alignment horizontal="center" vertical="center"/>
    </xf>
    <xf numFmtId="164" fontId="17" fillId="6" borderId="4" xfId="0" applyNumberFormat="1" applyFont="1" applyFill="1" applyBorder="1" applyAlignment="1">
      <alignment horizontal="center" vertical="center"/>
    </xf>
    <xf numFmtId="0" fontId="7" fillId="6" borderId="37" xfId="0" applyFont="1" applyFill="1" applyBorder="1" applyAlignment="1">
      <alignment horizontal="center" wrapText="1"/>
    </xf>
    <xf numFmtId="0" fontId="7" fillId="6" borderId="41" xfId="0" applyFont="1" applyFill="1" applyBorder="1" applyAlignment="1">
      <alignment horizontal="center"/>
    </xf>
    <xf numFmtId="0" fontId="17" fillId="8" borderId="49" xfId="0" applyFont="1" applyFill="1" applyBorder="1" applyAlignment="1">
      <alignment horizontal="center"/>
    </xf>
    <xf numFmtId="164" fontId="17" fillId="6" borderId="21" xfId="0" applyNumberFormat="1" applyFont="1" applyFill="1" applyBorder="1" applyAlignment="1">
      <alignment horizontal="center" vertical="center"/>
    </xf>
    <xf numFmtId="164" fontId="17" fillId="6" borderId="22" xfId="0" applyNumberFormat="1" applyFont="1" applyFill="1" applyBorder="1" applyAlignment="1">
      <alignment horizontal="center" vertical="center"/>
    </xf>
    <xf numFmtId="164" fontId="17" fillId="6" borderId="5" xfId="0" applyNumberFormat="1" applyFont="1" applyFill="1" applyBorder="1" applyAlignment="1">
      <alignment horizontal="center" vertical="center"/>
    </xf>
    <xf numFmtId="0" fontId="7" fillId="0" borderId="18" xfId="0" applyFont="1" applyFill="1" applyBorder="1" applyAlignment="1">
      <alignment horizontal="center"/>
    </xf>
    <xf numFmtId="0" fontId="19" fillId="0" borderId="42" xfId="0" applyFont="1" applyFill="1" applyBorder="1" applyAlignment="1">
      <alignment horizontal="center" wrapText="1"/>
    </xf>
    <xf numFmtId="0" fontId="7" fillId="0" borderId="62" xfId="0" applyFont="1" applyFill="1" applyBorder="1" applyAlignment="1">
      <alignment horizontal="center"/>
    </xf>
    <xf numFmtId="164" fontId="17" fillId="0" borderId="18" xfId="0" applyNumberFormat="1" applyFont="1" applyFill="1" applyBorder="1" applyAlignment="1">
      <alignment horizontal="center" vertical="center"/>
    </xf>
    <xf numFmtId="164" fontId="7" fillId="0" borderId="42" xfId="0" applyNumberFormat="1" applyFont="1" applyFill="1" applyBorder="1" applyAlignment="1">
      <alignment horizontal="center" vertical="center"/>
    </xf>
    <xf numFmtId="164" fontId="17" fillId="0" borderId="20" xfId="0" applyNumberFormat="1" applyFont="1" applyFill="1" applyBorder="1" applyAlignment="1">
      <alignment horizontal="center" vertical="center"/>
    </xf>
    <xf numFmtId="164" fontId="17" fillId="0" borderId="19" xfId="0" applyNumberFormat="1" applyFont="1" applyFill="1" applyBorder="1" applyAlignment="1">
      <alignment horizontal="center" vertical="center"/>
    </xf>
    <xf numFmtId="0" fontId="7" fillId="6" borderId="37" xfId="0" applyFont="1" applyFill="1" applyBorder="1" applyAlignment="1">
      <alignment horizontal="center"/>
    </xf>
    <xf numFmtId="0" fontId="19" fillId="0" borderId="2" xfId="0" applyFont="1" applyFill="1" applyBorder="1" applyAlignment="1">
      <alignment horizontal="center" wrapText="1"/>
    </xf>
    <xf numFmtId="164" fontId="7" fillId="0" borderId="2" xfId="0" applyNumberFormat="1" applyFont="1" applyBorder="1" applyAlignment="1">
      <alignment horizontal="center" vertical="center"/>
    </xf>
    <xf numFmtId="0" fontId="19" fillId="0" borderId="8" xfId="0" applyFont="1" applyFill="1" applyBorder="1" applyAlignment="1">
      <alignment horizontal="center" wrapText="1"/>
    </xf>
    <xf numFmtId="0" fontId="7" fillId="0" borderId="63" xfId="0" applyFont="1" applyFill="1" applyBorder="1" applyAlignment="1">
      <alignment horizontal="center"/>
    </xf>
    <xf numFmtId="164" fontId="7" fillId="0" borderId="8" xfId="0" applyNumberFormat="1" applyFont="1" applyBorder="1" applyAlignment="1">
      <alignment horizontal="center" vertical="center"/>
    </xf>
    <xf numFmtId="0" fontId="17" fillId="7" borderId="76" xfId="0" applyFont="1" applyFill="1" applyBorder="1" applyAlignment="1">
      <alignment horizontal="center" vertical="center"/>
    </xf>
    <xf numFmtId="0" fontId="9" fillId="9" borderId="72" xfId="0" applyFont="1" applyFill="1" applyBorder="1" applyAlignment="1">
      <alignment horizontal="center"/>
    </xf>
    <xf numFmtId="0" fontId="7" fillId="0" borderId="75" xfId="0" applyFont="1" applyFill="1" applyBorder="1" applyAlignment="1">
      <alignment horizontal="center"/>
    </xf>
    <xf numFmtId="164" fontId="7" fillId="0" borderId="82" xfId="0" applyNumberFormat="1" applyFont="1" applyBorder="1" applyAlignment="1">
      <alignment horizontal="center" vertical="center"/>
    </xf>
    <xf numFmtId="164" fontId="7" fillId="0" borderId="72" xfId="0" applyNumberFormat="1" applyFont="1" applyBorder="1" applyAlignment="1">
      <alignment horizontal="center" vertical="center"/>
    </xf>
    <xf numFmtId="164" fontId="7" fillId="0" borderId="87" xfId="0" applyNumberFormat="1" applyFont="1" applyBorder="1" applyAlignment="1">
      <alignment horizontal="center" vertical="center"/>
    </xf>
    <xf numFmtId="164" fontId="7" fillId="0" borderId="80" xfId="0" applyNumberFormat="1" applyFont="1" applyBorder="1" applyAlignment="1">
      <alignment horizontal="center" vertical="center"/>
    </xf>
    <xf numFmtId="0" fontId="7" fillId="0" borderId="67" xfId="0" applyFont="1" applyFill="1" applyBorder="1" applyAlignment="1">
      <alignment horizontal="center"/>
    </xf>
    <xf numFmtId="0" fontId="8" fillId="10" borderId="0" xfId="1" applyFont="1" applyFill="1" applyBorder="1" applyAlignment="1">
      <alignment horizontal="center" vertical="center" wrapText="1"/>
    </xf>
    <xf numFmtId="0" fontId="9" fillId="0" borderId="0" xfId="1" applyFont="1" applyBorder="1"/>
    <xf numFmtId="0" fontId="10" fillId="12" borderId="25" xfId="1" applyFont="1" applyFill="1" applyBorder="1" applyAlignment="1">
      <alignment horizontal="left" vertical="top" wrapText="1"/>
    </xf>
    <xf numFmtId="0" fontId="10" fillId="12" borderId="26" xfId="1" applyFont="1" applyFill="1" applyBorder="1" applyAlignment="1">
      <alignment horizontal="left" vertical="top"/>
    </xf>
    <xf numFmtId="0" fontId="10" fillId="12" borderId="27" xfId="1" applyFont="1" applyFill="1" applyBorder="1" applyAlignment="1">
      <alignment horizontal="left" vertical="top"/>
    </xf>
    <xf numFmtId="0" fontId="10" fillId="12" borderId="28" xfId="1" applyFont="1" applyFill="1" applyBorder="1" applyAlignment="1">
      <alignment horizontal="left" vertical="top"/>
    </xf>
    <xf numFmtId="0" fontId="10" fillId="12" borderId="0" xfId="1" applyFont="1" applyFill="1" applyBorder="1" applyAlignment="1">
      <alignment horizontal="left" vertical="top"/>
    </xf>
    <xf numFmtId="0" fontId="10" fillId="12" borderId="29" xfId="1" applyFont="1" applyFill="1" applyBorder="1" applyAlignment="1">
      <alignment horizontal="left" vertical="top"/>
    </xf>
    <xf numFmtId="0" fontId="10" fillId="12" borderId="30" xfId="1" applyFont="1" applyFill="1" applyBorder="1" applyAlignment="1">
      <alignment horizontal="left" vertical="top"/>
    </xf>
    <xf numFmtId="0" fontId="10" fillId="12" borderId="31" xfId="1" applyFont="1" applyFill="1" applyBorder="1" applyAlignment="1">
      <alignment horizontal="left" vertical="top"/>
    </xf>
    <xf numFmtId="0" fontId="10" fillId="12" borderId="32" xfId="1" applyFont="1" applyFill="1" applyBorder="1" applyAlignment="1">
      <alignment horizontal="left" vertical="top"/>
    </xf>
    <xf numFmtId="164" fontId="1" fillId="6" borderId="71" xfId="0" applyNumberFormat="1" applyFont="1" applyFill="1" applyBorder="1" applyAlignment="1">
      <alignment horizontal="center"/>
    </xf>
    <xf numFmtId="0" fontId="1" fillId="6" borderId="72" xfId="0" applyFont="1" applyFill="1" applyBorder="1" applyAlignment="1">
      <alignment horizontal="center"/>
    </xf>
    <xf numFmtId="0" fontId="1" fillId="6" borderId="87" xfId="0" applyFont="1" applyFill="1" applyBorder="1" applyAlignment="1">
      <alignment horizontal="center"/>
    </xf>
    <xf numFmtId="0" fontId="1" fillId="6" borderId="75" xfId="0" applyFont="1" applyFill="1" applyBorder="1" applyAlignment="1">
      <alignment horizontal="center"/>
    </xf>
    <xf numFmtId="49" fontId="14" fillId="2" borderId="58" xfId="0" applyNumberFormat="1" applyFont="1" applyFill="1" applyBorder="1" applyAlignment="1">
      <alignment horizontal="center" vertical="center" wrapText="1"/>
    </xf>
    <xf numFmtId="49" fontId="14" fillId="2" borderId="68" xfId="0" applyNumberFormat="1" applyFont="1" applyFill="1" applyBorder="1" applyAlignment="1">
      <alignment horizontal="center" vertical="center" wrapText="1"/>
    </xf>
    <xf numFmtId="0" fontId="11" fillId="0" borderId="76" xfId="0" applyFont="1" applyBorder="1" applyAlignment="1">
      <alignment horizontal="center" vertical="center" wrapText="1"/>
    </xf>
    <xf numFmtId="0" fontId="11" fillId="0" borderId="90" xfId="0" applyFont="1" applyBorder="1" applyAlignment="1">
      <alignment horizontal="center" vertical="center" wrapText="1"/>
    </xf>
    <xf numFmtId="0" fontId="11" fillId="0" borderId="91" xfId="0" applyFont="1" applyBorder="1" applyAlignment="1">
      <alignment horizontal="center" vertical="center" wrapText="1"/>
    </xf>
    <xf numFmtId="0" fontId="12" fillId="0" borderId="92" xfId="0" applyFont="1" applyBorder="1" applyAlignment="1">
      <alignment horizontal="left" vertical="center"/>
    </xf>
    <xf numFmtId="0" fontId="12" fillId="0" borderId="93" xfId="0" applyFont="1" applyBorder="1" applyAlignment="1">
      <alignment horizontal="left" vertical="center"/>
    </xf>
    <xf numFmtId="0" fontId="12" fillId="0" borderId="94" xfId="0" applyFont="1" applyBorder="1" applyAlignment="1">
      <alignment horizontal="left" vertical="center"/>
    </xf>
    <xf numFmtId="164" fontId="1" fillId="6" borderId="80" xfId="0" applyNumberFormat="1" applyFont="1" applyFill="1" applyBorder="1" applyAlignment="1">
      <alignment horizontal="center"/>
    </xf>
    <xf numFmtId="0" fontId="1" fillId="6" borderId="80" xfId="0" applyFont="1" applyFill="1" applyBorder="1" applyAlignment="1">
      <alignment horizontal="center"/>
    </xf>
    <xf numFmtId="49" fontId="14" fillId="5" borderId="1" xfId="0" applyNumberFormat="1" applyFont="1" applyFill="1" applyBorder="1" applyAlignment="1">
      <alignment horizontal="center" vertical="center" wrapText="1"/>
    </xf>
    <xf numFmtId="1" fontId="14" fillId="5" borderId="1" xfId="0" applyNumberFormat="1" applyFont="1" applyFill="1" applyBorder="1" applyAlignment="1">
      <alignment horizontal="center" vertical="center" wrapText="1"/>
    </xf>
    <xf numFmtId="1" fontId="14" fillId="5" borderId="58" xfId="0" applyNumberFormat="1" applyFont="1" applyFill="1" applyBorder="1" applyAlignment="1">
      <alignment horizontal="center" vertical="center" wrapText="1"/>
    </xf>
    <xf numFmtId="1" fontId="14" fillId="5" borderId="68" xfId="0" applyNumberFormat="1" applyFont="1" applyFill="1" applyBorder="1" applyAlignment="1">
      <alignment horizontal="center" vertical="center" wrapText="1"/>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0" fontId="6" fillId="4" borderId="56" xfId="0" applyFont="1" applyFill="1" applyBorder="1" applyAlignment="1">
      <alignment horizontal="center" vertical="center"/>
    </xf>
    <xf numFmtId="0" fontId="6" fillId="4" borderId="40" xfId="0" applyFont="1" applyFill="1" applyBorder="1" applyAlignment="1">
      <alignment horizontal="center" vertical="center"/>
    </xf>
    <xf numFmtId="49" fontId="4" fillId="5" borderId="52" xfId="0" applyNumberFormat="1" applyFont="1" applyFill="1" applyBorder="1" applyAlignment="1">
      <alignment horizontal="center" vertical="center" wrapText="1"/>
    </xf>
    <xf numFmtId="49" fontId="4" fillId="5" borderId="50" xfId="0" applyNumberFormat="1" applyFont="1" applyFill="1" applyBorder="1" applyAlignment="1">
      <alignment horizontal="center" vertical="center" wrapText="1"/>
    </xf>
    <xf numFmtId="49" fontId="4" fillId="5" borderId="51" xfId="0" applyNumberFormat="1" applyFont="1" applyFill="1" applyBorder="1" applyAlignment="1">
      <alignment horizontal="center" vertical="center" wrapText="1"/>
    </xf>
    <xf numFmtId="0" fontId="17" fillId="7" borderId="24" xfId="0" applyFont="1" applyFill="1" applyBorder="1" applyAlignment="1">
      <alignment horizontal="center" vertical="center"/>
    </xf>
    <xf numFmtId="0" fontId="17" fillId="7" borderId="33" xfId="0" applyFont="1" applyFill="1" applyBorder="1" applyAlignment="1">
      <alignment horizontal="center" vertical="center"/>
    </xf>
    <xf numFmtId="0" fontId="17" fillId="7" borderId="43" xfId="0" applyFont="1" applyFill="1" applyBorder="1" applyAlignment="1">
      <alignment horizontal="center" vertical="center" wrapText="1"/>
    </xf>
    <xf numFmtId="0" fontId="17" fillId="7" borderId="24"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34" xfId="0" applyFont="1" applyFill="1" applyBorder="1" applyAlignment="1">
      <alignment horizontal="center" vertical="center"/>
    </xf>
    <xf numFmtId="0" fontId="17" fillId="7" borderId="35" xfId="0" applyFont="1" applyFill="1" applyBorder="1" applyAlignment="1">
      <alignment horizontal="center" vertical="center"/>
    </xf>
    <xf numFmtId="0" fontId="17" fillId="7" borderId="38" xfId="0" applyFont="1" applyFill="1" applyBorder="1" applyAlignment="1">
      <alignment horizontal="center" vertical="center"/>
    </xf>
    <xf numFmtId="0" fontId="17" fillId="7" borderId="39" xfId="0" applyFont="1" applyFill="1" applyBorder="1" applyAlignment="1">
      <alignment horizontal="center" vertical="center"/>
    </xf>
    <xf numFmtId="0" fontId="17" fillId="7" borderId="40" xfId="0" applyFont="1" applyFill="1" applyBorder="1" applyAlignment="1">
      <alignment horizontal="center" vertical="center"/>
    </xf>
    <xf numFmtId="0" fontId="17" fillId="0" borderId="73" xfId="0" applyFont="1" applyFill="1" applyBorder="1" applyAlignment="1">
      <alignment horizontal="left"/>
    </xf>
    <xf numFmtId="0" fontId="17" fillId="0" borderId="74" xfId="0" applyFont="1" applyFill="1" applyBorder="1" applyAlignment="1">
      <alignment horizontal="left"/>
    </xf>
    <xf numFmtId="0" fontId="17" fillId="0" borderId="98" xfId="0" applyFont="1" applyFill="1" applyBorder="1" applyAlignment="1">
      <alignment horizontal="left"/>
    </xf>
    <xf numFmtId="164" fontId="7" fillId="6" borderId="80" xfId="0" applyNumberFormat="1" applyFont="1" applyFill="1" applyBorder="1" applyAlignment="1">
      <alignment horizontal="center"/>
    </xf>
    <xf numFmtId="0" fontId="7" fillId="6" borderId="80" xfId="0" applyFont="1" applyFill="1" applyBorder="1" applyAlignment="1">
      <alignment horizontal="center"/>
    </xf>
    <xf numFmtId="0" fontId="15" fillId="4" borderId="65" xfId="0" applyFont="1" applyFill="1" applyBorder="1" applyAlignment="1">
      <alignment horizontal="center" vertical="top" wrapText="1"/>
    </xf>
    <xf numFmtId="0" fontId="15" fillId="4" borderId="66" xfId="0" applyFont="1" applyFill="1" applyBorder="1" applyAlignment="1">
      <alignment horizontal="center" vertical="top" wrapText="1"/>
    </xf>
    <xf numFmtId="0" fontId="15" fillId="4" borderId="67" xfId="0" applyFont="1" applyFill="1" applyBorder="1" applyAlignment="1">
      <alignment horizontal="center" vertical="top" wrapText="1"/>
    </xf>
    <xf numFmtId="0" fontId="16" fillId="3" borderId="65" xfId="0" applyFont="1" applyFill="1" applyBorder="1" applyAlignment="1">
      <alignment horizontal="left" vertical="center" wrapText="1"/>
    </xf>
    <xf numFmtId="0" fontId="16" fillId="3" borderId="66" xfId="0" applyFont="1" applyFill="1" applyBorder="1" applyAlignment="1">
      <alignment horizontal="left" vertical="center" wrapText="1"/>
    </xf>
    <xf numFmtId="0" fontId="16" fillId="3" borderId="67" xfId="0" applyFont="1" applyFill="1" applyBorder="1" applyAlignment="1">
      <alignment horizontal="left" vertical="center" wrapText="1"/>
    </xf>
    <xf numFmtId="49" fontId="4" fillId="5" borderId="65" xfId="0" applyNumberFormat="1" applyFont="1" applyFill="1" applyBorder="1" applyAlignment="1">
      <alignment horizontal="center" vertical="center" wrapText="1"/>
    </xf>
    <xf numFmtId="49" fontId="4" fillId="5" borderId="66" xfId="0" applyNumberFormat="1" applyFont="1" applyFill="1" applyBorder="1" applyAlignment="1">
      <alignment horizontal="center" vertical="center" wrapText="1"/>
    </xf>
    <xf numFmtId="49" fontId="4" fillId="5" borderId="67" xfId="0" applyNumberFormat="1" applyFont="1" applyFill="1" applyBorder="1" applyAlignment="1">
      <alignment horizontal="center" vertical="center" wrapText="1"/>
    </xf>
    <xf numFmtId="0" fontId="18" fillId="3" borderId="76" xfId="0" applyFont="1" applyFill="1" applyBorder="1" applyAlignment="1">
      <alignment horizontal="left"/>
    </xf>
    <xf numFmtId="0" fontId="18" fillId="3" borderId="83" xfId="0" applyFont="1" applyFill="1" applyBorder="1" applyAlignment="1">
      <alignment horizontal="left"/>
    </xf>
    <xf numFmtId="0" fontId="18" fillId="3" borderId="67" xfId="0" applyFont="1" applyFill="1" applyBorder="1" applyAlignment="1">
      <alignment horizontal="left"/>
    </xf>
    <xf numFmtId="49" fontId="13" fillId="2" borderId="1" xfId="0" applyNumberFormat="1" applyFont="1" applyFill="1" applyBorder="1" applyAlignment="1">
      <alignment horizontal="center" vertical="center" wrapText="1"/>
    </xf>
    <xf numFmtId="0" fontId="13" fillId="2" borderId="58" xfId="0" applyFont="1" applyFill="1" applyBorder="1" applyAlignment="1">
      <alignment horizontal="center" vertical="center" wrapText="1"/>
    </xf>
    <xf numFmtId="1" fontId="13" fillId="2" borderId="58" xfId="0" applyNumberFormat="1" applyFont="1" applyFill="1" applyBorder="1" applyAlignment="1">
      <alignment horizontal="center" vertical="center" wrapText="1"/>
    </xf>
    <xf numFmtId="164" fontId="1" fillId="0" borderId="71" xfId="0" applyNumberFormat="1" applyFont="1" applyFill="1" applyBorder="1" applyAlignment="1">
      <alignment horizontal="center"/>
    </xf>
    <xf numFmtId="0" fontId="1" fillId="0" borderId="72" xfId="0" applyFont="1" applyFill="1" applyBorder="1" applyAlignment="1">
      <alignment horizontal="center"/>
    </xf>
    <xf numFmtId="0" fontId="1" fillId="0" borderId="75" xfId="0" applyFont="1" applyFill="1" applyBorder="1" applyAlignment="1">
      <alignment horizontal="center"/>
    </xf>
    <xf numFmtId="0" fontId="17" fillId="0" borderId="81" xfId="0" applyFont="1" applyFill="1" applyBorder="1" applyAlignment="1">
      <alignment horizontal="left"/>
    </xf>
    <xf numFmtId="0" fontId="17" fillId="0" borderId="43" xfId="0" applyFont="1" applyFill="1" applyBorder="1" applyAlignment="1">
      <alignment horizontal="left"/>
    </xf>
    <xf numFmtId="0" fontId="17" fillId="0" borderId="97" xfId="0" applyFont="1" applyFill="1" applyBorder="1" applyAlignment="1">
      <alignment horizontal="left"/>
    </xf>
    <xf numFmtId="0" fontId="17" fillId="0" borderId="80" xfId="0" applyFont="1" applyFill="1" applyBorder="1" applyAlignment="1">
      <alignment horizontal="left"/>
    </xf>
    <xf numFmtId="164" fontId="7" fillId="0" borderId="80" xfId="0" applyNumberFormat="1" applyFont="1" applyFill="1" applyBorder="1" applyAlignment="1">
      <alignment horizontal="center"/>
    </xf>
    <xf numFmtId="0" fontId="7" fillId="0" borderId="80" xfId="0" applyFont="1" applyFill="1" applyBorder="1" applyAlignment="1">
      <alignment horizontal="center"/>
    </xf>
    <xf numFmtId="49" fontId="4" fillId="5" borderId="69" xfId="0" applyNumberFormat="1" applyFont="1" applyFill="1" applyBorder="1" applyAlignment="1">
      <alignment horizontal="center" vertical="center" wrapText="1"/>
    </xf>
    <xf numFmtId="49" fontId="4" fillId="5" borderId="70" xfId="0" applyNumberFormat="1" applyFont="1" applyFill="1" applyBorder="1" applyAlignment="1">
      <alignment horizontal="center" vertical="center" wrapText="1"/>
    </xf>
    <xf numFmtId="49" fontId="4" fillId="5" borderId="77" xfId="0" applyNumberFormat="1" applyFont="1" applyFill="1" applyBorder="1" applyAlignment="1">
      <alignment horizontal="center" vertical="center" wrapText="1"/>
    </xf>
    <xf numFmtId="49" fontId="4" fillId="5" borderId="78" xfId="0" applyNumberFormat="1" applyFont="1" applyFill="1" applyBorder="1" applyAlignment="1">
      <alignment horizontal="center" vertical="center" wrapText="1"/>
    </xf>
    <xf numFmtId="49" fontId="4" fillId="5" borderId="79" xfId="0" applyNumberFormat="1" applyFont="1" applyFill="1" applyBorder="1" applyAlignment="1">
      <alignment horizontal="center" vertical="center" wrapText="1"/>
    </xf>
    <xf numFmtId="164" fontId="1" fillId="6" borderId="95" xfId="0" applyNumberFormat="1" applyFont="1" applyFill="1" applyBorder="1" applyAlignment="1">
      <alignment horizontal="center"/>
    </xf>
    <xf numFmtId="0" fontId="1" fillId="6" borderId="96" xfId="0" applyFont="1" applyFill="1" applyBorder="1" applyAlignment="1">
      <alignment horizontal="center"/>
    </xf>
    <xf numFmtId="0" fontId="1" fillId="6" borderId="97" xfId="0" applyFont="1" applyFill="1" applyBorder="1" applyAlignment="1">
      <alignment horizontal="center"/>
    </xf>
    <xf numFmtId="164" fontId="1" fillId="0" borderId="80" xfId="0" applyNumberFormat="1" applyFont="1" applyFill="1" applyBorder="1" applyAlignment="1">
      <alignment horizontal="center"/>
    </xf>
    <xf numFmtId="0" fontId="1" fillId="0" borderId="80"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175260</xdr:colOff>
      <xdr:row>0</xdr:row>
      <xdr:rowOff>83820</xdr:rowOff>
    </xdr:from>
    <xdr:to>
      <xdr:col>2</xdr:col>
      <xdr:colOff>723900</xdr:colOff>
      <xdr:row>6</xdr:row>
      <xdr:rowOff>175260</xdr:rowOff>
    </xdr:to>
    <xdr:pic>
      <xdr:nvPicPr>
        <xdr:cNvPr id="4" name="Imag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5260" y="83820"/>
          <a:ext cx="1562100" cy="1356360"/>
        </a:xfrm>
        <a:prstGeom prst="rect">
          <a:avLst/>
        </a:prstGeom>
      </xdr:spPr>
    </xdr:pic>
    <xdr:clientData/>
  </xdr:twoCellAnchor>
  <xdr:twoCellAnchor>
    <xdr:from>
      <xdr:col>8</xdr:col>
      <xdr:colOff>487680</xdr:colOff>
      <xdr:row>2</xdr:row>
      <xdr:rowOff>53340</xdr:rowOff>
    </xdr:from>
    <xdr:to>
      <xdr:col>11</xdr:col>
      <xdr:colOff>144780</xdr:colOff>
      <xdr:row>4</xdr:row>
      <xdr:rowOff>99060</xdr:rowOff>
    </xdr:to>
    <xdr:sp macro="" textlink="">
      <xdr:nvSpPr>
        <xdr:cNvPr id="5" name="Zone de texte 5"/>
        <xdr:cNvSpPr txBox="1"/>
      </xdr:nvSpPr>
      <xdr:spPr>
        <a:xfrm>
          <a:off x="5890260" y="495300"/>
          <a:ext cx="1851660" cy="487680"/>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Bef>
              <a:spcPts val="600"/>
            </a:spcBef>
            <a:spcAft>
              <a:spcPts val="0"/>
            </a:spcAft>
          </a:pPr>
          <a:r>
            <a:rPr lang="fr-FR" sz="1200">
              <a:effectLst/>
              <a:latin typeface="Arial" panose="020B0604020202020204" pitchFamily="34" charset="0"/>
              <a:ea typeface="Times" panose="02020603050405020304" pitchFamily="18" charset="0"/>
              <a:cs typeface="Times New Roman" panose="02020603050405020304" pitchFamily="18" charset="0"/>
            </a:rPr>
            <a:t>   </a:t>
          </a:r>
          <a:r>
            <a:rPr lang="fr-FR" sz="1200">
              <a:effectLst/>
              <a:latin typeface="Marianne" panose="02000000000000000000" pitchFamily="50" charset="0"/>
              <a:ea typeface="Times" panose="02020603050405020304" pitchFamily="18" charset="0"/>
              <a:cs typeface="Times New Roman" panose="02020603050405020304" pitchFamily="18" charset="0"/>
            </a:rPr>
            <a:t>Secrétariat général</a:t>
          </a:r>
          <a:br>
            <a:rPr lang="fr-FR" sz="1200">
              <a:effectLst/>
              <a:latin typeface="Marianne" panose="02000000000000000000" pitchFamily="50" charset="0"/>
              <a:ea typeface="Times" panose="02020603050405020304" pitchFamily="18" charset="0"/>
              <a:cs typeface="Times New Roman" panose="02020603050405020304" pitchFamily="18" charset="0"/>
            </a:rPr>
          </a:br>
          <a:r>
            <a:rPr lang="fr-FR" sz="1200">
              <a:effectLst/>
              <a:latin typeface="Marianne" panose="02000000000000000000" pitchFamily="50" charset="0"/>
              <a:ea typeface="Times" panose="02020603050405020304" pitchFamily="18" charset="0"/>
              <a:cs typeface="Times New Roman" panose="02020603050405020304" pitchFamily="18" charset="0"/>
            </a:rPr>
            <a:t>pour l’administration</a:t>
          </a:r>
          <a:endParaRPr lang="fr-FR" sz="1200">
            <a:effectLst/>
            <a:latin typeface="Arial" panose="020B0604020202020204" pitchFamily="34" charset="0"/>
            <a:ea typeface="Times"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997"/>
  <sheetViews>
    <sheetView showGridLines="0" tabSelected="1" workbookViewId="0">
      <selection activeCell="O8" sqref="O8"/>
    </sheetView>
  </sheetViews>
  <sheetFormatPr baseColWidth="10" defaultColWidth="14.44140625" defaultRowHeight="15" customHeight="1" x14ac:dyDescent="0.3"/>
  <cols>
    <col min="1" max="1" width="4.109375" style="51" customWidth="1"/>
    <col min="2" max="26" width="10.6640625" style="51" customWidth="1"/>
    <col min="27" max="16384" width="14.44140625" style="51"/>
  </cols>
  <sheetData>
    <row r="1" spans="2:11" ht="20.25" customHeight="1" x14ac:dyDescent="0.3"/>
    <row r="3" spans="2:11" ht="20.25" customHeight="1" x14ac:dyDescent="0.3"/>
    <row r="8" spans="2:11" ht="141.6" customHeight="1" x14ac:dyDescent="0.3">
      <c r="B8" s="153" t="s">
        <v>86</v>
      </c>
      <c r="C8" s="154"/>
      <c r="D8" s="154"/>
      <c r="E8" s="154"/>
      <c r="F8" s="154"/>
      <c r="G8" s="154"/>
      <c r="H8" s="154"/>
      <c r="I8" s="154"/>
      <c r="J8" s="154"/>
      <c r="K8" s="154"/>
    </row>
    <row r="9" spans="2:11" ht="14.4" x14ac:dyDescent="0.3">
      <c r="B9" s="52"/>
      <c r="C9" s="53"/>
      <c r="D9" s="52"/>
      <c r="E9" s="54"/>
      <c r="F9" s="54"/>
      <c r="G9" s="54"/>
      <c r="H9" s="54"/>
      <c r="I9" s="54"/>
      <c r="J9" s="54"/>
      <c r="K9" s="54"/>
    </row>
    <row r="10" spans="2:11" ht="52.5" customHeight="1" x14ac:dyDescent="0.3">
      <c r="B10" s="153" t="s">
        <v>85</v>
      </c>
      <c r="C10" s="154"/>
      <c r="D10" s="154"/>
      <c r="E10" s="154"/>
      <c r="F10" s="154"/>
      <c r="G10" s="154"/>
      <c r="H10" s="154"/>
      <c r="I10" s="154"/>
      <c r="J10" s="154"/>
      <c r="K10" s="154"/>
    </row>
    <row r="13" spans="2:11" ht="16.5" customHeight="1" x14ac:dyDescent="0.3">
      <c r="B13" s="155" t="s">
        <v>79</v>
      </c>
      <c r="C13" s="156"/>
      <c r="D13" s="156"/>
      <c r="E13" s="156"/>
      <c r="F13" s="156"/>
      <c r="G13" s="156"/>
      <c r="H13" s="156"/>
      <c r="I13" s="156"/>
      <c r="J13" s="156"/>
      <c r="K13" s="157"/>
    </row>
    <row r="14" spans="2:11" ht="14.4" x14ac:dyDescent="0.3">
      <c r="B14" s="158"/>
      <c r="C14" s="159"/>
      <c r="D14" s="159"/>
      <c r="E14" s="159"/>
      <c r="F14" s="159"/>
      <c r="G14" s="159"/>
      <c r="H14" s="159"/>
      <c r="I14" s="159"/>
      <c r="J14" s="159"/>
      <c r="K14" s="160"/>
    </row>
    <row r="15" spans="2:11" ht="15.75" customHeight="1" x14ac:dyDescent="0.3">
      <c r="B15" s="158"/>
      <c r="C15" s="159"/>
      <c r="D15" s="159"/>
      <c r="E15" s="159"/>
      <c r="F15" s="159"/>
      <c r="G15" s="159"/>
      <c r="H15" s="159"/>
      <c r="I15" s="159"/>
      <c r="J15" s="159"/>
      <c r="K15" s="160"/>
    </row>
    <row r="16" spans="2:11" ht="15.75" customHeight="1" x14ac:dyDescent="0.3">
      <c r="B16" s="158"/>
      <c r="C16" s="159"/>
      <c r="D16" s="159"/>
      <c r="E16" s="159"/>
      <c r="F16" s="159"/>
      <c r="G16" s="159"/>
      <c r="H16" s="159"/>
      <c r="I16" s="159"/>
      <c r="J16" s="159"/>
      <c r="K16" s="160"/>
    </row>
    <row r="17" spans="2:11" ht="15.75" customHeight="1" x14ac:dyDescent="0.3">
      <c r="B17" s="158"/>
      <c r="C17" s="159"/>
      <c r="D17" s="159"/>
      <c r="E17" s="159"/>
      <c r="F17" s="159"/>
      <c r="G17" s="159"/>
      <c r="H17" s="159"/>
      <c r="I17" s="159"/>
      <c r="J17" s="159"/>
      <c r="K17" s="160"/>
    </row>
    <row r="18" spans="2:11" ht="44.25" customHeight="1" x14ac:dyDescent="0.3">
      <c r="B18" s="158"/>
      <c r="C18" s="159"/>
      <c r="D18" s="159"/>
      <c r="E18" s="159"/>
      <c r="F18" s="159"/>
      <c r="G18" s="159"/>
      <c r="H18" s="159"/>
      <c r="I18" s="159"/>
      <c r="J18" s="159"/>
      <c r="K18" s="160"/>
    </row>
    <row r="19" spans="2:11" ht="15.75" customHeight="1" x14ac:dyDescent="0.3">
      <c r="B19" s="158"/>
      <c r="C19" s="159"/>
      <c r="D19" s="159"/>
      <c r="E19" s="159"/>
      <c r="F19" s="159"/>
      <c r="G19" s="159"/>
      <c r="H19" s="159"/>
      <c r="I19" s="159"/>
      <c r="J19" s="159"/>
      <c r="K19" s="160"/>
    </row>
    <row r="20" spans="2:11" ht="45" customHeight="1" x14ac:dyDescent="0.3">
      <c r="B20" s="158"/>
      <c r="C20" s="159"/>
      <c r="D20" s="159"/>
      <c r="E20" s="159"/>
      <c r="F20" s="159"/>
      <c r="G20" s="159"/>
      <c r="H20" s="159"/>
      <c r="I20" s="159"/>
      <c r="J20" s="159"/>
      <c r="K20" s="160"/>
    </row>
    <row r="21" spans="2:11" ht="15.75" customHeight="1" x14ac:dyDescent="0.3">
      <c r="B21" s="158"/>
      <c r="C21" s="159"/>
      <c r="D21" s="159"/>
      <c r="E21" s="159"/>
      <c r="F21" s="159"/>
      <c r="G21" s="159"/>
      <c r="H21" s="159"/>
      <c r="I21" s="159"/>
      <c r="J21" s="159"/>
      <c r="K21" s="160"/>
    </row>
    <row r="22" spans="2:11" ht="34.5" customHeight="1" x14ac:dyDescent="0.3">
      <c r="B22" s="158"/>
      <c r="C22" s="159"/>
      <c r="D22" s="159"/>
      <c r="E22" s="159"/>
      <c r="F22" s="159"/>
      <c r="G22" s="159"/>
      <c r="H22" s="159"/>
      <c r="I22" s="159"/>
      <c r="J22" s="159"/>
      <c r="K22" s="160"/>
    </row>
    <row r="23" spans="2:11" ht="15.75" customHeight="1" x14ac:dyDescent="0.3">
      <c r="B23" s="158"/>
      <c r="C23" s="159"/>
      <c r="D23" s="159"/>
      <c r="E23" s="159"/>
      <c r="F23" s="159"/>
      <c r="G23" s="159"/>
      <c r="H23" s="159"/>
      <c r="I23" s="159"/>
      <c r="J23" s="159"/>
      <c r="K23" s="160"/>
    </row>
    <row r="24" spans="2:11" ht="15.75" customHeight="1" x14ac:dyDescent="0.3">
      <c r="B24" s="158"/>
      <c r="C24" s="159"/>
      <c r="D24" s="159"/>
      <c r="E24" s="159"/>
      <c r="F24" s="159"/>
      <c r="G24" s="159"/>
      <c r="H24" s="159"/>
      <c r="I24" s="159"/>
      <c r="J24" s="159"/>
      <c r="K24" s="160"/>
    </row>
    <row r="25" spans="2:11" ht="15.75" customHeight="1" x14ac:dyDescent="0.3">
      <c r="B25" s="158"/>
      <c r="C25" s="159"/>
      <c r="D25" s="159"/>
      <c r="E25" s="159"/>
      <c r="F25" s="159"/>
      <c r="G25" s="159"/>
      <c r="H25" s="159"/>
      <c r="I25" s="159"/>
      <c r="J25" s="159"/>
      <c r="K25" s="160"/>
    </row>
    <row r="26" spans="2:11" ht="42" customHeight="1" x14ac:dyDescent="0.3">
      <c r="B26" s="158"/>
      <c r="C26" s="159"/>
      <c r="D26" s="159"/>
      <c r="E26" s="159"/>
      <c r="F26" s="159"/>
      <c r="G26" s="159"/>
      <c r="H26" s="159"/>
      <c r="I26" s="159"/>
      <c r="J26" s="159"/>
      <c r="K26" s="160"/>
    </row>
    <row r="27" spans="2:11" ht="15.75" customHeight="1" x14ac:dyDescent="0.3">
      <c r="B27" s="161"/>
      <c r="C27" s="162"/>
      <c r="D27" s="162"/>
      <c r="E27" s="162"/>
      <c r="F27" s="162"/>
      <c r="G27" s="162"/>
      <c r="H27" s="162"/>
      <c r="I27" s="162"/>
      <c r="J27" s="162"/>
      <c r="K27" s="163"/>
    </row>
    <row r="28" spans="2:11" ht="15.75" customHeight="1" x14ac:dyDescent="0.3"/>
    <row r="29" spans="2:11" ht="15.75" customHeight="1" x14ac:dyDescent="0.3"/>
    <row r="30" spans="2:11" ht="15.75" customHeight="1" x14ac:dyDescent="0.3"/>
    <row r="31" spans="2:11" ht="15.75" customHeight="1" x14ac:dyDescent="0.3"/>
    <row r="32" spans="2:11"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sheetData>
  <mergeCells count="3">
    <mergeCell ref="B8:K8"/>
    <mergeCell ref="B10:K10"/>
    <mergeCell ref="B13:K27"/>
  </mergeCells>
  <pageMargins left="0.7" right="0.7" top="0.75" bottom="0.75" header="0" footer="0"/>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9"/>
  <sheetViews>
    <sheetView view="pageBreakPreview" zoomScale="85" zoomScaleNormal="100" zoomScaleSheetLayoutView="85" workbookViewId="0">
      <pane ySplit="4" topLeftCell="A5" activePane="bottomLeft" state="frozen"/>
      <selection pane="bottomLeft" activeCell="I8" sqref="I8"/>
    </sheetView>
  </sheetViews>
  <sheetFormatPr baseColWidth="10" defaultColWidth="11.5546875" defaultRowHeight="13.8" x14ac:dyDescent="0.25"/>
  <cols>
    <col min="1" max="1" width="62.77734375" style="1" customWidth="1"/>
    <col min="2" max="2" width="23.77734375" style="1" customWidth="1"/>
    <col min="3" max="3" width="16.109375" style="1" customWidth="1"/>
    <col min="4" max="4" width="11.109375" style="1" customWidth="1"/>
    <col min="5" max="5" width="9" style="1" customWidth="1"/>
    <col min="6" max="6" width="10.33203125" style="1" customWidth="1"/>
    <col min="7" max="7" width="11.109375" style="1" customWidth="1"/>
    <col min="8" max="8" width="10.44140625" style="1" customWidth="1"/>
    <col min="9" max="9" width="11.109375" style="1" customWidth="1"/>
    <col min="10" max="10" width="9.5546875" style="1" customWidth="1"/>
    <col min="11" max="11" width="10.109375" style="1" customWidth="1"/>
    <col min="12" max="13" width="10.44140625" style="1" customWidth="1"/>
    <col min="14" max="14" width="11.109375" style="1" customWidth="1"/>
    <col min="15" max="16" width="6.5546875" style="1" customWidth="1"/>
    <col min="17" max="17" width="8" style="1" customWidth="1"/>
    <col min="18" max="18" width="10.44140625" style="1" customWidth="1"/>
    <col min="19" max="16384" width="11.5546875" style="1"/>
  </cols>
  <sheetData>
    <row r="1" spans="1:18" ht="96" customHeight="1" thickBot="1" x14ac:dyDescent="0.3">
      <c r="A1" s="170" t="s">
        <v>87</v>
      </c>
      <c r="B1" s="171"/>
      <c r="C1" s="171"/>
      <c r="D1" s="171"/>
      <c r="E1" s="171"/>
      <c r="F1" s="171"/>
      <c r="G1" s="171"/>
      <c r="H1" s="171"/>
      <c r="I1" s="171"/>
      <c r="J1" s="171"/>
      <c r="K1" s="171"/>
      <c r="L1" s="171"/>
      <c r="M1" s="171"/>
      <c r="N1" s="171"/>
      <c r="O1" s="171"/>
      <c r="P1" s="171"/>
      <c r="Q1" s="171"/>
      <c r="R1" s="172"/>
    </row>
    <row r="2" spans="1:18" ht="34.5" customHeight="1" thickBot="1" x14ac:dyDescent="0.3">
      <c r="A2" s="55" t="s">
        <v>74</v>
      </c>
      <c r="B2" s="173"/>
      <c r="C2" s="174"/>
      <c r="D2" s="174"/>
      <c r="E2" s="174"/>
      <c r="F2" s="174"/>
      <c r="G2" s="174"/>
      <c r="H2" s="174"/>
      <c r="I2" s="174"/>
      <c r="J2" s="174"/>
      <c r="K2" s="174"/>
      <c r="L2" s="174"/>
      <c r="M2" s="174"/>
      <c r="N2" s="174"/>
      <c r="O2" s="174"/>
      <c r="P2" s="174"/>
      <c r="Q2" s="174"/>
      <c r="R2" s="175"/>
    </row>
    <row r="3" spans="1:18" ht="24" customHeight="1" thickBot="1" x14ac:dyDescent="0.3">
      <c r="A3" s="217" t="s">
        <v>12</v>
      </c>
      <c r="B3" s="217" t="s">
        <v>20</v>
      </c>
      <c r="C3" s="217" t="s">
        <v>21</v>
      </c>
      <c r="D3" s="168" t="s">
        <v>80</v>
      </c>
      <c r="E3" s="178" t="s">
        <v>42</v>
      </c>
      <c r="F3" s="179"/>
      <c r="G3" s="179"/>
      <c r="H3" s="180" t="s">
        <v>81</v>
      </c>
      <c r="I3" s="168" t="s">
        <v>80</v>
      </c>
      <c r="J3" s="178" t="s">
        <v>18</v>
      </c>
      <c r="K3" s="179"/>
      <c r="L3" s="179"/>
      <c r="M3" s="180" t="s">
        <v>81</v>
      </c>
      <c r="N3" s="168" t="s">
        <v>80</v>
      </c>
      <c r="O3" s="178" t="s">
        <v>19</v>
      </c>
      <c r="P3" s="179"/>
      <c r="Q3" s="179"/>
      <c r="R3" s="180" t="s">
        <v>81</v>
      </c>
    </row>
    <row r="4" spans="1:18" ht="14.4" thickBot="1" x14ac:dyDescent="0.3">
      <c r="A4" s="218"/>
      <c r="B4" s="219"/>
      <c r="C4" s="219"/>
      <c r="D4" s="169"/>
      <c r="E4" s="56" t="s">
        <v>13</v>
      </c>
      <c r="F4" s="56" t="s">
        <v>14</v>
      </c>
      <c r="G4" s="56" t="s">
        <v>15</v>
      </c>
      <c r="H4" s="181"/>
      <c r="I4" s="169"/>
      <c r="J4" s="56" t="s">
        <v>13</v>
      </c>
      <c r="K4" s="56" t="s">
        <v>14</v>
      </c>
      <c r="L4" s="56" t="s">
        <v>15</v>
      </c>
      <c r="M4" s="181"/>
      <c r="N4" s="169"/>
      <c r="O4" s="56" t="s">
        <v>13</v>
      </c>
      <c r="P4" s="56" t="s">
        <v>14</v>
      </c>
      <c r="Q4" s="56" t="s">
        <v>15</v>
      </c>
      <c r="R4" s="181"/>
    </row>
    <row r="5" spans="1:18" ht="24" thickBot="1" x14ac:dyDescent="0.3">
      <c r="A5" s="205" t="s">
        <v>16</v>
      </c>
      <c r="B5" s="206"/>
      <c r="C5" s="206"/>
      <c r="D5" s="206"/>
      <c r="E5" s="206"/>
      <c r="F5" s="206"/>
      <c r="G5" s="206"/>
      <c r="H5" s="206"/>
      <c r="I5" s="206"/>
      <c r="J5" s="206"/>
      <c r="K5" s="206"/>
      <c r="L5" s="206"/>
      <c r="M5" s="206"/>
      <c r="N5" s="206"/>
      <c r="O5" s="206"/>
      <c r="P5" s="206"/>
      <c r="Q5" s="206"/>
      <c r="R5" s="207"/>
    </row>
    <row r="6" spans="1:18" ht="16.2" thickBot="1" x14ac:dyDescent="0.3">
      <c r="A6" s="208" t="s">
        <v>17</v>
      </c>
      <c r="B6" s="209"/>
      <c r="C6" s="209"/>
      <c r="D6" s="209"/>
      <c r="E6" s="209"/>
      <c r="F6" s="209"/>
      <c r="G6" s="209"/>
      <c r="H6" s="209"/>
      <c r="I6" s="209"/>
      <c r="J6" s="209"/>
      <c r="K6" s="209"/>
      <c r="L6" s="209"/>
      <c r="M6" s="209"/>
      <c r="N6" s="209"/>
      <c r="O6" s="209"/>
      <c r="P6" s="209"/>
      <c r="Q6" s="209"/>
      <c r="R6" s="210"/>
    </row>
    <row r="7" spans="1:18" ht="21.6" customHeight="1" x14ac:dyDescent="0.3">
      <c r="A7" s="190" t="s">
        <v>59</v>
      </c>
      <c r="B7" s="57" t="s">
        <v>0</v>
      </c>
      <c r="C7" s="58" t="s">
        <v>55</v>
      </c>
      <c r="D7" s="59"/>
      <c r="E7" s="60"/>
      <c r="F7" s="61"/>
      <c r="G7" s="62"/>
      <c r="H7" s="63">
        <f>D7*G7</f>
        <v>0</v>
      </c>
      <c r="I7" s="59"/>
      <c r="J7" s="60"/>
      <c r="K7" s="61"/>
      <c r="L7" s="62"/>
      <c r="M7" s="63">
        <f>I7*L7</f>
        <v>0</v>
      </c>
      <c r="N7" s="59"/>
      <c r="O7" s="60"/>
      <c r="P7" s="61"/>
      <c r="Q7" s="62"/>
      <c r="R7" s="64">
        <f t="shared" ref="R7:R69" si="0">N7*Q7</f>
        <v>0</v>
      </c>
    </row>
    <row r="8" spans="1:18" ht="28.8" x14ac:dyDescent="0.3">
      <c r="A8" s="190"/>
      <c r="B8" s="65" t="s">
        <v>1</v>
      </c>
      <c r="C8" s="66" t="s">
        <v>54</v>
      </c>
      <c r="D8" s="67"/>
      <c r="E8" s="68"/>
      <c r="F8" s="69"/>
      <c r="G8" s="64"/>
      <c r="H8" s="64">
        <f t="shared" ref="H8:H69" si="1">D8*G8</f>
        <v>0</v>
      </c>
      <c r="I8" s="67"/>
      <c r="J8" s="68"/>
      <c r="K8" s="69"/>
      <c r="L8" s="64"/>
      <c r="M8" s="64">
        <f t="shared" ref="M8:M69" si="2">I8*L8</f>
        <v>0</v>
      </c>
      <c r="N8" s="67"/>
      <c r="O8" s="68"/>
      <c r="P8" s="69"/>
      <c r="Q8" s="64"/>
      <c r="R8" s="64">
        <f t="shared" si="0"/>
        <v>0</v>
      </c>
    </row>
    <row r="9" spans="1:18" ht="28.8" x14ac:dyDescent="0.3">
      <c r="A9" s="190"/>
      <c r="B9" s="65" t="s">
        <v>2</v>
      </c>
      <c r="C9" s="66" t="s">
        <v>46</v>
      </c>
      <c r="D9" s="67"/>
      <c r="E9" s="68"/>
      <c r="F9" s="69"/>
      <c r="G9" s="64"/>
      <c r="H9" s="70">
        <f t="shared" si="1"/>
        <v>0</v>
      </c>
      <c r="I9" s="67"/>
      <c r="J9" s="68"/>
      <c r="K9" s="69"/>
      <c r="L9" s="64"/>
      <c r="M9" s="70">
        <f t="shared" si="2"/>
        <v>0</v>
      </c>
      <c r="N9" s="67"/>
      <c r="O9" s="68"/>
      <c r="P9" s="69"/>
      <c r="Q9" s="64"/>
      <c r="R9" s="70">
        <f t="shared" si="0"/>
        <v>0</v>
      </c>
    </row>
    <row r="10" spans="1:18" ht="14.4" x14ac:dyDescent="0.3">
      <c r="A10" s="190"/>
      <c r="B10" s="65" t="s">
        <v>3</v>
      </c>
      <c r="C10" s="71" t="s">
        <v>48</v>
      </c>
      <c r="D10" s="67"/>
      <c r="E10" s="68"/>
      <c r="F10" s="69"/>
      <c r="G10" s="64"/>
      <c r="H10" s="70">
        <f t="shared" si="1"/>
        <v>0</v>
      </c>
      <c r="I10" s="67"/>
      <c r="J10" s="68"/>
      <c r="K10" s="69"/>
      <c r="L10" s="64"/>
      <c r="M10" s="70">
        <f t="shared" si="2"/>
        <v>0</v>
      </c>
      <c r="N10" s="67"/>
      <c r="O10" s="68"/>
      <c r="P10" s="69"/>
      <c r="Q10" s="64"/>
      <c r="R10" s="70">
        <f t="shared" si="0"/>
        <v>0</v>
      </c>
    </row>
    <row r="11" spans="1:18" ht="14.4" x14ac:dyDescent="0.3">
      <c r="A11" s="190"/>
      <c r="B11" s="65" t="s">
        <v>4</v>
      </c>
      <c r="C11" s="71" t="s">
        <v>49</v>
      </c>
      <c r="D11" s="67"/>
      <c r="E11" s="68"/>
      <c r="F11" s="69"/>
      <c r="G11" s="64"/>
      <c r="H11" s="70">
        <f t="shared" si="1"/>
        <v>0</v>
      </c>
      <c r="I11" s="67"/>
      <c r="J11" s="68"/>
      <c r="K11" s="69"/>
      <c r="L11" s="64"/>
      <c r="M11" s="70">
        <f t="shared" si="2"/>
        <v>0</v>
      </c>
      <c r="N11" s="67"/>
      <c r="O11" s="68"/>
      <c r="P11" s="69"/>
      <c r="Q11" s="64"/>
      <c r="R11" s="70">
        <f t="shared" si="0"/>
        <v>0</v>
      </c>
    </row>
    <row r="12" spans="1:18" ht="14.4" x14ac:dyDescent="0.3">
      <c r="A12" s="190"/>
      <c r="B12" s="65" t="s">
        <v>5</v>
      </c>
      <c r="C12" s="71" t="s">
        <v>50</v>
      </c>
      <c r="D12" s="67"/>
      <c r="E12" s="68"/>
      <c r="F12" s="69"/>
      <c r="G12" s="64"/>
      <c r="H12" s="70">
        <f t="shared" si="1"/>
        <v>0</v>
      </c>
      <c r="I12" s="67"/>
      <c r="J12" s="68"/>
      <c r="K12" s="69"/>
      <c r="L12" s="64"/>
      <c r="M12" s="70">
        <f t="shared" si="2"/>
        <v>0</v>
      </c>
      <c r="N12" s="67"/>
      <c r="O12" s="68"/>
      <c r="P12" s="69"/>
      <c r="Q12" s="64"/>
      <c r="R12" s="70">
        <f t="shared" si="0"/>
        <v>0</v>
      </c>
    </row>
    <row r="13" spans="1:18" ht="14.4" x14ac:dyDescent="0.3">
      <c r="A13" s="190"/>
      <c r="B13" s="65" t="s">
        <v>6</v>
      </c>
      <c r="C13" s="71" t="s">
        <v>51</v>
      </c>
      <c r="D13" s="67"/>
      <c r="E13" s="68"/>
      <c r="F13" s="69"/>
      <c r="G13" s="64"/>
      <c r="H13" s="70">
        <f t="shared" si="1"/>
        <v>0</v>
      </c>
      <c r="I13" s="67"/>
      <c r="J13" s="68"/>
      <c r="K13" s="69"/>
      <c r="L13" s="64"/>
      <c r="M13" s="70">
        <f t="shared" si="2"/>
        <v>0</v>
      </c>
      <c r="N13" s="67"/>
      <c r="O13" s="68"/>
      <c r="P13" s="69"/>
      <c r="Q13" s="64"/>
      <c r="R13" s="70">
        <f t="shared" si="0"/>
        <v>0</v>
      </c>
    </row>
    <row r="14" spans="1:18" ht="14.4" x14ac:dyDescent="0.3">
      <c r="A14" s="190"/>
      <c r="B14" s="65" t="s">
        <v>8</v>
      </c>
      <c r="C14" s="71" t="s">
        <v>52</v>
      </c>
      <c r="D14" s="67"/>
      <c r="E14" s="68"/>
      <c r="F14" s="69"/>
      <c r="G14" s="64"/>
      <c r="H14" s="70">
        <f t="shared" si="1"/>
        <v>0</v>
      </c>
      <c r="I14" s="67"/>
      <c r="J14" s="68"/>
      <c r="K14" s="69"/>
      <c r="L14" s="64"/>
      <c r="M14" s="70">
        <f t="shared" si="2"/>
        <v>0</v>
      </c>
      <c r="N14" s="67"/>
      <c r="O14" s="68"/>
      <c r="P14" s="69"/>
      <c r="Q14" s="64"/>
      <c r="R14" s="70">
        <f t="shared" si="0"/>
        <v>0</v>
      </c>
    </row>
    <row r="15" spans="1:18" ht="28.8" x14ac:dyDescent="0.3">
      <c r="A15" s="190"/>
      <c r="B15" s="65" t="s">
        <v>9</v>
      </c>
      <c r="C15" s="66" t="s">
        <v>47</v>
      </c>
      <c r="D15" s="67"/>
      <c r="E15" s="68"/>
      <c r="F15" s="69"/>
      <c r="G15" s="64"/>
      <c r="H15" s="70">
        <f t="shared" si="1"/>
        <v>0</v>
      </c>
      <c r="I15" s="67"/>
      <c r="J15" s="68"/>
      <c r="K15" s="69"/>
      <c r="L15" s="64"/>
      <c r="M15" s="70">
        <f t="shared" si="2"/>
        <v>0</v>
      </c>
      <c r="N15" s="67"/>
      <c r="O15" s="68"/>
      <c r="P15" s="69"/>
      <c r="Q15" s="64"/>
      <c r="R15" s="70">
        <f t="shared" si="0"/>
        <v>0</v>
      </c>
    </row>
    <row r="16" spans="1:18" ht="15" thickBot="1" x14ac:dyDescent="0.35">
      <c r="A16" s="190"/>
      <c r="B16" s="72" t="s">
        <v>7</v>
      </c>
      <c r="C16" s="73" t="s">
        <v>53</v>
      </c>
      <c r="D16" s="74"/>
      <c r="E16" s="75"/>
      <c r="F16" s="76"/>
      <c r="G16" s="77"/>
      <c r="H16" s="78">
        <f t="shared" si="1"/>
        <v>0</v>
      </c>
      <c r="I16" s="74"/>
      <c r="J16" s="75"/>
      <c r="K16" s="76"/>
      <c r="L16" s="77"/>
      <c r="M16" s="78">
        <f t="shared" si="2"/>
        <v>0</v>
      </c>
      <c r="N16" s="74"/>
      <c r="O16" s="75"/>
      <c r="P16" s="76"/>
      <c r="Q16" s="77"/>
      <c r="R16" s="78">
        <f t="shared" si="0"/>
        <v>0</v>
      </c>
    </row>
    <row r="17" spans="1:18" ht="14.4" x14ac:dyDescent="0.3">
      <c r="A17" s="191" t="s">
        <v>60</v>
      </c>
      <c r="B17" s="57" t="s">
        <v>0</v>
      </c>
      <c r="C17" s="58" t="s">
        <v>55</v>
      </c>
      <c r="D17" s="59"/>
      <c r="E17" s="60"/>
      <c r="F17" s="61"/>
      <c r="G17" s="62"/>
      <c r="H17" s="79">
        <f t="shared" si="1"/>
        <v>0</v>
      </c>
      <c r="I17" s="80"/>
      <c r="J17" s="81"/>
      <c r="K17" s="82"/>
      <c r="L17" s="83"/>
      <c r="M17" s="79">
        <f t="shared" si="2"/>
        <v>0</v>
      </c>
      <c r="N17" s="80"/>
      <c r="O17" s="81"/>
      <c r="P17" s="82"/>
      <c r="Q17" s="83"/>
      <c r="R17" s="79">
        <f t="shared" si="0"/>
        <v>0</v>
      </c>
    </row>
    <row r="18" spans="1:18" ht="28.8" x14ac:dyDescent="0.3">
      <c r="A18" s="190"/>
      <c r="B18" s="65" t="s">
        <v>1</v>
      </c>
      <c r="C18" s="66" t="s">
        <v>54</v>
      </c>
      <c r="D18" s="67"/>
      <c r="E18" s="68"/>
      <c r="F18" s="69"/>
      <c r="G18" s="64"/>
      <c r="H18" s="62">
        <f t="shared" si="1"/>
        <v>0</v>
      </c>
      <c r="I18" s="59"/>
      <c r="J18" s="60"/>
      <c r="K18" s="61"/>
      <c r="L18" s="62"/>
      <c r="M18" s="62">
        <f t="shared" si="2"/>
        <v>0</v>
      </c>
      <c r="N18" s="59"/>
      <c r="O18" s="60"/>
      <c r="P18" s="61"/>
      <c r="Q18" s="62"/>
      <c r="R18" s="62">
        <f t="shared" si="0"/>
        <v>0</v>
      </c>
    </row>
    <row r="19" spans="1:18" ht="28.8" x14ac:dyDescent="0.3">
      <c r="A19" s="190"/>
      <c r="B19" s="65" t="s">
        <v>2</v>
      </c>
      <c r="C19" s="66" t="s">
        <v>46</v>
      </c>
      <c r="D19" s="67"/>
      <c r="E19" s="68"/>
      <c r="F19" s="69"/>
      <c r="G19" s="64"/>
      <c r="H19" s="64">
        <f t="shared" si="1"/>
        <v>0</v>
      </c>
      <c r="I19" s="67"/>
      <c r="J19" s="68"/>
      <c r="K19" s="69"/>
      <c r="L19" s="64"/>
      <c r="M19" s="64">
        <f t="shared" si="2"/>
        <v>0</v>
      </c>
      <c r="N19" s="67"/>
      <c r="O19" s="68"/>
      <c r="P19" s="69"/>
      <c r="Q19" s="64"/>
      <c r="R19" s="64">
        <f t="shared" si="0"/>
        <v>0</v>
      </c>
    </row>
    <row r="20" spans="1:18" ht="14.4" x14ac:dyDescent="0.3">
      <c r="A20" s="190"/>
      <c r="B20" s="65" t="s">
        <v>3</v>
      </c>
      <c r="C20" s="71" t="s">
        <v>48</v>
      </c>
      <c r="D20" s="67"/>
      <c r="E20" s="68"/>
      <c r="F20" s="69"/>
      <c r="G20" s="64"/>
      <c r="H20" s="64">
        <f t="shared" si="1"/>
        <v>0</v>
      </c>
      <c r="I20" s="67"/>
      <c r="J20" s="68"/>
      <c r="K20" s="69"/>
      <c r="L20" s="64"/>
      <c r="M20" s="64">
        <f t="shared" si="2"/>
        <v>0</v>
      </c>
      <c r="N20" s="67"/>
      <c r="O20" s="68"/>
      <c r="P20" s="69"/>
      <c r="Q20" s="64"/>
      <c r="R20" s="64">
        <f t="shared" si="0"/>
        <v>0</v>
      </c>
    </row>
    <row r="21" spans="1:18" ht="14.4" x14ac:dyDescent="0.3">
      <c r="A21" s="190"/>
      <c r="B21" s="65" t="s">
        <v>4</v>
      </c>
      <c r="C21" s="71" t="s">
        <v>49</v>
      </c>
      <c r="D21" s="67"/>
      <c r="E21" s="68"/>
      <c r="F21" s="69"/>
      <c r="G21" s="64"/>
      <c r="H21" s="64">
        <f t="shared" si="1"/>
        <v>0</v>
      </c>
      <c r="I21" s="67"/>
      <c r="J21" s="68"/>
      <c r="K21" s="69"/>
      <c r="L21" s="64"/>
      <c r="M21" s="64">
        <f t="shared" si="2"/>
        <v>0</v>
      </c>
      <c r="N21" s="67"/>
      <c r="O21" s="68"/>
      <c r="P21" s="69"/>
      <c r="Q21" s="64"/>
      <c r="R21" s="64">
        <f t="shared" si="0"/>
        <v>0</v>
      </c>
    </row>
    <row r="22" spans="1:18" ht="14.4" x14ac:dyDescent="0.3">
      <c r="A22" s="190"/>
      <c r="B22" s="65" t="s">
        <v>5</v>
      </c>
      <c r="C22" s="71" t="s">
        <v>50</v>
      </c>
      <c r="D22" s="67"/>
      <c r="E22" s="68"/>
      <c r="F22" s="69"/>
      <c r="G22" s="64"/>
      <c r="H22" s="64">
        <f t="shared" si="1"/>
        <v>0</v>
      </c>
      <c r="I22" s="67"/>
      <c r="J22" s="68"/>
      <c r="K22" s="69"/>
      <c r="L22" s="64"/>
      <c r="M22" s="64">
        <f t="shared" si="2"/>
        <v>0</v>
      </c>
      <c r="N22" s="67"/>
      <c r="O22" s="68"/>
      <c r="P22" s="69"/>
      <c r="Q22" s="64"/>
      <c r="R22" s="64">
        <f t="shared" si="0"/>
        <v>0</v>
      </c>
    </row>
    <row r="23" spans="1:18" ht="14.4" x14ac:dyDescent="0.3">
      <c r="A23" s="190"/>
      <c r="B23" s="65" t="s">
        <v>6</v>
      </c>
      <c r="C23" s="71" t="s">
        <v>51</v>
      </c>
      <c r="D23" s="67"/>
      <c r="E23" s="68"/>
      <c r="F23" s="69"/>
      <c r="G23" s="64"/>
      <c r="H23" s="64">
        <f t="shared" si="1"/>
        <v>0</v>
      </c>
      <c r="I23" s="67"/>
      <c r="J23" s="68"/>
      <c r="K23" s="69"/>
      <c r="L23" s="64"/>
      <c r="M23" s="64">
        <f t="shared" si="2"/>
        <v>0</v>
      </c>
      <c r="N23" s="67"/>
      <c r="O23" s="68"/>
      <c r="P23" s="69"/>
      <c r="Q23" s="64"/>
      <c r="R23" s="64">
        <f t="shared" si="0"/>
        <v>0</v>
      </c>
    </row>
    <row r="24" spans="1:18" ht="14.4" x14ac:dyDescent="0.3">
      <c r="A24" s="190"/>
      <c r="B24" s="65" t="s">
        <v>8</v>
      </c>
      <c r="C24" s="71" t="s">
        <v>52</v>
      </c>
      <c r="D24" s="67"/>
      <c r="E24" s="68"/>
      <c r="F24" s="69"/>
      <c r="G24" s="64"/>
      <c r="H24" s="64">
        <f t="shared" si="1"/>
        <v>0</v>
      </c>
      <c r="I24" s="67"/>
      <c r="J24" s="68"/>
      <c r="K24" s="69"/>
      <c r="L24" s="64"/>
      <c r="M24" s="64">
        <f t="shared" si="2"/>
        <v>0</v>
      </c>
      <c r="N24" s="67"/>
      <c r="O24" s="68"/>
      <c r="P24" s="69"/>
      <c r="Q24" s="64"/>
      <c r="R24" s="64">
        <f t="shared" si="0"/>
        <v>0</v>
      </c>
    </row>
    <row r="25" spans="1:18" ht="28.8" x14ac:dyDescent="0.3">
      <c r="A25" s="190"/>
      <c r="B25" s="65" t="s">
        <v>9</v>
      </c>
      <c r="C25" s="66" t="s">
        <v>47</v>
      </c>
      <c r="D25" s="67"/>
      <c r="E25" s="68"/>
      <c r="F25" s="69"/>
      <c r="G25" s="64"/>
      <c r="H25" s="64">
        <f t="shared" si="1"/>
        <v>0</v>
      </c>
      <c r="I25" s="67"/>
      <c r="J25" s="68"/>
      <c r="K25" s="69"/>
      <c r="L25" s="64"/>
      <c r="M25" s="64">
        <f t="shared" si="2"/>
        <v>0</v>
      </c>
      <c r="N25" s="67"/>
      <c r="O25" s="68"/>
      <c r="P25" s="69"/>
      <c r="Q25" s="64"/>
      <c r="R25" s="64">
        <f t="shared" si="0"/>
        <v>0</v>
      </c>
    </row>
    <row r="26" spans="1:18" ht="15" thickBot="1" x14ac:dyDescent="0.35">
      <c r="A26" s="190"/>
      <c r="B26" s="84" t="s">
        <v>7</v>
      </c>
      <c r="C26" s="85" t="s">
        <v>53</v>
      </c>
      <c r="D26" s="86"/>
      <c r="E26" s="87"/>
      <c r="F26" s="88"/>
      <c r="G26" s="89"/>
      <c r="H26" s="89">
        <f t="shared" si="1"/>
        <v>0</v>
      </c>
      <c r="I26" s="86"/>
      <c r="J26" s="87"/>
      <c r="K26" s="88"/>
      <c r="L26" s="89"/>
      <c r="M26" s="89">
        <f t="shared" si="2"/>
        <v>0</v>
      </c>
      <c r="N26" s="86"/>
      <c r="O26" s="87"/>
      <c r="P26" s="88"/>
      <c r="Q26" s="89"/>
      <c r="R26" s="89">
        <f t="shared" si="0"/>
        <v>0</v>
      </c>
    </row>
    <row r="27" spans="1:18" ht="16.2" thickBot="1" x14ac:dyDescent="0.35">
      <c r="A27" s="214" t="s">
        <v>10</v>
      </c>
      <c r="B27" s="215"/>
      <c r="C27" s="215"/>
      <c r="D27" s="215"/>
      <c r="E27" s="215"/>
      <c r="F27" s="215"/>
      <c r="G27" s="215"/>
      <c r="H27" s="215"/>
      <c r="I27" s="215"/>
      <c r="J27" s="215"/>
      <c r="K27" s="215"/>
      <c r="L27" s="215"/>
      <c r="M27" s="215"/>
      <c r="N27" s="215"/>
      <c r="O27" s="215"/>
      <c r="P27" s="215"/>
      <c r="Q27" s="215"/>
      <c r="R27" s="216"/>
    </row>
    <row r="28" spans="1:18" ht="14.4" x14ac:dyDescent="0.3">
      <c r="A28" s="190" t="s">
        <v>61</v>
      </c>
      <c r="B28" s="90"/>
      <c r="C28" s="58" t="s">
        <v>41</v>
      </c>
      <c r="D28" s="59"/>
      <c r="E28" s="60"/>
      <c r="F28" s="61"/>
      <c r="G28" s="62"/>
      <c r="H28" s="62">
        <f t="shared" si="1"/>
        <v>0</v>
      </c>
      <c r="I28" s="59"/>
      <c r="J28" s="60"/>
      <c r="K28" s="61"/>
      <c r="L28" s="62"/>
      <c r="M28" s="62">
        <f t="shared" si="2"/>
        <v>0</v>
      </c>
      <c r="N28" s="59"/>
      <c r="O28" s="60"/>
      <c r="P28" s="61"/>
      <c r="Q28" s="62"/>
      <c r="R28" s="62">
        <f t="shared" si="0"/>
        <v>0</v>
      </c>
    </row>
    <row r="29" spans="1:18" ht="14.4" x14ac:dyDescent="0.3">
      <c r="A29" s="190"/>
      <c r="B29" s="90"/>
      <c r="C29" s="71" t="s">
        <v>25</v>
      </c>
      <c r="D29" s="67"/>
      <c r="E29" s="68"/>
      <c r="F29" s="69"/>
      <c r="G29" s="64"/>
      <c r="H29" s="64">
        <f t="shared" si="1"/>
        <v>0</v>
      </c>
      <c r="I29" s="67"/>
      <c r="J29" s="68"/>
      <c r="K29" s="69"/>
      <c r="L29" s="64"/>
      <c r="M29" s="64">
        <f t="shared" si="2"/>
        <v>0</v>
      </c>
      <c r="N29" s="67"/>
      <c r="O29" s="68"/>
      <c r="P29" s="69"/>
      <c r="Q29" s="64"/>
      <c r="R29" s="64">
        <f t="shared" si="0"/>
        <v>0</v>
      </c>
    </row>
    <row r="30" spans="1:18" ht="14.4" x14ac:dyDescent="0.3">
      <c r="A30" s="190"/>
      <c r="B30" s="90"/>
      <c r="C30" s="71" t="s">
        <v>39</v>
      </c>
      <c r="D30" s="67"/>
      <c r="E30" s="68"/>
      <c r="F30" s="69"/>
      <c r="G30" s="64"/>
      <c r="H30" s="64">
        <f t="shared" si="1"/>
        <v>0</v>
      </c>
      <c r="I30" s="67"/>
      <c r="J30" s="68"/>
      <c r="K30" s="69"/>
      <c r="L30" s="64"/>
      <c r="M30" s="64">
        <f t="shared" si="2"/>
        <v>0</v>
      </c>
      <c r="N30" s="67"/>
      <c r="O30" s="68"/>
      <c r="P30" s="69"/>
      <c r="Q30" s="64"/>
      <c r="R30" s="64">
        <f t="shared" si="0"/>
        <v>0</v>
      </c>
    </row>
    <row r="31" spans="1:18" ht="14.4" x14ac:dyDescent="0.3">
      <c r="A31" s="190"/>
      <c r="B31" s="90"/>
      <c r="C31" s="71" t="s">
        <v>37</v>
      </c>
      <c r="D31" s="67"/>
      <c r="E31" s="68"/>
      <c r="F31" s="69"/>
      <c r="G31" s="64"/>
      <c r="H31" s="64">
        <f t="shared" si="1"/>
        <v>0</v>
      </c>
      <c r="I31" s="67"/>
      <c r="J31" s="68"/>
      <c r="K31" s="69"/>
      <c r="L31" s="64"/>
      <c r="M31" s="64">
        <f t="shared" si="2"/>
        <v>0</v>
      </c>
      <c r="N31" s="67"/>
      <c r="O31" s="68"/>
      <c r="P31" s="69"/>
      <c r="Q31" s="64"/>
      <c r="R31" s="64">
        <f t="shared" si="0"/>
        <v>0</v>
      </c>
    </row>
    <row r="32" spans="1:18" ht="14.4" x14ac:dyDescent="0.3">
      <c r="A32" s="190"/>
      <c r="B32" s="90"/>
      <c r="C32" s="71" t="s">
        <v>38</v>
      </c>
      <c r="D32" s="67"/>
      <c r="E32" s="68"/>
      <c r="F32" s="69"/>
      <c r="G32" s="64"/>
      <c r="H32" s="64">
        <f t="shared" si="1"/>
        <v>0</v>
      </c>
      <c r="I32" s="67"/>
      <c r="J32" s="68"/>
      <c r="K32" s="69"/>
      <c r="L32" s="64"/>
      <c r="M32" s="64">
        <f t="shared" si="2"/>
        <v>0</v>
      </c>
      <c r="N32" s="67"/>
      <c r="O32" s="68"/>
      <c r="P32" s="69"/>
      <c r="Q32" s="64"/>
      <c r="R32" s="64">
        <f t="shared" si="0"/>
        <v>0</v>
      </c>
    </row>
    <row r="33" spans="1:18" ht="14.4" x14ac:dyDescent="0.3">
      <c r="A33" s="190"/>
      <c r="B33" s="90"/>
      <c r="C33" s="71" t="s">
        <v>40</v>
      </c>
      <c r="D33" s="67"/>
      <c r="E33" s="68"/>
      <c r="F33" s="69"/>
      <c r="G33" s="64"/>
      <c r="H33" s="64">
        <f t="shared" si="1"/>
        <v>0</v>
      </c>
      <c r="I33" s="67"/>
      <c r="J33" s="68"/>
      <c r="K33" s="69"/>
      <c r="L33" s="64"/>
      <c r="M33" s="64">
        <f t="shared" si="2"/>
        <v>0</v>
      </c>
      <c r="N33" s="67"/>
      <c r="O33" s="68"/>
      <c r="P33" s="69"/>
      <c r="Q33" s="64"/>
      <c r="R33" s="64">
        <f t="shared" si="0"/>
        <v>0</v>
      </c>
    </row>
    <row r="34" spans="1:18" ht="14.4" x14ac:dyDescent="0.3">
      <c r="A34" s="190"/>
      <c r="B34" s="90"/>
      <c r="C34" s="71" t="s">
        <v>26</v>
      </c>
      <c r="D34" s="67"/>
      <c r="E34" s="68"/>
      <c r="F34" s="69"/>
      <c r="G34" s="64"/>
      <c r="H34" s="64">
        <f t="shared" si="1"/>
        <v>0</v>
      </c>
      <c r="I34" s="67"/>
      <c r="J34" s="68"/>
      <c r="K34" s="69"/>
      <c r="L34" s="64"/>
      <c r="M34" s="64">
        <f t="shared" si="2"/>
        <v>0</v>
      </c>
      <c r="N34" s="67"/>
      <c r="O34" s="68"/>
      <c r="P34" s="69"/>
      <c r="Q34" s="64"/>
      <c r="R34" s="64">
        <f t="shared" si="0"/>
        <v>0</v>
      </c>
    </row>
    <row r="35" spans="1:18" ht="15" thickBot="1" x14ac:dyDescent="0.35">
      <c r="A35" s="190"/>
      <c r="B35" s="90"/>
      <c r="C35" s="85" t="s">
        <v>24</v>
      </c>
      <c r="D35" s="86"/>
      <c r="E35" s="87"/>
      <c r="F35" s="88"/>
      <c r="G35" s="89"/>
      <c r="H35" s="91">
        <f t="shared" si="1"/>
        <v>0</v>
      </c>
      <c r="I35" s="86"/>
      <c r="J35" s="87"/>
      <c r="K35" s="88"/>
      <c r="L35" s="89"/>
      <c r="M35" s="91">
        <f t="shared" si="2"/>
        <v>0</v>
      </c>
      <c r="N35" s="86"/>
      <c r="O35" s="87"/>
      <c r="P35" s="88"/>
      <c r="Q35" s="89"/>
      <c r="R35" s="91">
        <f t="shared" si="0"/>
        <v>0</v>
      </c>
    </row>
    <row r="36" spans="1:18" ht="30" customHeight="1" x14ac:dyDescent="0.3">
      <c r="A36" s="192" t="s">
        <v>62</v>
      </c>
      <c r="B36" s="90"/>
      <c r="C36" s="92" t="s">
        <v>41</v>
      </c>
      <c r="D36" s="93"/>
      <c r="E36" s="94"/>
      <c r="F36" s="95"/>
      <c r="G36" s="96"/>
      <c r="H36" s="62">
        <f t="shared" si="1"/>
        <v>0</v>
      </c>
      <c r="I36" s="93"/>
      <c r="J36" s="94"/>
      <c r="K36" s="95"/>
      <c r="L36" s="96"/>
      <c r="M36" s="62">
        <f t="shared" si="2"/>
        <v>0</v>
      </c>
      <c r="N36" s="93"/>
      <c r="O36" s="94"/>
      <c r="P36" s="95"/>
      <c r="Q36" s="96"/>
      <c r="R36" s="62">
        <f t="shared" si="0"/>
        <v>0</v>
      </c>
    </row>
    <row r="37" spans="1:18" ht="14.4" x14ac:dyDescent="0.3">
      <c r="A37" s="193"/>
      <c r="B37" s="90"/>
      <c r="C37" s="71" t="s">
        <v>25</v>
      </c>
      <c r="D37" s="67"/>
      <c r="E37" s="68"/>
      <c r="F37" s="69"/>
      <c r="G37" s="64"/>
      <c r="H37" s="64">
        <f t="shared" si="1"/>
        <v>0</v>
      </c>
      <c r="I37" s="67"/>
      <c r="J37" s="68"/>
      <c r="K37" s="69"/>
      <c r="L37" s="64"/>
      <c r="M37" s="64">
        <f t="shared" si="2"/>
        <v>0</v>
      </c>
      <c r="N37" s="67"/>
      <c r="O37" s="68"/>
      <c r="P37" s="69"/>
      <c r="Q37" s="64"/>
      <c r="R37" s="64">
        <f t="shared" si="0"/>
        <v>0</v>
      </c>
    </row>
    <row r="38" spans="1:18" ht="14.4" x14ac:dyDescent="0.3">
      <c r="A38" s="193"/>
      <c r="B38" s="90"/>
      <c r="C38" s="71" t="s">
        <v>39</v>
      </c>
      <c r="D38" s="67"/>
      <c r="E38" s="68"/>
      <c r="F38" s="69"/>
      <c r="G38" s="64"/>
      <c r="H38" s="64">
        <f t="shared" si="1"/>
        <v>0</v>
      </c>
      <c r="I38" s="67"/>
      <c r="J38" s="68"/>
      <c r="K38" s="69"/>
      <c r="L38" s="64"/>
      <c r="M38" s="64">
        <f t="shared" si="2"/>
        <v>0</v>
      </c>
      <c r="N38" s="67"/>
      <c r="O38" s="68"/>
      <c r="P38" s="69"/>
      <c r="Q38" s="64"/>
      <c r="R38" s="64">
        <f t="shared" si="0"/>
        <v>0</v>
      </c>
    </row>
    <row r="39" spans="1:18" ht="14.4" x14ac:dyDescent="0.3">
      <c r="A39" s="193"/>
      <c r="B39" s="90"/>
      <c r="C39" s="71" t="s">
        <v>37</v>
      </c>
      <c r="D39" s="67"/>
      <c r="E39" s="68"/>
      <c r="F39" s="69"/>
      <c r="G39" s="64"/>
      <c r="H39" s="64">
        <f t="shared" si="1"/>
        <v>0</v>
      </c>
      <c r="I39" s="67"/>
      <c r="J39" s="68"/>
      <c r="K39" s="69"/>
      <c r="L39" s="64"/>
      <c r="M39" s="64">
        <f t="shared" si="2"/>
        <v>0</v>
      </c>
      <c r="N39" s="67"/>
      <c r="O39" s="68"/>
      <c r="P39" s="69"/>
      <c r="Q39" s="64"/>
      <c r="R39" s="64">
        <f t="shared" si="0"/>
        <v>0</v>
      </c>
    </row>
    <row r="40" spans="1:18" ht="14.4" x14ac:dyDescent="0.3">
      <c r="A40" s="193"/>
      <c r="B40" s="90"/>
      <c r="C40" s="71" t="s">
        <v>38</v>
      </c>
      <c r="D40" s="67"/>
      <c r="E40" s="68"/>
      <c r="F40" s="69"/>
      <c r="G40" s="64"/>
      <c r="H40" s="64">
        <f t="shared" si="1"/>
        <v>0</v>
      </c>
      <c r="I40" s="67"/>
      <c r="J40" s="68"/>
      <c r="K40" s="69"/>
      <c r="L40" s="64"/>
      <c r="M40" s="64">
        <f t="shared" si="2"/>
        <v>0</v>
      </c>
      <c r="N40" s="67"/>
      <c r="O40" s="68"/>
      <c r="P40" s="69"/>
      <c r="Q40" s="64"/>
      <c r="R40" s="64">
        <f t="shared" si="0"/>
        <v>0</v>
      </c>
    </row>
    <row r="41" spans="1:18" ht="14.4" x14ac:dyDescent="0.3">
      <c r="A41" s="193"/>
      <c r="B41" s="90"/>
      <c r="C41" s="71" t="s">
        <v>40</v>
      </c>
      <c r="D41" s="67"/>
      <c r="E41" s="68"/>
      <c r="F41" s="69"/>
      <c r="G41" s="64"/>
      <c r="H41" s="64">
        <f t="shared" si="1"/>
        <v>0</v>
      </c>
      <c r="I41" s="67"/>
      <c r="J41" s="68"/>
      <c r="K41" s="69"/>
      <c r="L41" s="64"/>
      <c r="M41" s="64">
        <f t="shared" si="2"/>
        <v>0</v>
      </c>
      <c r="N41" s="67"/>
      <c r="O41" s="68"/>
      <c r="P41" s="69"/>
      <c r="Q41" s="64"/>
      <c r="R41" s="64">
        <f t="shared" si="0"/>
        <v>0</v>
      </c>
    </row>
    <row r="42" spans="1:18" ht="14.4" x14ac:dyDescent="0.3">
      <c r="A42" s="193"/>
      <c r="B42" s="90"/>
      <c r="C42" s="71" t="s">
        <v>26</v>
      </c>
      <c r="D42" s="67"/>
      <c r="E42" s="68"/>
      <c r="F42" s="69"/>
      <c r="G42" s="64"/>
      <c r="H42" s="64">
        <f t="shared" si="1"/>
        <v>0</v>
      </c>
      <c r="I42" s="67"/>
      <c r="J42" s="68"/>
      <c r="K42" s="69"/>
      <c r="L42" s="64"/>
      <c r="M42" s="64">
        <f t="shared" si="2"/>
        <v>0</v>
      </c>
      <c r="N42" s="67"/>
      <c r="O42" s="68"/>
      <c r="P42" s="69"/>
      <c r="Q42" s="64"/>
      <c r="R42" s="64">
        <f t="shared" si="0"/>
        <v>0</v>
      </c>
    </row>
    <row r="43" spans="1:18" ht="15" thickBot="1" x14ac:dyDescent="0.35">
      <c r="A43" s="194"/>
      <c r="B43" s="97"/>
      <c r="C43" s="85" t="s">
        <v>24</v>
      </c>
      <c r="D43" s="74"/>
      <c r="E43" s="87"/>
      <c r="F43" s="88"/>
      <c r="G43" s="89"/>
      <c r="H43" s="64">
        <f t="shared" si="1"/>
        <v>0</v>
      </c>
      <c r="I43" s="74"/>
      <c r="J43" s="87"/>
      <c r="K43" s="88"/>
      <c r="L43" s="89"/>
      <c r="M43" s="64">
        <f t="shared" si="2"/>
        <v>0</v>
      </c>
      <c r="N43" s="74"/>
      <c r="O43" s="87"/>
      <c r="P43" s="88"/>
      <c r="Q43" s="89"/>
      <c r="R43" s="64">
        <f t="shared" si="0"/>
        <v>0</v>
      </c>
    </row>
    <row r="44" spans="1:18" ht="16.2" thickBot="1" x14ac:dyDescent="0.35">
      <c r="A44" s="214" t="s">
        <v>22</v>
      </c>
      <c r="B44" s="215"/>
      <c r="C44" s="215"/>
      <c r="D44" s="215"/>
      <c r="E44" s="215"/>
      <c r="F44" s="215"/>
      <c r="G44" s="215"/>
      <c r="H44" s="215"/>
      <c r="I44" s="215"/>
      <c r="J44" s="215"/>
      <c r="K44" s="215"/>
      <c r="L44" s="215"/>
      <c r="M44" s="215"/>
      <c r="N44" s="215"/>
      <c r="O44" s="215"/>
      <c r="P44" s="215"/>
      <c r="Q44" s="215"/>
      <c r="R44" s="216"/>
    </row>
    <row r="45" spans="1:18" ht="14.4" x14ac:dyDescent="0.3">
      <c r="A45" s="195" t="s">
        <v>63</v>
      </c>
      <c r="B45" s="57" t="s">
        <v>27</v>
      </c>
      <c r="C45" s="98"/>
      <c r="D45" s="99"/>
      <c r="E45" s="100"/>
      <c r="F45" s="61"/>
      <c r="G45" s="62"/>
      <c r="H45" s="64">
        <f t="shared" si="1"/>
        <v>0</v>
      </c>
      <c r="I45" s="99"/>
      <c r="J45" s="60"/>
      <c r="K45" s="61"/>
      <c r="L45" s="62"/>
      <c r="M45" s="64">
        <f t="shared" si="2"/>
        <v>0</v>
      </c>
      <c r="N45" s="99"/>
      <c r="O45" s="60"/>
      <c r="P45" s="61"/>
      <c r="Q45" s="62"/>
      <c r="R45" s="64">
        <f t="shared" si="0"/>
        <v>0</v>
      </c>
    </row>
    <row r="46" spans="1:18" ht="14.4" x14ac:dyDescent="0.3">
      <c r="A46" s="196"/>
      <c r="B46" s="65" t="s">
        <v>28</v>
      </c>
      <c r="C46" s="101"/>
      <c r="D46" s="102"/>
      <c r="E46" s="103"/>
      <c r="F46" s="104"/>
      <c r="G46" s="105"/>
      <c r="H46" s="106">
        <f t="shared" si="1"/>
        <v>0</v>
      </c>
      <c r="I46" s="102"/>
      <c r="J46" s="104"/>
      <c r="K46" s="104"/>
      <c r="L46" s="105"/>
      <c r="M46" s="106">
        <f t="shared" si="2"/>
        <v>0</v>
      </c>
      <c r="N46" s="102"/>
      <c r="O46" s="104"/>
      <c r="P46" s="104"/>
      <c r="Q46" s="105"/>
      <c r="R46" s="106">
        <f t="shared" si="0"/>
        <v>0</v>
      </c>
    </row>
    <row r="47" spans="1:18" ht="14.4" x14ac:dyDescent="0.3">
      <c r="A47" s="196"/>
      <c r="B47" s="65" t="s">
        <v>29</v>
      </c>
      <c r="C47" s="101"/>
      <c r="D47" s="102"/>
      <c r="E47" s="103"/>
      <c r="F47" s="104"/>
      <c r="G47" s="107"/>
      <c r="H47" s="64">
        <f t="shared" si="1"/>
        <v>0</v>
      </c>
      <c r="I47" s="102"/>
      <c r="J47" s="108"/>
      <c r="K47" s="104"/>
      <c r="L47" s="107"/>
      <c r="M47" s="64">
        <f t="shared" si="2"/>
        <v>0</v>
      </c>
      <c r="N47" s="102"/>
      <c r="O47" s="108"/>
      <c r="P47" s="104"/>
      <c r="Q47" s="107"/>
      <c r="R47" s="64">
        <f t="shared" si="0"/>
        <v>0</v>
      </c>
    </row>
    <row r="48" spans="1:18" ht="14.4" x14ac:dyDescent="0.3">
      <c r="A48" s="196"/>
      <c r="B48" s="65" t="s">
        <v>30</v>
      </c>
      <c r="C48" s="101"/>
      <c r="D48" s="102"/>
      <c r="E48" s="103"/>
      <c r="F48" s="104"/>
      <c r="G48" s="107"/>
      <c r="H48" s="64">
        <f t="shared" si="1"/>
        <v>0</v>
      </c>
      <c r="I48" s="102"/>
      <c r="J48" s="108"/>
      <c r="K48" s="104"/>
      <c r="L48" s="107"/>
      <c r="M48" s="64">
        <f t="shared" si="2"/>
        <v>0</v>
      </c>
      <c r="N48" s="102"/>
      <c r="O48" s="108"/>
      <c r="P48" s="104"/>
      <c r="Q48" s="107"/>
      <c r="R48" s="64">
        <f t="shared" si="0"/>
        <v>0</v>
      </c>
    </row>
    <row r="49" spans="1:18" ht="14.4" x14ac:dyDescent="0.3">
      <c r="A49" s="196"/>
      <c r="B49" s="65" t="s">
        <v>31</v>
      </c>
      <c r="C49" s="101"/>
      <c r="D49" s="102"/>
      <c r="E49" s="109"/>
      <c r="F49" s="69"/>
      <c r="G49" s="64"/>
      <c r="H49" s="64">
        <f t="shared" si="1"/>
        <v>0</v>
      </c>
      <c r="I49" s="102"/>
      <c r="J49" s="68"/>
      <c r="K49" s="69"/>
      <c r="L49" s="64"/>
      <c r="M49" s="64">
        <f t="shared" si="2"/>
        <v>0</v>
      </c>
      <c r="N49" s="102"/>
      <c r="O49" s="68"/>
      <c r="P49" s="69"/>
      <c r="Q49" s="64"/>
      <c r="R49" s="64">
        <f t="shared" si="0"/>
        <v>0</v>
      </c>
    </row>
    <row r="50" spans="1:18" ht="14.4" x14ac:dyDescent="0.3">
      <c r="A50" s="196"/>
      <c r="B50" s="65" t="s">
        <v>32</v>
      </c>
      <c r="C50" s="101"/>
      <c r="D50" s="102"/>
      <c r="E50" s="109"/>
      <c r="F50" s="69"/>
      <c r="G50" s="64"/>
      <c r="H50" s="64">
        <f t="shared" si="1"/>
        <v>0</v>
      </c>
      <c r="I50" s="102"/>
      <c r="J50" s="68"/>
      <c r="K50" s="69"/>
      <c r="L50" s="64"/>
      <c r="M50" s="64">
        <f t="shared" si="2"/>
        <v>0</v>
      </c>
      <c r="N50" s="102"/>
      <c r="O50" s="68"/>
      <c r="P50" s="69"/>
      <c r="Q50" s="64"/>
      <c r="R50" s="64">
        <f t="shared" si="0"/>
        <v>0</v>
      </c>
    </row>
    <row r="51" spans="1:18" ht="14.4" x14ac:dyDescent="0.3">
      <c r="A51" s="196"/>
      <c r="B51" s="65" t="s">
        <v>33</v>
      </c>
      <c r="C51" s="101"/>
      <c r="D51" s="102"/>
      <c r="E51" s="109"/>
      <c r="F51" s="69"/>
      <c r="G51" s="64"/>
      <c r="H51" s="64">
        <f t="shared" si="1"/>
        <v>0</v>
      </c>
      <c r="I51" s="102"/>
      <c r="J51" s="68"/>
      <c r="K51" s="69"/>
      <c r="L51" s="64"/>
      <c r="M51" s="64">
        <f t="shared" si="2"/>
        <v>0</v>
      </c>
      <c r="N51" s="102"/>
      <c r="O51" s="68"/>
      <c r="P51" s="69"/>
      <c r="Q51" s="64"/>
      <c r="R51" s="64">
        <f t="shared" si="0"/>
        <v>0</v>
      </c>
    </row>
    <row r="52" spans="1:18" ht="14.4" x14ac:dyDescent="0.3">
      <c r="A52" s="196"/>
      <c r="B52" s="110" t="s">
        <v>34</v>
      </c>
      <c r="C52" s="101"/>
      <c r="D52" s="102"/>
      <c r="E52" s="109"/>
      <c r="F52" s="69"/>
      <c r="G52" s="64"/>
      <c r="H52" s="64">
        <f t="shared" si="1"/>
        <v>0</v>
      </c>
      <c r="I52" s="102"/>
      <c r="J52" s="68"/>
      <c r="K52" s="69"/>
      <c r="L52" s="64"/>
      <c r="M52" s="64">
        <f t="shared" si="2"/>
        <v>0</v>
      </c>
      <c r="N52" s="102"/>
      <c r="O52" s="68"/>
      <c r="P52" s="69"/>
      <c r="Q52" s="64"/>
      <c r="R52" s="64">
        <f t="shared" si="0"/>
        <v>0</v>
      </c>
    </row>
    <row r="53" spans="1:18" ht="14.4" x14ac:dyDescent="0.3">
      <c r="A53" s="196"/>
      <c r="B53" s="111" t="s">
        <v>35</v>
      </c>
      <c r="C53" s="101"/>
      <c r="D53" s="102"/>
      <c r="E53" s="109"/>
      <c r="F53" s="69"/>
      <c r="G53" s="64"/>
      <c r="H53" s="64">
        <f t="shared" si="1"/>
        <v>0</v>
      </c>
      <c r="I53" s="102"/>
      <c r="J53" s="68"/>
      <c r="K53" s="69"/>
      <c r="L53" s="64"/>
      <c r="M53" s="64">
        <f t="shared" si="2"/>
        <v>0</v>
      </c>
      <c r="N53" s="102"/>
      <c r="O53" s="68"/>
      <c r="P53" s="69"/>
      <c r="Q53" s="64"/>
      <c r="R53" s="64">
        <f t="shared" si="0"/>
        <v>0</v>
      </c>
    </row>
    <row r="54" spans="1:18" ht="15" thickBot="1" x14ac:dyDescent="0.35">
      <c r="A54" s="196"/>
      <c r="B54" s="112" t="s">
        <v>36</v>
      </c>
      <c r="C54" s="113"/>
      <c r="D54" s="114"/>
      <c r="E54" s="115"/>
      <c r="F54" s="88"/>
      <c r="G54" s="89"/>
      <c r="H54" s="64">
        <f t="shared" si="1"/>
        <v>0</v>
      </c>
      <c r="I54" s="114"/>
      <c r="J54" s="87"/>
      <c r="K54" s="88"/>
      <c r="L54" s="89"/>
      <c r="M54" s="64">
        <f t="shared" si="2"/>
        <v>0</v>
      </c>
      <c r="N54" s="114"/>
      <c r="O54" s="87"/>
      <c r="P54" s="88"/>
      <c r="Q54" s="89"/>
      <c r="R54" s="91">
        <f t="shared" si="0"/>
        <v>0</v>
      </c>
    </row>
    <row r="55" spans="1:18" ht="16.2" thickBot="1" x14ac:dyDescent="0.35">
      <c r="A55" s="214" t="s">
        <v>23</v>
      </c>
      <c r="B55" s="215"/>
      <c r="C55" s="215"/>
      <c r="D55" s="215"/>
      <c r="E55" s="215"/>
      <c r="F55" s="215"/>
      <c r="G55" s="215"/>
      <c r="H55" s="215"/>
      <c r="I55" s="215"/>
      <c r="J55" s="215"/>
      <c r="K55" s="215"/>
      <c r="L55" s="215"/>
      <c r="M55" s="215"/>
      <c r="N55" s="215"/>
      <c r="O55" s="215"/>
      <c r="P55" s="215"/>
      <c r="Q55" s="215"/>
      <c r="R55" s="216"/>
    </row>
    <row r="56" spans="1:18" ht="14.4" x14ac:dyDescent="0.3">
      <c r="A56" s="197" t="s">
        <v>64</v>
      </c>
      <c r="B56" s="116" t="s">
        <v>27</v>
      </c>
      <c r="C56" s="117"/>
      <c r="D56" s="102"/>
      <c r="E56" s="118"/>
      <c r="F56" s="61"/>
      <c r="G56" s="119"/>
      <c r="H56" s="64">
        <f t="shared" si="1"/>
        <v>0</v>
      </c>
      <c r="I56" s="102"/>
      <c r="J56" s="118"/>
      <c r="K56" s="120"/>
      <c r="L56" s="119"/>
      <c r="M56" s="64">
        <f t="shared" si="2"/>
        <v>0</v>
      </c>
      <c r="N56" s="102"/>
      <c r="O56" s="118"/>
      <c r="P56" s="120"/>
      <c r="Q56" s="119"/>
      <c r="R56" s="62">
        <f t="shared" si="0"/>
        <v>0</v>
      </c>
    </row>
    <row r="57" spans="1:18" ht="14.4" x14ac:dyDescent="0.3">
      <c r="A57" s="198"/>
      <c r="B57" s="121" t="s">
        <v>28</v>
      </c>
      <c r="C57" s="122"/>
      <c r="D57" s="102"/>
      <c r="E57" s="123"/>
      <c r="F57" s="69"/>
      <c r="G57" s="124"/>
      <c r="H57" s="64">
        <f t="shared" si="1"/>
        <v>0</v>
      </c>
      <c r="I57" s="102"/>
      <c r="J57" s="123"/>
      <c r="K57" s="125"/>
      <c r="L57" s="124"/>
      <c r="M57" s="64">
        <f t="shared" si="2"/>
        <v>0</v>
      </c>
      <c r="N57" s="102"/>
      <c r="O57" s="123"/>
      <c r="P57" s="125"/>
      <c r="Q57" s="124"/>
      <c r="R57" s="64">
        <f t="shared" si="0"/>
        <v>0</v>
      </c>
    </row>
    <row r="58" spans="1:18" ht="14.4" x14ac:dyDescent="0.3">
      <c r="A58" s="198"/>
      <c r="B58" s="121" t="s">
        <v>29</v>
      </c>
      <c r="C58" s="122"/>
      <c r="D58" s="102"/>
      <c r="E58" s="123"/>
      <c r="F58" s="69"/>
      <c r="G58" s="124"/>
      <c r="H58" s="64">
        <f t="shared" si="1"/>
        <v>0</v>
      </c>
      <c r="I58" s="102"/>
      <c r="J58" s="123"/>
      <c r="K58" s="125"/>
      <c r="L58" s="124"/>
      <c r="M58" s="64">
        <f t="shared" si="2"/>
        <v>0</v>
      </c>
      <c r="N58" s="102"/>
      <c r="O58" s="123"/>
      <c r="P58" s="125"/>
      <c r="Q58" s="124"/>
      <c r="R58" s="64">
        <f t="shared" si="0"/>
        <v>0</v>
      </c>
    </row>
    <row r="59" spans="1:18" ht="14.4" x14ac:dyDescent="0.3">
      <c r="A59" s="198"/>
      <c r="B59" s="121" t="s">
        <v>30</v>
      </c>
      <c r="C59" s="122"/>
      <c r="D59" s="102"/>
      <c r="E59" s="123"/>
      <c r="F59" s="69"/>
      <c r="G59" s="124"/>
      <c r="H59" s="64">
        <f t="shared" si="1"/>
        <v>0</v>
      </c>
      <c r="I59" s="102"/>
      <c r="J59" s="123"/>
      <c r="K59" s="125"/>
      <c r="L59" s="124"/>
      <c r="M59" s="64">
        <f t="shared" si="2"/>
        <v>0</v>
      </c>
      <c r="N59" s="102"/>
      <c r="O59" s="123"/>
      <c r="P59" s="125"/>
      <c r="Q59" s="124"/>
      <c r="R59" s="64">
        <f t="shared" si="0"/>
        <v>0</v>
      </c>
    </row>
    <row r="60" spans="1:18" ht="14.4" x14ac:dyDescent="0.3">
      <c r="A60" s="198"/>
      <c r="B60" s="121" t="s">
        <v>31</v>
      </c>
      <c r="C60" s="122"/>
      <c r="D60" s="102"/>
      <c r="E60" s="123"/>
      <c r="F60" s="69"/>
      <c r="G60" s="124"/>
      <c r="H60" s="64">
        <f t="shared" si="1"/>
        <v>0</v>
      </c>
      <c r="I60" s="102"/>
      <c r="J60" s="123"/>
      <c r="K60" s="125"/>
      <c r="L60" s="124"/>
      <c r="M60" s="64">
        <f t="shared" si="2"/>
        <v>0</v>
      </c>
      <c r="N60" s="102"/>
      <c r="O60" s="123"/>
      <c r="P60" s="125"/>
      <c r="Q60" s="124"/>
      <c r="R60" s="64">
        <f t="shared" si="0"/>
        <v>0</v>
      </c>
    </row>
    <row r="61" spans="1:18" ht="14.4" x14ac:dyDescent="0.3">
      <c r="A61" s="198"/>
      <c r="B61" s="121" t="s">
        <v>32</v>
      </c>
      <c r="C61" s="122"/>
      <c r="D61" s="102"/>
      <c r="E61" s="123"/>
      <c r="F61" s="69"/>
      <c r="G61" s="124"/>
      <c r="H61" s="64">
        <f t="shared" si="1"/>
        <v>0</v>
      </c>
      <c r="I61" s="102"/>
      <c r="J61" s="123"/>
      <c r="K61" s="125"/>
      <c r="L61" s="124"/>
      <c r="M61" s="64">
        <f t="shared" si="2"/>
        <v>0</v>
      </c>
      <c r="N61" s="102"/>
      <c r="O61" s="123"/>
      <c r="P61" s="125"/>
      <c r="Q61" s="124"/>
      <c r="R61" s="64">
        <f t="shared" si="0"/>
        <v>0</v>
      </c>
    </row>
    <row r="62" spans="1:18" ht="14.4" x14ac:dyDescent="0.3">
      <c r="A62" s="198"/>
      <c r="B62" s="121" t="s">
        <v>33</v>
      </c>
      <c r="C62" s="122"/>
      <c r="D62" s="102"/>
      <c r="E62" s="123"/>
      <c r="F62" s="69"/>
      <c r="G62" s="124"/>
      <c r="H62" s="64">
        <f t="shared" si="1"/>
        <v>0</v>
      </c>
      <c r="I62" s="102"/>
      <c r="J62" s="123"/>
      <c r="K62" s="125"/>
      <c r="L62" s="124"/>
      <c r="M62" s="64">
        <f t="shared" si="2"/>
        <v>0</v>
      </c>
      <c r="N62" s="102"/>
      <c r="O62" s="123"/>
      <c r="P62" s="125"/>
      <c r="Q62" s="124"/>
      <c r="R62" s="64">
        <f t="shared" si="0"/>
        <v>0</v>
      </c>
    </row>
    <row r="63" spans="1:18" ht="14.4" x14ac:dyDescent="0.3">
      <c r="A63" s="198"/>
      <c r="B63" s="110" t="s">
        <v>34</v>
      </c>
      <c r="C63" s="122"/>
      <c r="D63" s="102"/>
      <c r="E63" s="123"/>
      <c r="F63" s="69"/>
      <c r="G63" s="124"/>
      <c r="H63" s="64">
        <f t="shared" si="1"/>
        <v>0</v>
      </c>
      <c r="I63" s="102"/>
      <c r="J63" s="123"/>
      <c r="K63" s="125"/>
      <c r="L63" s="124"/>
      <c r="M63" s="64">
        <f t="shared" si="2"/>
        <v>0</v>
      </c>
      <c r="N63" s="102"/>
      <c r="O63" s="123"/>
      <c r="P63" s="125"/>
      <c r="Q63" s="124"/>
      <c r="R63" s="64">
        <f t="shared" si="0"/>
        <v>0</v>
      </c>
    </row>
    <row r="64" spans="1:18" ht="14.4" x14ac:dyDescent="0.3">
      <c r="A64" s="198"/>
      <c r="B64" s="126" t="s">
        <v>35</v>
      </c>
      <c r="C64" s="122"/>
      <c r="D64" s="102"/>
      <c r="E64" s="123"/>
      <c r="F64" s="69"/>
      <c r="G64" s="124"/>
      <c r="H64" s="64">
        <f t="shared" si="1"/>
        <v>0</v>
      </c>
      <c r="I64" s="102"/>
      <c r="J64" s="123"/>
      <c r="K64" s="125"/>
      <c r="L64" s="124"/>
      <c r="M64" s="64">
        <f t="shared" si="2"/>
        <v>0</v>
      </c>
      <c r="N64" s="102"/>
      <c r="O64" s="123"/>
      <c r="P64" s="125"/>
      <c r="Q64" s="124"/>
      <c r="R64" s="64">
        <f t="shared" si="0"/>
        <v>0</v>
      </c>
    </row>
    <row r="65" spans="1:18" ht="15" thickBot="1" x14ac:dyDescent="0.35">
      <c r="A65" s="199"/>
      <c r="B65" s="127" t="s">
        <v>36</v>
      </c>
      <c r="C65" s="128"/>
      <c r="D65" s="114"/>
      <c r="E65" s="129"/>
      <c r="F65" s="88"/>
      <c r="G65" s="130"/>
      <c r="H65" s="91">
        <f t="shared" si="1"/>
        <v>0</v>
      </c>
      <c r="I65" s="114"/>
      <c r="J65" s="129"/>
      <c r="K65" s="131"/>
      <c r="L65" s="130"/>
      <c r="M65" s="91">
        <f t="shared" si="2"/>
        <v>0</v>
      </c>
      <c r="N65" s="114"/>
      <c r="O65" s="129"/>
      <c r="P65" s="131"/>
      <c r="Q65" s="130"/>
      <c r="R65" s="91">
        <f t="shared" si="0"/>
        <v>0</v>
      </c>
    </row>
    <row r="66" spans="1:18" ht="53.4" x14ac:dyDescent="0.3">
      <c r="A66" s="197" t="s">
        <v>65</v>
      </c>
      <c r="B66" s="132" t="s">
        <v>44</v>
      </c>
      <c r="C66" s="133" t="s">
        <v>76</v>
      </c>
      <c r="D66" s="134"/>
      <c r="E66" s="135"/>
      <c r="F66" s="136"/>
      <c r="G66" s="137"/>
      <c r="H66" s="62">
        <f t="shared" si="1"/>
        <v>0</v>
      </c>
      <c r="I66" s="134"/>
      <c r="J66" s="135"/>
      <c r="K66" s="138"/>
      <c r="L66" s="137"/>
      <c r="M66" s="62">
        <f t="shared" si="2"/>
        <v>0</v>
      </c>
      <c r="N66" s="134"/>
      <c r="O66" s="135"/>
      <c r="P66" s="138"/>
      <c r="Q66" s="137"/>
      <c r="R66" s="62">
        <f t="shared" si="0"/>
        <v>0</v>
      </c>
    </row>
    <row r="67" spans="1:18" ht="53.4" x14ac:dyDescent="0.3">
      <c r="A67" s="198"/>
      <c r="B67" s="139" t="s">
        <v>43</v>
      </c>
      <c r="C67" s="140" t="s">
        <v>77</v>
      </c>
      <c r="D67" s="102"/>
      <c r="E67" s="123"/>
      <c r="F67" s="141"/>
      <c r="G67" s="124"/>
      <c r="H67" s="64">
        <f t="shared" si="1"/>
        <v>0</v>
      </c>
      <c r="I67" s="102"/>
      <c r="J67" s="123"/>
      <c r="K67" s="125"/>
      <c r="L67" s="124"/>
      <c r="M67" s="64">
        <f t="shared" si="2"/>
        <v>0</v>
      </c>
      <c r="N67" s="102"/>
      <c r="O67" s="123"/>
      <c r="P67" s="125"/>
      <c r="Q67" s="124"/>
      <c r="R67" s="64">
        <f t="shared" si="0"/>
        <v>0</v>
      </c>
    </row>
    <row r="68" spans="1:18" ht="67.2" thickBot="1" x14ac:dyDescent="0.35">
      <c r="A68" s="198"/>
      <c r="B68" s="127" t="s">
        <v>45</v>
      </c>
      <c r="C68" s="142" t="s">
        <v>78</v>
      </c>
      <c r="D68" s="143"/>
      <c r="E68" s="129"/>
      <c r="F68" s="144"/>
      <c r="G68" s="130"/>
      <c r="H68" s="89">
        <f>D68*G68</f>
        <v>0</v>
      </c>
      <c r="I68" s="143"/>
      <c r="J68" s="129"/>
      <c r="K68" s="131"/>
      <c r="L68" s="130"/>
      <c r="M68" s="89">
        <f t="shared" si="2"/>
        <v>0</v>
      </c>
      <c r="N68" s="143"/>
      <c r="O68" s="129"/>
      <c r="P68" s="131"/>
      <c r="Q68" s="130"/>
      <c r="R68" s="89">
        <f t="shared" si="0"/>
        <v>0</v>
      </c>
    </row>
    <row r="69" spans="1:18" ht="18" customHeight="1" thickBot="1" x14ac:dyDescent="0.35">
      <c r="A69" s="145" t="s">
        <v>75</v>
      </c>
      <c r="B69" s="146"/>
      <c r="C69" s="146"/>
      <c r="D69" s="147"/>
      <c r="E69" s="148"/>
      <c r="F69" s="149"/>
      <c r="G69" s="150"/>
      <c r="H69" s="151">
        <f t="shared" si="1"/>
        <v>0</v>
      </c>
      <c r="I69" s="152"/>
      <c r="J69" s="148"/>
      <c r="K69" s="149"/>
      <c r="L69" s="150"/>
      <c r="M69" s="151">
        <f t="shared" si="2"/>
        <v>0</v>
      </c>
      <c r="N69" s="152"/>
      <c r="O69" s="148"/>
      <c r="P69" s="149"/>
      <c r="Q69" s="150"/>
      <c r="R69" s="151">
        <f t="shared" si="0"/>
        <v>0</v>
      </c>
    </row>
    <row r="70" spans="1:18" ht="18" customHeight="1" thickBot="1" x14ac:dyDescent="0.35">
      <c r="A70" s="200" t="s">
        <v>84</v>
      </c>
      <c r="B70" s="201"/>
      <c r="C70" s="202"/>
      <c r="D70" s="203">
        <f>D71/1.2</f>
        <v>0</v>
      </c>
      <c r="E70" s="204"/>
      <c r="F70" s="204"/>
      <c r="G70" s="204"/>
      <c r="H70" s="204"/>
      <c r="I70" s="203">
        <f>I71/1.2</f>
        <v>0</v>
      </c>
      <c r="J70" s="204"/>
      <c r="K70" s="204"/>
      <c r="L70" s="204"/>
      <c r="M70" s="204"/>
      <c r="N70" s="203">
        <f>N71/1.2</f>
        <v>0</v>
      </c>
      <c r="O70" s="204"/>
      <c r="P70" s="204"/>
      <c r="Q70" s="204"/>
      <c r="R70" s="204"/>
    </row>
    <row r="71" spans="1:18" ht="15" thickBot="1" x14ac:dyDescent="0.35">
      <c r="A71" s="223" t="s">
        <v>83</v>
      </c>
      <c r="B71" s="224"/>
      <c r="C71" s="225"/>
      <c r="D71" s="203">
        <f>SUM(H56:H69,H45:H54,H28:H43,H7:H26)</f>
        <v>0</v>
      </c>
      <c r="E71" s="204"/>
      <c r="F71" s="204"/>
      <c r="G71" s="204"/>
      <c r="H71" s="204"/>
      <c r="I71" s="203">
        <f>SUM(M7:M25,M26,M28:M43,M45:M54,M56:M69)</f>
        <v>0</v>
      </c>
      <c r="J71" s="204"/>
      <c r="K71" s="204"/>
      <c r="L71" s="204"/>
      <c r="M71" s="204"/>
      <c r="N71" s="203">
        <f>SUM(R7:R26,R28:R43,R45:R53,R54,R56:R69)</f>
        <v>0</v>
      </c>
      <c r="O71" s="204"/>
      <c r="P71" s="204"/>
      <c r="Q71" s="204"/>
      <c r="R71" s="204"/>
    </row>
    <row r="72" spans="1:18" ht="15" thickBot="1" x14ac:dyDescent="0.35">
      <c r="A72" s="226" t="s">
        <v>82</v>
      </c>
      <c r="B72" s="226"/>
      <c r="C72" s="226"/>
      <c r="D72" s="227">
        <f>SUM(D71,I71,N71)</f>
        <v>0</v>
      </c>
      <c r="E72" s="228"/>
      <c r="F72" s="228"/>
      <c r="G72" s="228"/>
      <c r="H72" s="228"/>
      <c r="I72" s="228"/>
      <c r="J72" s="228"/>
      <c r="K72" s="228"/>
      <c r="L72" s="228"/>
      <c r="M72" s="228"/>
      <c r="N72" s="228"/>
      <c r="O72" s="228"/>
      <c r="P72" s="228"/>
      <c r="Q72" s="228"/>
      <c r="R72" s="228"/>
    </row>
    <row r="73" spans="1:18" ht="14.4" thickBot="1" x14ac:dyDescent="0.3"/>
    <row r="74" spans="1:18" ht="27" customHeight="1" thickBot="1" x14ac:dyDescent="0.3">
      <c r="A74" s="185" t="s">
        <v>11</v>
      </c>
      <c r="B74" s="187" t="s">
        <v>70</v>
      </c>
      <c r="C74" s="188"/>
      <c r="D74" s="188"/>
      <c r="E74" s="189"/>
      <c r="F74" s="211" t="s">
        <v>71</v>
      </c>
      <c r="G74" s="212"/>
      <c r="H74" s="212"/>
      <c r="I74" s="212"/>
      <c r="J74" s="211" t="s">
        <v>72</v>
      </c>
      <c r="K74" s="212"/>
      <c r="L74" s="212"/>
      <c r="M74" s="213"/>
      <c r="N74" s="15"/>
      <c r="O74" s="16"/>
      <c r="P74" s="17"/>
      <c r="Q74" s="17"/>
      <c r="R74" s="17"/>
    </row>
    <row r="75" spans="1:18" ht="14.4" thickBot="1" x14ac:dyDescent="0.3">
      <c r="A75" s="186"/>
      <c r="B75" s="18" t="s">
        <v>80</v>
      </c>
      <c r="C75" s="18" t="s">
        <v>13</v>
      </c>
      <c r="D75" s="19" t="s">
        <v>14</v>
      </c>
      <c r="E75" s="20" t="s">
        <v>15</v>
      </c>
      <c r="F75" s="21" t="s">
        <v>80</v>
      </c>
      <c r="G75" s="21" t="s">
        <v>13</v>
      </c>
      <c r="H75" s="21" t="s">
        <v>14</v>
      </c>
      <c r="I75" s="21" t="s">
        <v>15</v>
      </c>
      <c r="J75" s="21" t="s">
        <v>80</v>
      </c>
      <c r="K75" s="21" t="s">
        <v>13</v>
      </c>
      <c r="L75" s="21" t="s">
        <v>14</v>
      </c>
      <c r="M75" s="21" t="s">
        <v>15</v>
      </c>
      <c r="O75" s="16"/>
      <c r="P75" s="22"/>
      <c r="Q75" s="22"/>
      <c r="R75" s="17"/>
    </row>
    <row r="76" spans="1:18" x14ac:dyDescent="0.25">
      <c r="A76" s="23" t="s">
        <v>66</v>
      </c>
      <c r="B76" s="24"/>
      <c r="C76" s="10"/>
      <c r="D76" s="9"/>
      <c r="E76" s="25"/>
      <c r="F76" s="26"/>
      <c r="G76" s="8"/>
      <c r="H76" s="2"/>
      <c r="I76" s="25"/>
      <c r="J76" s="26"/>
      <c r="K76" s="8"/>
      <c r="L76" s="2"/>
      <c r="M76" s="3"/>
      <c r="O76" s="16"/>
      <c r="P76" s="17"/>
      <c r="Q76" s="17"/>
      <c r="R76" s="17"/>
    </row>
    <row r="77" spans="1:18" x14ac:dyDescent="0.25">
      <c r="A77" s="27" t="s">
        <v>67</v>
      </c>
      <c r="B77" s="24"/>
      <c r="C77" s="10"/>
      <c r="D77" s="9"/>
      <c r="E77" s="25"/>
      <c r="F77" s="28"/>
      <c r="G77" s="11"/>
      <c r="H77" s="5"/>
      <c r="I77" s="13"/>
      <c r="J77" s="28"/>
      <c r="K77" s="8"/>
      <c r="L77" s="2"/>
      <c r="M77" s="4"/>
      <c r="O77" s="16"/>
      <c r="P77" s="17"/>
      <c r="Q77" s="17"/>
      <c r="R77" s="17"/>
    </row>
    <row r="78" spans="1:18" x14ac:dyDescent="0.25">
      <c r="A78" s="27" t="s">
        <v>68</v>
      </c>
      <c r="B78" s="24"/>
      <c r="C78" s="10"/>
      <c r="D78" s="9"/>
      <c r="E78" s="25"/>
      <c r="F78" s="28"/>
      <c r="G78" s="11"/>
      <c r="H78" s="5"/>
      <c r="I78" s="13"/>
      <c r="J78" s="28"/>
      <c r="K78" s="8"/>
      <c r="L78" s="2"/>
      <c r="M78" s="4"/>
      <c r="O78" s="16"/>
      <c r="P78" s="17"/>
      <c r="Q78" s="17"/>
      <c r="R78" s="17"/>
    </row>
    <row r="79" spans="1:18" ht="14.4" thickBot="1" x14ac:dyDescent="0.3">
      <c r="A79" s="27" t="s">
        <v>69</v>
      </c>
      <c r="B79" s="29"/>
      <c r="C79" s="30"/>
      <c r="D79" s="31"/>
      <c r="E79" s="14"/>
      <c r="F79" s="32"/>
      <c r="G79" s="12"/>
      <c r="H79" s="6"/>
      <c r="I79" s="14"/>
      <c r="J79" s="32"/>
      <c r="K79" s="12"/>
      <c r="L79" s="6"/>
      <c r="M79" s="7"/>
      <c r="O79" s="16"/>
      <c r="P79" s="17"/>
      <c r="Q79" s="17"/>
      <c r="R79" s="17"/>
    </row>
    <row r="80" spans="1:18" ht="14.4" thickBot="1" x14ac:dyDescent="0.3">
      <c r="A80" s="33" t="s">
        <v>84</v>
      </c>
      <c r="B80" s="164">
        <f>B81/0.12</f>
        <v>0</v>
      </c>
      <c r="C80" s="165"/>
      <c r="D80" s="165"/>
      <c r="E80" s="166"/>
      <c r="F80" s="176">
        <f>F81/0.12</f>
        <v>0</v>
      </c>
      <c r="G80" s="177"/>
      <c r="H80" s="177"/>
      <c r="I80" s="177"/>
      <c r="J80" s="176">
        <f>J81/0.12</f>
        <v>0</v>
      </c>
      <c r="K80" s="177"/>
      <c r="L80" s="177"/>
      <c r="M80" s="177"/>
      <c r="O80" s="16"/>
      <c r="P80" s="17"/>
      <c r="Q80" s="17"/>
      <c r="R80" s="17"/>
    </row>
    <row r="81" spans="1:18" ht="14.4" thickBot="1" x14ac:dyDescent="0.3">
      <c r="A81" s="33" t="s">
        <v>83</v>
      </c>
      <c r="B81" s="234">
        <f>SUM(E76:E79)</f>
        <v>0</v>
      </c>
      <c r="C81" s="235"/>
      <c r="D81" s="235"/>
      <c r="E81" s="236"/>
      <c r="F81" s="176">
        <f>SUM(I76:I79)</f>
        <v>0</v>
      </c>
      <c r="G81" s="177"/>
      <c r="H81" s="177"/>
      <c r="I81" s="177"/>
      <c r="J81" s="176">
        <f>SUM(M76:M79)</f>
        <v>0</v>
      </c>
      <c r="K81" s="177"/>
      <c r="L81" s="177"/>
      <c r="M81" s="177"/>
      <c r="O81" s="16"/>
      <c r="P81" s="17"/>
      <c r="Q81" s="17"/>
      <c r="R81" s="17"/>
    </row>
    <row r="82" spans="1:18" s="35" customFormat="1" ht="14.4" thickBot="1" x14ac:dyDescent="0.3">
      <c r="A82" s="34" t="s">
        <v>82</v>
      </c>
      <c r="B82" s="237">
        <f>SUM(B81,F81,J81)</f>
        <v>0</v>
      </c>
      <c r="C82" s="238"/>
      <c r="D82" s="238"/>
      <c r="E82" s="238"/>
      <c r="F82" s="238"/>
      <c r="G82" s="238"/>
      <c r="H82" s="238"/>
      <c r="I82" s="238"/>
      <c r="J82" s="238"/>
      <c r="K82" s="238"/>
      <c r="L82" s="238"/>
      <c r="M82" s="238"/>
      <c r="N82" s="17"/>
      <c r="O82" s="17"/>
      <c r="R82" s="17"/>
    </row>
    <row r="83" spans="1:18" s="35" customFormat="1" ht="14.4" thickBot="1" x14ac:dyDescent="0.3">
      <c r="A83" s="36"/>
      <c r="B83" s="37"/>
      <c r="C83" s="38"/>
      <c r="D83" s="38"/>
      <c r="E83" s="38"/>
      <c r="F83" s="38"/>
      <c r="G83" s="38"/>
      <c r="H83" s="38"/>
      <c r="I83" s="38"/>
      <c r="J83" s="38"/>
      <c r="K83" s="38"/>
      <c r="L83" s="38"/>
      <c r="M83" s="39"/>
      <c r="N83" s="17"/>
      <c r="O83" s="17"/>
      <c r="R83" s="17"/>
    </row>
    <row r="84" spans="1:18" ht="24" customHeight="1" thickBot="1" x14ac:dyDescent="0.3">
      <c r="A84" s="182" t="s">
        <v>73</v>
      </c>
      <c r="B84" s="229" t="s">
        <v>56</v>
      </c>
      <c r="C84" s="230"/>
      <c r="D84" s="230"/>
      <c r="E84" s="230"/>
      <c r="F84" s="229" t="s">
        <v>57</v>
      </c>
      <c r="G84" s="230"/>
      <c r="H84" s="230"/>
      <c r="I84" s="230"/>
      <c r="J84" s="231" t="s">
        <v>58</v>
      </c>
      <c r="K84" s="232"/>
      <c r="L84" s="232"/>
      <c r="M84" s="233"/>
      <c r="P84" s="17"/>
      <c r="Q84" s="15"/>
      <c r="R84" s="15"/>
    </row>
    <row r="85" spans="1:18" ht="14.4" thickBot="1" x14ac:dyDescent="0.3">
      <c r="A85" s="183"/>
      <c r="B85" s="40" t="s">
        <v>80</v>
      </c>
      <c r="C85" s="41" t="s">
        <v>13</v>
      </c>
      <c r="D85" s="42" t="s">
        <v>14</v>
      </c>
      <c r="E85" s="43" t="s">
        <v>15</v>
      </c>
      <c r="F85" s="40" t="s">
        <v>80</v>
      </c>
      <c r="G85" s="41" t="s">
        <v>13</v>
      </c>
      <c r="H85" s="41" t="s">
        <v>14</v>
      </c>
      <c r="I85" s="41" t="s">
        <v>15</v>
      </c>
      <c r="J85" s="41" t="s">
        <v>80</v>
      </c>
      <c r="K85" s="41" t="s">
        <v>13</v>
      </c>
      <c r="L85" s="41" t="s">
        <v>14</v>
      </c>
      <c r="M85" s="41" t="s">
        <v>15</v>
      </c>
      <c r="P85" s="17"/>
      <c r="Q85" s="22"/>
      <c r="R85" s="17"/>
    </row>
    <row r="86" spans="1:18" ht="14.4" thickBot="1" x14ac:dyDescent="0.3">
      <c r="A86" s="184"/>
      <c r="B86" s="44"/>
      <c r="C86" s="45"/>
      <c r="D86" s="46"/>
      <c r="E86" s="47"/>
      <c r="F86" s="48"/>
      <c r="G86" s="11"/>
      <c r="H86" s="5"/>
      <c r="I86" s="13"/>
      <c r="J86" s="48"/>
      <c r="K86" s="11"/>
      <c r="L86" s="5"/>
      <c r="M86" s="49"/>
      <c r="P86" s="17"/>
      <c r="Q86" s="17"/>
      <c r="R86" s="17"/>
    </row>
    <row r="87" spans="1:18" ht="14.4" thickBot="1" x14ac:dyDescent="0.3">
      <c r="A87" s="33" t="s">
        <v>84</v>
      </c>
      <c r="B87" s="164">
        <f>SUM(E81:E85)/1.2</f>
        <v>0</v>
      </c>
      <c r="C87" s="165"/>
      <c r="D87" s="165"/>
      <c r="E87" s="166"/>
      <c r="F87" s="164">
        <f>SUM(I81:I85)/1.2</f>
        <v>0</v>
      </c>
      <c r="G87" s="165"/>
      <c r="H87" s="165"/>
      <c r="I87" s="167"/>
      <c r="J87" s="164">
        <f>SUM(M81:M85)/1.2</f>
        <v>0</v>
      </c>
      <c r="K87" s="165"/>
      <c r="L87" s="165"/>
      <c r="M87" s="167"/>
      <c r="P87" s="17"/>
      <c r="Q87" s="17"/>
      <c r="R87" s="17"/>
    </row>
    <row r="88" spans="1:18" ht="14.4" thickBot="1" x14ac:dyDescent="0.3">
      <c r="A88" s="33" t="s">
        <v>83</v>
      </c>
      <c r="B88" s="164">
        <f>SUM(E82:E86)</f>
        <v>0</v>
      </c>
      <c r="C88" s="165"/>
      <c r="D88" s="165"/>
      <c r="E88" s="166"/>
      <c r="F88" s="164">
        <f>SUM(I82:I86)</f>
        <v>0</v>
      </c>
      <c r="G88" s="165"/>
      <c r="H88" s="165"/>
      <c r="I88" s="167"/>
      <c r="J88" s="164">
        <f>SUM(M82:M86)</f>
        <v>0</v>
      </c>
      <c r="K88" s="165"/>
      <c r="L88" s="165"/>
      <c r="M88" s="167"/>
      <c r="P88" s="17"/>
      <c r="Q88" s="17"/>
      <c r="R88" s="17"/>
    </row>
    <row r="89" spans="1:18" ht="14.4" thickBot="1" x14ac:dyDescent="0.3">
      <c r="A89" s="50" t="s">
        <v>82</v>
      </c>
      <c r="B89" s="220">
        <f>SUM(B88,F88,J88)</f>
        <v>0</v>
      </c>
      <c r="C89" s="221"/>
      <c r="D89" s="221"/>
      <c r="E89" s="221"/>
      <c r="F89" s="221"/>
      <c r="G89" s="221"/>
      <c r="H89" s="221"/>
      <c r="I89" s="221"/>
      <c r="J89" s="221"/>
      <c r="K89" s="221"/>
      <c r="L89" s="221"/>
      <c r="M89" s="222"/>
    </row>
  </sheetData>
  <mergeCells count="58">
    <mergeCell ref="B88:E88"/>
    <mergeCell ref="F88:I88"/>
    <mergeCell ref="J88:M88"/>
    <mergeCell ref="B89:M89"/>
    <mergeCell ref="D71:H71"/>
    <mergeCell ref="I71:M71"/>
    <mergeCell ref="A71:C71"/>
    <mergeCell ref="A72:C72"/>
    <mergeCell ref="D72:R72"/>
    <mergeCell ref="B84:E84"/>
    <mergeCell ref="F84:I84"/>
    <mergeCell ref="J84:M84"/>
    <mergeCell ref="B81:E81"/>
    <mergeCell ref="F81:I81"/>
    <mergeCell ref="J81:M81"/>
    <mergeCell ref="B82:M82"/>
    <mergeCell ref="R3:R4"/>
    <mergeCell ref="A5:R5"/>
    <mergeCell ref="A6:R6"/>
    <mergeCell ref="F74:I74"/>
    <mergeCell ref="J74:M74"/>
    <mergeCell ref="N71:R71"/>
    <mergeCell ref="N70:R70"/>
    <mergeCell ref="A55:R55"/>
    <mergeCell ref="A44:R44"/>
    <mergeCell ref="A27:R27"/>
    <mergeCell ref="I70:M70"/>
    <mergeCell ref="O3:Q3"/>
    <mergeCell ref="A3:A4"/>
    <mergeCell ref="B3:B4"/>
    <mergeCell ref="C3:C4"/>
    <mergeCell ref="E3:G3"/>
    <mergeCell ref="B74:E74"/>
    <mergeCell ref="A7:A16"/>
    <mergeCell ref="A17:A26"/>
    <mergeCell ref="A28:A35"/>
    <mergeCell ref="A36:A43"/>
    <mergeCell ref="A45:A54"/>
    <mergeCell ref="A56:A65"/>
    <mergeCell ref="A66:A68"/>
    <mergeCell ref="A70:C70"/>
    <mergeCell ref="D70:H70"/>
    <mergeCell ref="B87:E87"/>
    <mergeCell ref="F87:I87"/>
    <mergeCell ref="J87:M87"/>
    <mergeCell ref="N3:N4"/>
    <mergeCell ref="A1:R1"/>
    <mergeCell ref="B2:R2"/>
    <mergeCell ref="B80:E80"/>
    <mergeCell ref="F80:I80"/>
    <mergeCell ref="J80:M80"/>
    <mergeCell ref="J3:L3"/>
    <mergeCell ref="D3:D4"/>
    <mergeCell ref="H3:H4"/>
    <mergeCell ref="I3:I4"/>
    <mergeCell ref="M3:M4"/>
    <mergeCell ref="A84:A86"/>
    <mergeCell ref="A74:A75"/>
  </mergeCells>
  <pageMargins left="0" right="0" top="0" bottom="0" header="0.31496062992125984" footer="0.31496062992125984"/>
  <pageSetup paperSize="9" scale="38" fitToHeight="10" orientation="portrait" r:id="rId1"/>
  <rowBreaks count="1" manualBreakCount="1">
    <brk id="69" max="18" man="1"/>
  </rowBreaks>
  <colBreaks count="1" manualBreakCount="1">
    <brk id="3" max="8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Notice </vt:lpstr>
      <vt:lpstr>MS3 Lot 2 CAAPC</vt:lpstr>
      <vt:lpstr>'MS3 Lot 2 CAAPC'!Zone_d_impression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STORTI Elena ASC NIV 2 OA</dc:creator>
  <cp:lastModifiedBy>SFIHI Mohamed SA CN MINDEF</cp:lastModifiedBy>
  <cp:lastPrinted>2023-08-29T12:37:12Z</cp:lastPrinted>
  <dcterms:created xsi:type="dcterms:W3CDTF">2022-03-02T09:12:55Z</dcterms:created>
  <dcterms:modified xsi:type="dcterms:W3CDTF">2024-11-12T07:42:14Z</dcterms:modified>
</cp:coreProperties>
</file>