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9B0281F9-5023-48E6-9F45-106338AA3D2C}" xr6:coauthVersionLast="47" xr6:coauthVersionMax="47" xr10:uidLastSave="{00000000-0000-0000-0000-000000000000}"/>
  <bookViews>
    <workbookView xWindow="-120" yWindow="-120" windowWidth="29040" windowHeight="15840" xr2:uid="{00000000-000D-0000-FFFF-FFFF00000000}"/>
  </bookViews>
  <sheets>
    <sheet name="ANOM 2025-02 - BPU lot 2" sheetId="1" r:id="rId1"/>
    <sheet name="Feuil1" sheetId="2" r:id="rId2"/>
  </sheets>
  <definedNames>
    <definedName name="_xlnm.Print_Area" localSheetId="0">'ANOM 2025-02 - BPU lot 2'!$A$5:$G$33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2" l="1"/>
  <c r="F9" i="1"/>
  <c r="F29" i="1"/>
  <c r="F28" i="1"/>
  <c r="F26" i="1"/>
  <c r="F16" i="1"/>
  <c r="F17" i="1"/>
  <c r="F18" i="1"/>
  <c r="F19" i="1"/>
  <c r="F20" i="1"/>
  <c r="F21" i="1"/>
  <c r="F22" i="1"/>
  <c r="F23" i="1"/>
  <c r="F24" i="1"/>
  <c r="F15" i="1"/>
  <c r="F13" i="1"/>
  <c r="F11" i="1"/>
  <c r="F8" i="1"/>
  <c r="F30" i="1" l="1"/>
</calcChain>
</file>

<file path=xl/sharedStrings.xml><?xml version="1.0" encoding="utf-8"?>
<sst xmlns="http://schemas.openxmlformats.org/spreadsheetml/2006/main" count="56" uniqueCount="48">
  <si>
    <t xml:space="preserve">Prise en charge, transport aller et retour et stockage des articles </t>
  </si>
  <si>
    <t>Organisation et intégration des fichiers numériques sur disque dur externe USB 3.0 ou USB C, formatés en EXTFAT livrés aux ANOM (fourniture du support,conditionnement compris, livraison en 1 exemplaire)</t>
  </si>
  <si>
    <t>Organisation et intégration des fichiers numériques sur disque dur externe USB 3.0 ou USB C, formatés en EXTFAT livrés aux ANOM (fourniture des supports, conditionnement compris, livraison en 2 exemplaires)</t>
  </si>
  <si>
    <t>UNITE</t>
  </si>
  <si>
    <t>forfait par train</t>
  </si>
  <si>
    <t>mètre linéaire</t>
  </si>
  <si>
    <t>ENLEVEMENT, TRANSPORT ET STOCKAGE</t>
  </si>
  <si>
    <t>TYPE DE PRESTATION</t>
  </si>
  <si>
    <t>NUMERISATION</t>
  </si>
  <si>
    <t>forfait par vue</t>
  </si>
  <si>
    <t>MANIPULATION</t>
  </si>
  <si>
    <t>Cout supplémentaire par vue</t>
  </si>
  <si>
    <t>1 Disque dur</t>
  </si>
  <si>
    <t>2 Disques durs</t>
  </si>
  <si>
    <t>GRAVAGE DE FICHIERS NUMERIQUES SUR SUPPORT NOMADE</t>
  </si>
  <si>
    <t>forfait par fonds</t>
  </si>
  <si>
    <t>Prestation exécutée sur un train d’archives</t>
  </si>
  <si>
    <t>carton</t>
  </si>
  <si>
    <t>N°</t>
  </si>
  <si>
    <t>DEMETALLISATION</t>
  </si>
  <si>
    <t>NUMERISATION DE VOLUMES RELIES OU DE DOSSIERS D'ARCHIVES EN LIASSES</t>
  </si>
  <si>
    <t>Retrait des éléments métalliques et conditionnement en sous-chemises fournies par les ANOM</t>
  </si>
  <si>
    <t>Identification du soumissionnaire (à remplir) :</t>
  </si>
  <si>
    <t xml:space="preserve">Légende: </t>
  </si>
  <si>
    <t>Zone à remplir</t>
  </si>
  <si>
    <t>Le Détail Quantitatif Estimatif (DQE) n'est pas une pièce contractuelle. Les quantités sont données à titre indicatif pour la durée maximale de l'accord-cadre (48 mois) et ne doivent pas être modifiées. Le DQE  sert uniquement à l'analyse des offres. Les prix unitaire du  DQE sont ceux renseignés par le soumissionnaire dans le Bordereau des Prix Unitaires (BPU) : ils doivent être identiques. A défaut, les prix mentionnés dans le BPU prévalent et le DQE sera modifié en conséquence conformément au règlement de consultation. Il est demandé aux soumissionnaires de ne pas modifier les formules de calcul  du présent tableau Excel et de remettre cette annexe dans son format initial à l'appui de son offre (pas de Pdf).</t>
  </si>
  <si>
    <t>Quantité</t>
  </si>
  <si>
    <t>Prix unité PBU HT</t>
  </si>
  <si>
    <t>Montant total DQE en € HT :</t>
  </si>
  <si>
    <r>
      <rPr>
        <u/>
        <sz val="11"/>
        <color theme="1"/>
        <rFont val="Marianne"/>
        <family val="3"/>
      </rPr>
      <t xml:space="preserve">Article relié </t>
    </r>
    <r>
      <rPr>
        <sz val="11"/>
        <rFont val="Marianne"/>
        <family val="3"/>
      </rPr>
      <t>de format  supérieur à A3 et inférieur ou égal à A2 (format volume fermé), ouvrabilité supérieure à 120° 
(2 pages 1 vue)</t>
    </r>
  </si>
  <si>
    <r>
      <rPr>
        <u/>
        <sz val="11"/>
        <color theme="1"/>
        <rFont val="Marianne"/>
        <family val="3"/>
      </rPr>
      <t xml:space="preserve">Article relié </t>
    </r>
    <r>
      <rPr>
        <sz val="11"/>
        <rFont val="Marianne"/>
        <family val="3"/>
      </rPr>
      <t>de format inférieur ou égal à A3 (format volume fermé), ouvrabilité ouvrabilité partielle 90° à 120°
(1 page 1 vue)</t>
    </r>
  </si>
  <si>
    <r>
      <rPr>
        <u/>
        <sz val="11"/>
        <color theme="1"/>
        <rFont val="Marianne"/>
        <family val="3"/>
      </rPr>
      <t xml:space="preserve">Article </t>
    </r>
    <r>
      <rPr>
        <u/>
        <sz val="11"/>
        <rFont val="Marianne"/>
        <family val="3"/>
      </rPr>
      <t xml:space="preserve">relié </t>
    </r>
    <r>
      <rPr>
        <sz val="11"/>
        <rFont val="Marianne"/>
        <family val="3"/>
      </rPr>
      <t>de format  supérieur à A3 et inférieur ou égal à A2 (format volume fermé), ouvrabilité partielle 90° à 120° 
(1 page 1vue)</t>
    </r>
  </si>
  <si>
    <r>
      <rPr>
        <u/>
        <sz val="11"/>
        <color theme="1"/>
        <rFont val="Marianne"/>
        <family val="3"/>
      </rPr>
      <t xml:space="preserve">Document </t>
    </r>
    <r>
      <rPr>
        <u/>
        <sz val="11"/>
        <rFont val="Marianne"/>
        <family val="3"/>
      </rPr>
      <t>non relié</t>
    </r>
    <r>
      <rPr>
        <sz val="11"/>
        <rFont val="Marianne"/>
        <family val="3"/>
      </rPr>
      <t xml:space="preserve"> de format inférieur ou égal à A3 (format du folio)
</t>
    </r>
    <r>
      <rPr>
        <sz val="11"/>
        <color theme="1"/>
        <rFont val="Marianne"/>
        <family val="3"/>
      </rPr>
      <t xml:space="preserve"> (2 pages 1 vue)</t>
    </r>
  </si>
  <si>
    <r>
      <t xml:space="preserve">Document de </t>
    </r>
    <r>
      <rPr>
        <sz val="11"/>
        <rFont val="Marianne"/>
        <family val="3"/>
      </rPr>
      <t xml:space="preserve">grand format </t>
    </r>
    <r>
      <rPr>
        <u/>
        <sz val="11"/>
        <rFont val="Marianne"/>
        <family val="3"/>
      </rPr>
      <t>relié et plié</t>
    </r>
    <r>
      <rPr>
        <sz val="11"/>
        <rFont val="Marianne"/>
        <family val="3"/>
      </rPr>
      <t xml:space="preserve"> (cartes, plans, etc...) de dimensions supérieures au format A2, jusqu'au format A0</t>
    </r>
  </si>
  <si>
    <r>
      <t xml:space="preserve">Documents de grand format </t>
    </r>
    <r>
      <rPr>
        <u/>
        <sz val="11"/>
        <color theme="1"/>
        <rFont val="Marianne"/>
        <family val="3"/>
      </rPr>
      <t>plié</t>
    </r>
    <r>
      <rPr>
        <sz val="11"/>
        <color theme="1"/>
        <rFont val="Marianne"/>
        <family val="3"/>
      </rPr>
      <t xml:space="preserve"> (cartes, plans, etc...) non relié de dimensions supérieures au format A0, jusqu'au format 2A0, avec assemblage de plusieurs vues</t>
    </r>
  </si>
  <si>
    <t>Annexe n°3bis du RC du marché n°ANOM 2025-02
LOT 2
Détail quantitatif estimatif (DQE)</t>
  </si>
  <si>
    <t>Les quantités indiquées dans le DQE ne sont pas contractuelles.</t>
  </si>
  <si>
    <t>*Calcul automatique dès lors que vous complétez la colonne "Prix unité BPU"</t>
  </si>
  <si>
    <t>Prix DQE HT*</t>
  </si>
  <si>
    <r>
      <t xml:space="preserve">Documents de grand format </t>
    </r>
    <r>
      <rPr>
        <u/>
        <sz val="11"/>
        <color theme="1"/>
        <rFont val="Marianne"/>
        <family val="3"/>
      </rPr>
      <t>plié</t>
    </r>
    <r>
      <rPr>
        <sz val="11"/>
        <color theme="1"/>
        <rFont val="Marianne"/>
        <family val="3"/>
      </rPr>
      <t xml:space="preserve"> (cartes, plans, etc...) de dimensions supérieures au format 2A0, jusqu'au format 3A0, avec assemblage de plusieurs vues</t>
    </r>
  </si>
  <si>
    <t>Document de format inférieur ou égal à A2 nécessitant l'insertion d'un intercalaire/cache (blanc ou gris selon typologie de document cf Art20 du CCTP)</t>
  </si>
  <si>
    <t xml:space="preserve"> </t>
  </si>
  <si>
    <t>PHASE DE CADRAGE (Cf Art21-2a du CCTP)</t>
  </si>
  <si>
    <r>
      <rPr>
        <u/>
        <sz val="11"/>
        <color theme="1"/>
        <rFont val="Marianne"/>
        <family val="3"/>
      </rPr>
      <t xml:space="preserve">Article relié </t>
    </r>
    <r>
      <rPr>
        <sz val="11"/>
        <rFont val="Marianne"/>
        <family val="3"/>
      </rPr>
      <t>de format inférieur ou égal à A3 (format volume fermé)
ouvrabilité supérieure à 120° 
(2 pages 1 vue)</t>
    </r>
  </si>
  <si>
    <r>
      <rPr>
        <u/>
        <sz val="11"/>
        <color theme="1"/>
        <rFont val="Marianne"/>
        <family val="3"/>
      </rPr>
      <t xml:space="preserve">Document </t>
    </r>
    <r>
      <rPr>
        <u/>
        <sz val="11"/>
        <rFont val="Marianne"/>
        <family val="3"/>
      </rPr>
      <t>non relié</t>
    </r>
    <r>
      <rPr>
        <sz val="11"/>
        <rFont val="Marianne"/>
        <family val="3"/>
      </rPr>
      <t xml:space="preserve"> de format supèrieur à A3,  inférieur ou égal à A2 (format du folio)
</t>
    </r>
    <r>
      <rPr>
        <sz val="11"/>
        <color theme="1"/>
        <rFont val="Marianne"/>
        <family val="3"/>
      </rPr>
      <t xml:space="preserve"> (1 page 1 vue)</t>
    </r>
  </si>
  <si>
    <r>
      <t xml:space="preserve">Documents de </t>
    </r>
    <r>
      <rPr>
        <sz val="11"/>
        <rFont val="Marianne"/>
        <family val="3"/>
      </rPr>
      <t>grand format</t>
    </r>
    <r>
      <rPr>
        <u/>
        <sz val="11"/>
        <rFont val="Marianne"/>
        <family val="3"/>
      </rPr>
      <t xml:space="preserve"> non relié et plié</t>
    </r>
    <r>
      <rPr>
        <sz val="11"/>
        <rFont val="Marianne"/>
        <family val="3"/>
      </rPr>
      <t xml:space="preserve"> (cartes, plans, etc...)  de dimensions supérieures au format A2, jusqu'au format A0</t>
    </r>
  </si>
  <si>
    <t>Extraction et remise en magasin (sur rayonnage)</t>
  </si>
  <si>
    <t>forfait par vue (assemblages compris)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</si>
</sst>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x14ac:knownFonts="1">
    <font>
      <sz val="11"/>
      <color theme="1"/>
      <name val="Calibri"/>
      <family val="2"/>
      <scheme val="minor"/>
    </font>
    <font>
      <b/>
      <sz val="11"/>
      <color theme="1"/>
      <name val="Marianne"/>
      <family val="3"/>
    </font>
    <font>
      <sz val="11"/>
      <color theme="1"/>
      <name val="Marianne"/>
      <family val="3"/>
    </font>
    <font>
      <sz val="9"/>
      <color theme="1"/>
      <name val="Marianne"/>
      <family val="3"/>
    </font>
    <font>
      <sz val="12"/>
      <color theme="1"/>
      <name val="Marianne"/>
      <family val="3"/>
    </font>
    <font>
      <b/>
      <u/>
      <sz val="12"/>
      <color theme="1"/>
      <name val="Marianne"/>
      <family val="3"/>
    </font>
    <font>
      <b/>
      <sz val="16"/>
      <color theme="1"/>
      <name val="Marianne"/>
      <family val="3"/>
    </font>
    <font>
      <u/>
      <sz val="11"/>
      <color theme="1"/>
      <name val="Marianne"/>
      <family val="3"/>
    </font>
    <font>
      <sz val="11"/>
      <name val="Marianne"/>
      <family val="3"/>
    </font>
    <font>
      <u/>
      <sz val="11"/>
      <name val="Marianne"/>
      <family val="3"/>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3" tint="0.79998168889431442"/>
        <bgColor indexed="64"/>
      </patternFill>
    </fill>
  </fills>
  <borders count="7">
    <border>
      <left/>
      <right/>
      <top/>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medium">
        <color auto="1"/>
      </top>
      <bottom/>
      <diagonal/>
    </border>
  </borders>
  <cellStyleXfs count="1">
    <xf numFmtId="0" fontId="0" fillId="0" borderId="0"/>
  </cellStyleXfs>
  <cellXfs count="43">
    <xf numFmtId="0" fontId="0" fillId="0" borderId="0" xfId="0"/>
    <xf numFmtId="0" fontId="2" fillId="0" borderId="0" xfId="0" applyFont="1" applyAlignment="1">
      <alignment vertical="center" wrapText="1"/>
    </xf>
    <xf numFmtId="0" fontId="2" fillId="0" borderId="0" xfId="0" applyFont="1"/>
    <xf numFmtId="0" fontId="2" fillId="0" borderId="1" xfId="0" applyFont="1" applyBorder="1" applyAlignment="1">
      <alignment horizontal="center" vertical="center" wrapText="1"/>
    </xf>
    <xf numFmtId="0" fontId="2" fillId="0" borderId="0" xfId="0" applyFont="1" applyAlignment="1">
      <alignment horizontal="left" wrapText="1"/>
    </xf>
    <xf numFmtId="0" fontId="3" fillId="0" borderId="1" xfId="0" applyFont="1" applyBorder="1" applyAlignment="1">
      <alignment horizontal="left" wrapText="1"/>
    </xf>
    <xf numFmtId="0" fontId="4" fillId="0" borderId="0" xfId="0" applyFont="1"/>
    <xf numFmtId="0" fontId="2" fillId="0" borderId="1" xfId="0" applyFont="1" applyBorder="1" applyAlignment="1">
      <alignment vertical="center" wrapText="1"/>
    </xf>
    <xf numFmtId="0" fontId="5" fillId="0" borderId="1" xfId="0" applyFont="1" applyBorder="1" applyAlignment="1">
      <alignment horizontal="center"/>
    </xf>
    <xf numFmtId="0" fontId="4" fillId="0" borderId="1" xfId="0" applyFont="1" applyBorder="1" applyAlignment="1">
      <alignment horizontal="center"/>
    </xf>
    <xf numFmtId="0" fontId="1" fillId="3" borderId="2" xfId="0" applyFont="1" applyFill="1" applyBorder="1" applyAlignment="1">
      <alignment horizontal="center" vertical="center" wrapText="1"/>
    </xf>
    <xf numFmtId="0" fontId="1" fillId="3" borderId="2" xfId="0" applyFont="1" applyFill="1" applyBorder="1" applyAlignment="1">
      <alignment vertical="center" wrapText="1"/>
    </xf>
    <xf numFmtId="0" fontId="2" fillId="3" borderId="0" xfId="0" applyFont="1" applyFill="1" applyAlignment="1">
      <alignment vertical="center" wrapText="1"/>
    </xf>
    <xf numFmtId="0" fontId="2" fillId="2" borderId="1" xfId="0" applyFont="1" applyFill="1" applyBorder="1" applyAlignment="1">
      <alignment vertical="center" wrapText="1"/>
    </xf>
    <xf numFmtId="0" fontId="1" fillId="3" borderId="0" xfId="0" applyFont="1" applyFill="1" applyAlignment="1">
      <alignment horizontal="center" vertical="center" wrapText="1"/>
    </xf>
    <xf numFmtId="0" fontId="1" fillId="2"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vertical="center" wrapText="1"/>
    </xf>
    <xf numFmtId="164" fontId="2" fillId="0" borderId="2" xfId="0" applyNumberFormat="1" applyFont="1" applyBorder="1" applyAlignment="1">
      <alignment vertical="center" wrapText="1"/>
    </xf>
    <xf numFmtId="164" fontId="2" fillId="3" borderId="2" xfId="0" applyNumberFormat="1" applyFont="1" applyFill="1" applyBorder="1" applyAlignment="1">
      <alignment vertical="center" wrapText="1"/>
    </xf>
    <xf numFmtId="0" fontId="2" fillId="3" borderId="2" xfId="0" applyFont="1" applyFill="1" applyBorder="1" applyAlignment="1">
      <alignment vertical="center" wrapText="1"/>
    </xf>
    <xf numFmtId="0" fontId="3" fillId="0" borderId="0" xfId="0" applyFont="1" applyAlignment="1">
      <alignment vertical="center" wrapText="1"/>
    </xf>
    <xf numFmtId="3" fontId="2" fillId="0" borderId="2" xfId="0" applyNumberFormat="1"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left" vertical="center"/>
    </xf>
    <xf numFmtId="0" fontId="1" fillId="0" borderId="0" xfId="0" applyFont="1" applyAlignment="1">
      <alignment horizontal="center" vertical="center" wrapText="1"/>
    </xf>
    <xf numFmtId="164" fontId="2" fillId="0" borderId="0" xfId="0" applyNumberFormat="1" applyFont="1" applyAlignment="1">
      <alignment horizontal="right" vertical="center"/>
    </xf>
    <xf numFmtId="0" fontId="4" fillId="3" borderId="1" xfId="0" applyFont="1" applyFill="1" applyBorder="1" applyAlignment="1">
      <alignment horizontal="center"/>
    </xf>
    <xf numFmtId="0" fontId="1" fillId="0" borderId="0" xfId="0" applyFont="1" applyAlignment="1">
      <alignment horizontal="left" vertical="center" wrapText="1"/>
    </xf>
    <xf numFmtId="0" fontId="2" fillId="0" borderId="6" xfId="0" applyFont="1" applyBorder="1" applyAlignment="1">
      <alignment horizontal="left" vertical="center" wrapText="1"/>
    </xf>
    <xf numFmtId="0" fontId="4" fillId="6" borderId="1" xfId="0" applyFont="1" applyFill="1" applyBorder="1" applyAlignment="1">
      <alignment horizontal="center"/>
    </xf>
    <xf numFmtId="0" fontId="1" fillId="5"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2" fillId="4" borderId="2" xfId="0" applyFont="1" applyFill="1" applyBorder="1" applyAlignment="1">
      <alignment horizontal="left" vertical="center" wrapText="1"/>
    </xf>
    <xf numFmtId="0" fontId="1" fillId="2" borderId="2" xfId="0" quotePrefix="1" applyFont="1" applyFill="1" applyBorder="1" applyAlignment="1">
      <alignment horizontal="left" vertical="center" wrapText="1"/>
    </xf>
    <xf numFmtId="0" fontId="6" fillId="0" borderId="0" xfId="0" applyFont="1" applyAlignment="1">
      <alignment horizontal="center" vertical="center" wrapText="1"/>
    </xf>
    <xf numFmtId="0" fontId="4" fillId="0" borderId="3" xfId="0" applyFont="1" applyBorder="1" applyAlignment="1">
      <alignment horizontal="center"/>
    </xf>
    <xf numFmtId="0" fontId="4" fillId="0" borderId="4" xfId="0" applyFont="1" applyBorder="1" applyAlignment="1">
      <alignment horizontal="center"/>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4" xfId="0" applyFont="1" applyBorder="1" applyAlignment="1">
      <alignment horizontal="left" vertical="center" wrapText="1"/>
    </xf>
    <xf numFmtId="3" fontId="0" fillId="0" borderId="0" xfId="0" applyNumberFormat="1"/>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203"/>
  <sheetViews>
    <sheetView tabSelected="1" topLeftCell="A2" zoomScale="120" zoomScaleNormal="120" workbookViewId="0">
      <selection activeCell="I29" sqref="I29"/>
    </sheetView>
  </sheetViews>
  <sheetFormatPr baseColWidth="10" defaultColWidth="8.85546875" defaultRowHeight="18" x14ac:dyDescent="0.25"/>
  <cols>
    <col min="1" max="1" width="22.7109375" style="3" customWidth="1"/>
    <col min="2" max="2" width="77.42578125" style="7" customWidth="1"/>
    <col min="3" max="3" width="17.28515625" style="7" customWidth="1"/>
    <col min="4" max="4" width="11.28515625" style="1" customWidth="1"/>
    <col min="5" max="5" width="15.85546875" style="1" customWidth="1"/>
    <col min="6" max="6" width="15.5703125" style="1" customWidth="1"/>
    <col min="7" max="7" width="2.85546875" style="1" customWidth="1"/>
    <col min="8" max="23" width="8.85546875" style="1"/>
    <col min="24" max="16384" width="8.85546875" style="7"/>
  </cols>
  <sheetData>
    <row r="1" spans="1:26" s="2" customFormat="1" ht="52.5" customHeight="1" x14ac:dyDescent="0.35">
      <c r="A1" s="31" t="s">
        <v>35</v>
      </c>
      <c r="B1" s="32"/>
      <c r="C1" s="32"/>
      <c r="D1" s="32"/>
      <c r="E1" s="32"/>
      <c r="F1" s="32"/>
      <c r="G1" s="1"/>
    </row>
    <row r="2" spans="1:26" s="2" customFormat="1" ht="110.25" customHeight="1" x14ac:dyDescent="0.35">
      <c r="A2" s="39" t="s">
        <v>25</v>
      </c>
      <c r="B2" s="40"/>
      <c r="C2" s="40"/>
      <c r="D2" s="40"/>
      <c r="E2" s="40"/>
      <c r="F2" s="41"/>
      <c r="G2" s="4"/>
    </row>
    <row r="3" spans="1:26" s="2" customFormat="1" ht="28.5" customHeight="1" x14ac:dyDescent="0.35">
      <c r="A3" s="5" t="s">
        <v>22</v>
      </c>
      <c r="B3" s="30"/>
      <c r="C3" s="30"/>
      <c r="D3" s="30"/>
      <c r="E3" s="30"/>
      <c r="F3" s="30"/>
      <c r="G3" s="6"/>
    </row>
    <row r="4" spans="1:26" ht="15.75" customHeight="1" x14ac:dyDescent="0.35">
      <c r="A4" s="8" t="s">
        <v>23</v>
      </c>
      <c r="B4" s="27"/>
      <c r="D4" s="9"/>
      <c r="E4" s="37" t="s">
        <v>24</v>
      </c>
      <c r="F4" s="38"/>
      <c r="G4" s="6"/>
      <c r="H4" s="2"/>
      <c r="I4" s="2"/>
      <c r="J4" s="2"/>
      <c r="K4" s="2"/>
      <c r="X4" s="1"/>
      <c r="Y4" s="1"/>
      <c r="Z4" s="1"/>
    </row>
    <row r="5" spans="1:26" ht="25.5" thickBot="1" x14ac:dyDescent="0.3">
      <c r="A5" s="36" t="s">
        <v>16</v>
      </c>
      <c r="B5" s="36"/>
      <c r="C5" s="36"/>
      <c r="D5" s="36"/>
      <c r="E5" s="36"/>
      <c r="F5" s="36"/>
      <c r="X5" s="1"/>
      <c r="Y5" s="1"/>
    </row>
    <row r="6" spans="1:26" s="13" customFormat="1" ht="36.75" thickBot="1" x14ac:dyDescent="0.3">
      <c r="A6" s="10" t="s">
        <v>18</v>
      </c>
      <c r="B6" s="11" t="s">
        <v>7</v>
      </c>
      <c r="C6" s="11" t="s">
        <v>3</v>
      </c>
      <c r="D6" s="11" t="s">
        <v>26</v>
      </c>
      <c r="E6" s="10" t="s">
        <v>27</v>
      </c>
      <c r="F6" s="10" t="s">
        <v>38</v>
      </c>
      <c r="G6" s="1"/>
      <c r="H6" s="1"/>
      <c r="I6" s="1"/>
      <c r="J6" s="1"/>
      <c r="K6" s="1"/>
      <c r="L6" s="12"/>
      <c r="M6" s="12"/>
      <c r="N6" s="12"/>
      <c r="O6" s="12"/>
      <c r="P6" s="12"/>
      <c r="Q6" s="12"/>
      <c r="R6" s="12"/>
      <c r="S6" s="12"/>
      <c r="T6" s="12"/>
      <c r="U6" s="12"/>
      <c r="V6" s="12"/>
      <c r="W6" s="12"/>
      <c r="X6" s="12"/>
      <c r="Y6" s="12"/>
    </row>
    <row r="7" spans="1:26" s="15" customFormat="1" ht="18.75" thickBot="1" x14ac:dyDescent="0.3">
      <c r="A7" s="33" t="s">
        <v>6</v>
      </c>
      <c r="B7" s="33"/>
      <c r="C7" s="33"/>
      <c r="D7" s="33"/>
      <c r="E7" s="33"/>
      <c r="F7" s="33"/>
      <c r="G7" s="1"/>
      <c r="H7" s="1"/>
      <c r="I7" s="1"/>
      <c r="J7" s="1"/>
      <c r="K7" s="1"/>
      <c r="L7" s="14"/>
      <c r="M7" s="14"/>
      <c r="N7" s="14"/>
      <c r="O7" s="14"/>
      <c r="P7" s="14"/>
      <c r="Q7" s="14"/>
      <c r="R7" s="14"/>
      <c r="S7" s="14"/>
      <c r="T7" s="14"/>
      <c r="U7" s="14"/>
      <c r="V7" s="14"/>
      <c r="W7" s="14"/>
      <c r="X7" s="14"/>
      <c r="Y7" s="14"/>
    </row>
    <row r="8" spans="1:26" ht="19.5" customHeight="1" thickBot="1" x14ac:dyDescent="0.3">
      <c r="A8" s="16">
        <v>1</v>
      </c>
      <c r="B8" s="17" t="s">
        <v>0</v>
      </c>
      <c r="C8" s="17" t="s">
        <v>4</v>
      </c>
      <c r="D8" s="17">
        <v>2</v>
      </c>
      <c r="E8" s="18">
        <v>0</v>
      </c>
      <c r="F8" s="18">
        <f>E8*D8</f>
        <v>0</v>
      </c>
      <c r="X8" s="1"/>
      <c r="Y8" s="1"/>
    </row>
    <row r="9" spans="1:26" ht="21" customHeight="1" thickBot="1" x14ac:dyDescent="0.3">
      <c r="A9" s="16">
        <v>2</v>
      </c>
      <c r="B9" s="17" t="s">
        <v>46</v>
      </c>
      <c r="C9" s="17" t="s">
        <v>5</v>
      </c>
      <c r="D9" s="17">
        <v>32</v>
      </c>
      <c r="E9" s="18">
        <v>0</v>
      </c>
      <c r="F9" s="18">
        <f t="shared" ref="F9" si="0">E9*D9</f>
        <v>0</v>
      </c>
      <c r="X9" s="1"/>
      <c r="Y9" s="1"/>
    </row>
    <row r="10" spans="1:26" ht="15" customHeight="1" thickBot="1" x14ac:dyDescent="0.3">
      <c r="A10" s="35" t="s">
        <v>19</v>
      </c>
      <c r="B10" s="35"/>
      <c r="C10" s="35"/>
      <c r="D10" s="35"/>
      <c r="E10" s="35"/>
      <c r="F10" s="35"/>
      <c r="X10" s="1"/>
      <c r="Y10" s="1"/>
    </row>
    <row r="11" spans="1:26" ht="36.75" thickBot="1" x14ac:dyDescent="0.3">
      <c r="A11" s="16">
        <v>4</v>
      </c>
      <c r="B11" s="17" t="s">
        <v>21</v>
      </c>
      <c r="C11" s="17" t="s">
        <v>17</v>
      </c>
      <c r="D11" s="17">
        <v>80</v>
      </c>
      <c r="E11" s="18">
        <v>0</v>
      </c>
      <c r="F11" s="19">
        <f>E11*D11</f>
        <v>0</v>
      </c>
      <c r="X11" s="1"/>
      <c r="Y11" s="1"/>
    </row>
    <row r="12" spans="1:26" s="15" customFormat="1" ht="18.75" thickBot="1" x14ac:dyDescent="0.3">
      <c r="A12" s="33" t="s">
        <v>8</v>
      </c>
      <c r="B12" s="33"/>
      <c r="C12" s="33"/>
      <c r="D12" s="33"/>
      <c r="E12" s="33"/>
      <c r="F12" s="33"/>
      <c r="G12" s="1"/>
      <c r="H12" s="1"/>
      <c r="I12" s="1"/>
      <c r="J12" s="1"/>
      <c r="K12" s="1"/>
      <c r="L12" s="14"/>
      <c r="M12" s="14"/>
      <c r="N12" s="14"/>
      <c r="O12" s="14"/>
      <c r="P12" s="14"/>
      <c r="Q12" s="14"/>
      <c r="R12" s="14"/>
      <c r="S12" s="14"/>
      <c r="T12" s="14"/>
      <c r="U12" s="14"/>
      <c r="V12" s="14"/>
      <c r="W12" s="14"/>
      <c r="X12" s="14"/>
      <c r="Y12" s="14"/>
    </row>
    <row r="13" spans="1:26" s="21" customFormat="1" ht="36.75" thickBot="1" x14ac:dyDescent="0.3">
      <c r="A13" s="16">
        <v>5</v>
      </c>
      <c r="B13" s="20" t="s">
        <v>42</v>
      </c>
      <c r="C13" s="20" t="s">
        <v>15</v>
      </c>
      <c r="D13" s="20">
        <v>2</v>
      </c>
      <c r="E13" s="18">
        <v>0</v>
      </c>
      <c r="F13" s="19">
        <f>E13*D13</f>
        <v>0</v>
      </c>
    </row>
    <row r="14" spans="1:26" s="1" customFormat="1" ht="23.25" customHeight="1" thickBot="1" x14ac:dyDescent="0.3">
      <c r="A14" s="34" t="s">
        <v>20</v>
      </c>
      <c r="B14" s="34"/>
      <c r="C14" s="34"/>
      <c r="D14" s="34"/>
      <c r="E14" s="34"/>
      <c r="F14" s="34"/>
    </row>
    <row r="15" spans="1:26" s="1" customFormat="1" ht="54.75" thickBot="1" x14ac:dyDescent="0.3">
      <c r="A15" s="16">
        <v>6</v>
      </c>
      <c r="B15" s="17" t="s">
        <v>43</v>
      </c>
      <c r="C15" s="17" t="s">
        <v>9</v>
      </c>
      <c r="D15" s="22">
        <v>65000</v>
      </c>
      <c r="E15" s="18">
        <v>0</v>
      </c>
      <c r="F15" s="18">
        <f>E15*D15</f>
        <v>0</v>
      </c>
    </row>
    <row r="16" spans="1:26" s="1" customFormat="1" ht="54.75" thickBot="1" x14ac:dyDescent="0.3">
      <c r="A16" s="16">
        <v>7</v>
      </c>
      <c r="B16" s="17" t="s">
        <v>29</v>
      </c>
      <c r="C16" s="17" t="s">
        <v>9</v>
      </c>
      <c r="D16" s="22">
        <v>22000</v>
      </c>
      <c r="E16" s="18">
        <v>0</v>
      </c>
      <c r="F16" s="18">
        <f t="shared" ref="F16:F24" si="1">E16*D16</f>
        <v>0</v>
      </c>
    </row>
    <row r="17" spans="1:25" s="1" customFormat="1" ht="54.75" thickBot="1" x14ac:dyDescent="0.3">
      <c r="A17" s="16">
        <v>8</v>
      </c>
      <c r="B17" s="17" t="s">
        <v>30</v>
      </c>
      <c r="C17" s="17" t="s">
        <v>9</v>
      </c>
      <c r="D17" s="22">
        <v>12000</v>
      </c>
      <c r="E17" s="18">
        <v>0</v>
      </c>
      <c r="F17" s="18">
        <f t="shared" si="1"/>
        <v>0</v>
      </c>
    </row>
    <row r="18" spans="1:25" s="1" customFormat="1" ht="54.75" thickBot="1" x14ac:dyDescent="0.3">
      <c r="A18" s="16">
        <v>9</v>
      </c>
      <c r="B18" s="17" t="s">
        <v>31</v>
      </c>
      <c r="C18" s="17" t="s">
        <v>9</v>
      </c>
      <c r="D18" s="22">
        <v>5000</v>
      </c>
      <c r="E18" s="18">
        <v>0</v>
      </c>
      <c r="F18" s="18">
        <f t="shared" si="1"/>
        <v>0</v>
      </c>
    </row>
    <row r="19" spans="1:25" s="1" customFormat="1" ht="36.75" thickBot="1" x14ac:dyDescent="0.3">
      <c r="A19" s="16">
        <v>10</v>
      </c>
      <c r="B19" s="17" t="s">
        <v>32</v>
      </c>
      <c r="C19" s="17" t="s">
        <v>9</v>
      </c>
      <c r="D19" s="22">
        <v>3600</v>
      </c>
      <c r="E19" s="18">
        <v>0</v>
      </c>
      <c r="F19" s="18">
        <f t="shared" si="1"/>
        <v>0</v>
      </c>
    </row>
    <row r="20" spans="1:25" s="1" customFormat="1" ht="54.75" thickBot="1" x14ac:dyDescent="0.3">
      <c r="A20" s="16">
        <v>11</v>
      </c>
      <c r="B20" s="17" t="s">
        <v>44</v>
      </c>
      <c r="C20" s="17" t="s">
        <v>9</v>
      </c>
      <c r="D20" s="22">
        <v>140000</v>
      </c>
      <c r="E20" s="18">
        <v>0</v>
      </c>
      <c r="F20" s="18">
        <f t="shared" si="1"/>
        <v>0</v>
      </c>
    </row>
    <row r="21" spans="1:25" s="1" customFormat="1" ht="34.5" customHeight="1" thickBot="1" x14ac:dyDescent="0.3">
      <c r="A21" s="16">
        <v>12</v>
      </c>
      <c r="B21" s="17" t="s">
        <v>33</v>
      </c>
      <c r="C21" s="17" t="s">
        <v>9</v>
      </c>
      <c r="D21" s="17">
        <v>20</v>
      </c>
      <c r="E21" s="18">
        <v>0</v>
      </c>
      <c r="F21" s="18">
        <f t="shared" si="1"/>
        <v>0</v>
      </c>
    </row>
    <row r="22" spans="1:25" s="1" customFormat="1" ht="36.75" thickBot="1" x14ac:dyDescent="0.3">
      <c r="A22" s="16">
        <v>13</v>
      </c>
      <c r="B22" s="17" t="s">
        <v>45</v>
      </c>
      <c r="C22" s="17" t="s">
        <v>9</v>
      </c>
      <c r="D22" s="22">
        <v>1500</v>
      </c>
      <c r="E22" s="18">
        <v>0</v>
      </c>
      <c r="F22" s="18">
        <f t="shared" si="1"/>
        <v>0</v>
      </c>
    </row>
    <row r="23" spans="1:25" s="1" customFormat="1" ht="54.75" thickBot="1" x14ac:dyDescent="0.3">
      <c r="A23" s="16">
        <v>13</v>
      </c>
      <c r="B23" s="17" t="s">
        <v>34</v>
      </c>
      <c r="C23" s="17" t="s">
        <v>47</v>
      </c>
      <c r="D23" s="17">
        <v>80</v>
      </c>
      <c r="E23" s="18">
        <v>0</v>
      </c>
      <c r="F23" s="18">
        <f t="shared" si="1"/>
        <v>0</v>
      </c>
    </row>
    <row r="24" spans="1:25" s="1" customFormat="1" ht="54.75" thickBot="1" x14ac:dyDescent="0.3">
      <c r="A24" s="16">
        <v>13</v>
      </c>
      <c r="B24" s="20" t="s">
        <v>39</v>
      </c>
      <c r="C24" s="17" t="s">
        <v>47</v>
      </c>
      <c r="D24" s="17">
        <v>4</v>
      </c>
      <c r="E24" s="18">
        <v>0</v>
      </c>
      <c r="F24" s="18">
        <f t="shared" si="1"/>
        <v>0</v>
      </c>
    </row>
    <row r="25" spans="1:25" s="15" customFormat="1" ht="15" customHeight="1" thickBot="1" x14ac:dyDescent="0.3">
      <c r="A25" s="33" t="s">
        <v>10</v>
      </c>
      <c r="B25" s="33"/>
      <c r="C25" s="33"/>
      <c r="D25" s="33"/>
      <c r="E25" s="33"/>
      <c r="F25" s="33"/>
      <c r="G25" s="1"/>
      <c r="H25" s="1"/>
      <c r="I25" s="1"/>
      <c r="J25" s="1"/>
      <c r="K25" s="1"/>
      <c r="L25" s="14"/>
      <c r="M25" s="14"/>
      <c r="N25" s="14"/>
      <c r="O25" s="14"/>
      <c r="P25" s="14"/>
      <c r="Q25" s="14"/>
      <c r="R25" s="14"/>
      <c r="S25" s="14"/>
      <c r="T25" s="14"/>
      <c r="U25" s="14"/>
      <c r="V25" s="14"/>
      <c r="W25" s="14"/>
      <c r="X25" s="14"/>
      <c r="Y25" s="14"/>
    </row>
    <row r="26" spans="1:25" s="1" customFormat="1" ht="54.75" thickBot="1" x14ac:dyDescent="0.3">
      <c r="A26" s="16">
        <v>14</v>
      </c>
      <c r="B26" s="17" t="s">
        <v>40</v>
      </c>
      <c r="C26" s="17" t="s">
        <v>11</v>
      </c>
      <c r="D26" s="22">
        <v>12000</v>
      </c>
      <c r="E26" s="18">
        <v>0</v>
      </c>
      <c r="F26" s="18">
        <f>E26*D26</f>
        <v>0</v>
      </c>
      <c r="H26" s="1" t="s">
        <v>41</v>
      </c>
    </row>
    <row r="27" spans="1:25" s="15" customFormat="1" ht="18.75" thickBot="1" x14ac:dyDescent="0.3">
      <c r="A27" s="33" t="s">
        <v>14</v>
      </c>
      <c r="B27" s="33"/>
      <c r="C27" s="33"/>
      <c r="D27" s="33"/>
      <c r="E27" s="33"/>
      <c r="F27" s="33"/>
      <c r="G27" s="1"/>
      <c r="H27" s="1"/>
      <c r="I27" s="1"/>
      <c r="J27" s="1"/>
      <c r="K27" s="1"/>
      <c r="L27" s="14"/>
      <c r="M27" s="14"/>
      <c r="N27" s="14"/>
      <c r="O27" s="14"/>
      <c r="P27" s="14"/>
      <c r="Q27" s="14"/>
      <c r="R27" s="14"/>
      <c r="S27" s="14"/>
      <c r="T27" s="14"/>
      <c r="U27" s="14"/>
      <c r="V27" s="14"/>
      <c r="W27" s="14"/>
      <c r="X27" s="14"/>
      <c r="Y27" s="14"/>
    </row>
    <row r="28" spans="1:25" s="1" customFormat="1" ht="72.75" thickBot="1" x14ac:dyDescent="0.3">
      <c r="A28" s="16">
        <v>15</v>
      </c>
      <c r="B28" s="17" t="s">
        <v>1</v>
      </c>
      <c r="C28" s="17" t="s">
        <v>12</v>
      </c>
      <c r="D28" s="17">
        <v>2</v>
      </c>
      <c r="E28" s="18">
        <v>0</v>
      </c>
      <c r="F28" s="18">
        <f>E28*D28</f>
        <v>0</v>
      </c>
    </row>
    <row r="29" spans="1:25" s="1" customFormat="1" ht="72.75" thickBot="1" x14ac:dyDescent="0.3">
      <c r="A29" s="16">
        <v>15</v>
      </c>
      <c r="B29" s="17" t="s">
        <v>2</v>
      </c>
      <c r="C29" s="17" t="s">
        <v>13</v>
      </c>
      <c r="D29" s="17">
        <v>4</v>
      </c>
      <c r="E29" s="18">
        <v>0</v>
      </c>
      <c r="F29" s="18">
        <f>E29*D29</f>
        <v>0</v>
      </c>
    </row>
    <row r="30" spans="1:25" s="2" customFormat="1" ht="42.75" customHeight="1" x14ac:dyDescent="0.35">
      <c r="A30" s="23"/>
      <c r="B30" s="29" t="s">
        <v>36</v>
      </c>
      <c r="C30" s="29"/>
      <c r="D30" s="24"/>
      <c r="E30" s="25" t="s">
        <v>28</v>
      </c>
      <c r="F30" s="26">
        <f>SUM(F28:F29,F26,F16:F24,F15,F13,F11,F9,F8)</f>
        <v>0</v>
      </c>
    </row>
    <row r="31" spans="1:25" s="1" customFormat="1" x14ac:dyDescent="0.25">
      <c r="A31" s="23"/>
      <c r="B31" s="28" t="s">
        <v>37</v>
      </c>
      <c r="C31" s="28"/>
      <c r="D31" s="28"/>
    </row>
    <row r="32" spans="1:25" s="1" customFormat="1" x14ac:dyDescent="0.25">
      <c r="A32" s="23"/>
    </row>
    <row r="33" spans="1:1" s="1" customFormat="1" x14ac:dyDescent="0.25">
      <c r="A33" s="23"/>
    </row>
    <row r="34" spans="1:1" s="1" customFormat="1" x14ac:dyDescent="0.25">
      <c r="A34" s="23"/>
    </row>
    <row r="35" spans="1:1" s="1" customFormat="1" x14ac:dyDescent="0.25">
      <c r="A35" s="23"/>
    </row>
    <row r="36" spans="1:1" s="1" customFormat="1" x14ac:dyDescent="0.25">
      <c r="A36" s="23"/>
    </row>
    <row r="37" spans="1:1" s="1" customFormat="1" x14ac:dyDescent="0.25">
      <c r="A37" s="23"/>
    </row>
    <row r="38" spans="1:1" s="1" customFormat="1" x14ac:dyDescent="0.25">
      <c r="A38" s="23"/>
    </row>
    <row r="39" spans="1:1" s="1" customFormat="1" x14ac:dyDescent="0.25">
      <c r="A39" s="23"/>
    </row>
    <row r="40" spans="1:1" s="1" customFormat="1" x14ac:dyDescent="0.25">
      <c r="A40" s="23"/>
    </row>
    <row r="41" spans="1:1" s="1" customFormat="1" x14ac:dyDescent="0.25">
      <c r="A41" s="23"/>
    </row>
    <row r="42" spans="1:1" s="1" customFormat="1" x14ac:dyDescent="0.25">
      <c r="A42" s="23"/>
    </row>
    <row r="43" spans="1:1" s="1" customFormat="1" x14ac:dyDescent="0.25">
      <c r="A43" s="23"/>
    </row>
    <row r="44" spans="1:1" s="1" customFormat="1" x14ac:dyDescent="0.25">
      <c r="A44" s="23"/>
    </row>
    <row r="45" spans="1:1" s="1" customFormat="1" x14ac:dyDescent="0.25">
      <c r="A45" s="23"/>
    </row>
    <row r="46" spans="1:1" s="1" customFormat="1" x14ac:dyDescent="0.25">
      <c r="A46" s="23"/>
    </row>
    <row r="47" spans="1:1" s="1" customFormat="1" x14ac:dyDescent="0.25">
      <c r="A47" s="23"/>
    </row>
    <row r="48" spans="1:1" s="1" customFormat="1" x14ac:dyDescent="0.25">
      <c r="A48" s="23"/>
    </row>
    <row r="49" spans="1:1" s="1" customFormat="1" x14ac:dyDescent="0.25">
      <c r="A49" s="23"/>
    </row>
    <row r="50" spans="1:1" s="1" customFormat="1" x14ac:dyDescent="0.25">
      <c r="A50" s="23"/>
    </row>
    <row r="51" spans="1:1" s="1" customFormat="1" x14ac:dyDescent="0.25">
      <c r="A51" s="23"/>
    </row>
    <row r="52" spans="1:1" s="1" customFormat="1" x14ac:dyDescent="0.25">
      <c r="A52" s="23"/>
    </row>
    <row r="53" spans="1:1" s="1" customFormat="1" x14ac:dyDescent="0.25">
      <c r="A53" s="23"/>
    </row>
    <row r="54" spans="1:1" s="1" customFormat="1" x14ac:dyDescent="0.25">
      <c r="A54" s="23"/>
    </row>
    <row r="55" spans="1:1" s="1" customFormat="1" x14ac:dyDescent="0.25">
      <c r="A55" s="23"/>
    </row>
    <row r="56" spans="1:1" s="1" customFormat="1" x14ac:dyDescent="0.25">
      <c r="A56" s="23"/>
    </row>
    <row r="57" spans="1:1" s="1" customFormat="1" x14ac:dyDescent="0.25">
      <c r="A57" s="23"/>
    </row>
    <row r="58" spans="1:1" s="1" customFormat="1" x14ac:dyDescent="0.25">
      <c r="A58" s="23"/>
    </row>
    <row r="59" spans="1:1" s="1" customFormat="1" x14ac:dyDescent="0.25">
      <c r="A59" s="23"/>
    </row>
    <row r="60" spans="1:1" s="1" customFormat="1" x14ac:dyDescent="0.25">
      <c r="A60" s="23"/>
    </row>
    <row r="61" spans="1:1" s="1" customFormat="1" x14ac:dyDescent="0.25">
      <c r="A61" s="23"/>
    </row>
    <row r="62" spans="1:1" s="1" customFormat="1" x14ac:dyDescent="0.25">
      <c r="A62" s="23"/>
    </row>
    <row r="63" spans="1:1" s="1" customFormat="1" x14ac:dyDescent="0.25">
      <c r="A63" s="23"/>
    </row>
    <row r="64" spans="1:1" s="1" customFormat="1" x14ac:dyDescent="0.25">
      <c r="A64" s="23"/>
    </row>
    <row r="65" spans="1:1" s="1" customFormat="1" x14ac:dyDescent="0.25">
      <c r="A65" s="23"/>
    </row>
    <row r="66" spans="1:1" s="1" customFormat="1" x14ac:dyDescent="0.25">
      <c r="A66" s="23"/>
    </row>
    <row r="67" spans="1:1" s="1" customFormat="1" x14ac:dyDescent="0.25">
      <c r="A67" s="23"/>
    </row>
    <row r="68" spans="1:1" s="1" customFormat="1" x14ac:dyDescent="0.25">
      <c r="A68" s="23"/>
    </row>
    <row r="69" spans="1:1" s="1" customFormat="1" x14ac:dyDescent="0.25">
      <c r="A69" s="23"/>
    </row>
    <row r="70" spans="1:1" s="1" customFormat="1" x14ac:dyDescent="0.25">
      <c r="A70" s="23"/>
    </row>
    <row r="71" spans="1:1" s="1" customFormat="1" x14ac:dyDescent="0.25">
      <c r="A71" s="23"/>
    </row>
    <row r="72" spans="1:1" s="1" customFormat="1" x14ac:dyDescent="0.25">
      <c r="A72" s="23"/>
    </row>
    <row r="73" spans="1:1" s="1" customFormat="1" x14ac:dyDescent="0.25">
      <c r="A73" s="23"/>
    </row>
    <row r="74" spans="1:1" s="1" customFormat="1" x14ac:dyDescent="0.25">
      <c r="A74" s="23"/>
    </row>
    <row r="75" spans="1:1" s="1" customFormat="1" x14ac:dyDescent="0.25">
      <c r="A75" s="23"/>
    </row>
    <row r="76" spans="1:1" s="1" customFormat="1" x14ac:dyDescent="0.25">
      <c r="A76" s="23"/>
    </row>
    <row r="77" spans="1:1" s="1" customFormat="1" x14ac:dyDescent="0.25">
      <c r="A77" s="23"/>
    </row>
    <row r="78" spans="1:1" s="1" customFormat="1" x14ac:dyDescent="0.25">
      <c r="A78" s="23"/>
    </row>
    <row r="79" spans="1:1" s="1" customFormat="1" x14ac:dyDescent="0.25">
      <c r="A79" s="23"/>
    </row>
    <row r="80" spans="1:1" s="1" customFormat="1" x14ac:dyDescent="0.25">
      <c r="A80" s="23"/>
    </row>
    <row r="81" spans="1:1" s="1" customFormat="1" x14ac:dyDescent="0.25">
      <c r="A81" s="23"/>
    </row>
    <row r="82" spans="1:1" s="1" customFormat="1" x14ac:dyDescent="0.25">
      <c r="A82" s="23"/>
    </row>
    <row r="83" spans="1:1" s="1" customFormat="1" x14ac:dyDescent="0.25">
      <c r="A83" s="23"/>
    </row>
    <row r="84" spans="1:1" s="1" customFormat="1" x14ac:dyDescent="0.25">
      <c r="A84" s="23"/>
    </row>
    <row r="85" spans="1:1" s="1" customFormat="1" x14ac:dyDescent="0.25">
      <c r="A85" s="23"/>
    </row>
    <row r="86" spans="1:1" s="1" customFormat="1" x14ac:dyDescent="0.25">
      <c r="A86" s="23"/>
    </row>
    <row r="87" spans="1:1" s="1" customFormat="1" x14ac:dyDescent="0.25">
      <c r="A87" s="23"/>
    </row>
    <row r="88" spans="1:1" s="1" customFormat="1" x14ac:dyDescent="0.25">
      <c r="A88" s="23"/>
    </row>
    <row r="89" spans="1:1" s="1" customFormat="1" x14ac:dyDescent="0.25">
      <c r="A89" s="23"/>
    </row>
    <row r="90" spans="1:1" s="1" customFormat="1" x14ac:dyDescent="0.25">
      <c r="A90" s="23"/>
    </row>
    <row r="91" spans="1:1" s="1" customFormat="1" x14ac:dyDescent="0.25">
      <c r="A91" s="23"/>
    </row>
    <row r="92" spans="1:1" s="1" customFormat="1" x14ac:dyDescent="0.25">
      <c r="A92" s="23"/>
    </row>
    <row r="93" spans="1:1" s="1" customFormat="1" x14ac:dyDescent="0.25">
      <c r="A93" s="23"/>
    </row>
    <row r="94" spans="1:1" s="1" customFormat="1" x14ac:dyDescent="0.25">
      <c r="A94" s="23"/>
    </row>
    <row r="95" spans="1:1" s="1" customFormat="1" x14ac:dyDescent="0.25">
      <c r="A95" s="23"/>
    </row>
    <row r="96" spans="1:1" s="1" customFormat="1" x14ac:dyDescent="0.25">
      <c r="A96" s="23"/>
    </row>
    <row r="97" spans="1:1" s="1" customFormat="1" x14ac:dyDescent="0.25">
      <c r="A97" s="23"/>
    </row>
    <row r="98" spans="1:1" s="1" customFormat="1" x14ac:dyDescent="0.25">
      <c r="A98" s="23"/>
    </row>
    <row r="99" spans="1:1" s="1" customFormat="1" x14ac:dyDescent="0.25">
      <c r="A99" s="23"/>
    </row>
    <row r="100" spans="1:1" s="1" customFormat="1" x14ac:dyDescent="0.25">
      <c r="A100" s="23"/>
    </row>
    <row r="101" spans="1:1" s="1" customFormat="1" x14ac:dyDescent="0.25">
      <c r="A101" s="23"/>
    </row>
    <row r="102" spans="1:1" s="1" customFormat="1" x14ac:dyDescent="0.25">
      <c r="A102" s="23"/>
    </row>
    <row r="103" spans="1:1" s="1" customFormat="1" x14ac:dyDescent="0.25">
      <c r="A103" s="23"/>
    </row>
    <row r="104" spans="1:1" s="1" customFormat="1" x14ac:dyDescent="0.25">
      <c r="A104" s="23"/>
    </row>
    <row r="105" spans="1:1" s="1" customFormat="1" x14ac:dyDescent="0.25">
      <c r="A105" s="23"/>
    </row>
    <row r="106" spans="1:1" s="1" customFormat="1" x14ac:dyDescent="0.25">
      <c r="A106" s="23"/>
    </row>
    <row r="107" spans="1:1" s="1" customFormat="1" x14ac:dyDescent="0.25">
      <c r="A107" s="23"/>
    </row>
    <row r="108" spans="1:1" s="1" customFormat="1" x14ac:dyDescent="0.25">
      <c r="A108" s="23"/>
    </row>
    <row r="109" spans="1:1" s="1" customFormat="1" x14ac:dyDescent="0.25">
      <c r="A109" s="23"/>
    </row>
    <row r="110" spans="1:1" s="1" customFormat="1" x14ac:dyDescent="0.25">
      <c r="A110" s="23"/>
    </row>
    <row r="111" spans="1:1" s="1" customFormat="1" x14ac:dyDescent="0.25">
      <c r="A111" s="23"/>
    </row>
    <row r="112" spans="1:1" s="1" customFormat="1" x14ac:dyDescent="0.25">
      <c r="A112" s="23"/>
    </row>
    <row r="113" spans="1:1" s="1" customFormat="1" x14ac:dyDescent="0.25">
      <c r="A113" s="23"/>
    </row>
    <row r="114" spans="1:1" s="1" customFormat="1" x14ac:dyDescent="0.25">
      <c r="A114" s="23"/>
    </row>
    <row r="115" spans="1:1" s="1" customFormat="1" x14ac:dyDescent="0.25">
      <c r="A115" s="23"/>
    </row>
    <row r="116" spans="1:1" s="1" customFormat="1" x14ac:dyDescent="0.25">
      <c r="A116" s="23"/>
    </row>
    <row r="117" spans="1:1" s="1" customFormat="1" x14ac:dyDescent="0.25">
      <c r="A117" s="23"/>
    </row>
    <row r="118" spans="1:1" s="1" customFormat="1" x14ac:dyDescent="0.25">
      <c r="A118" s="23"/>
    </row>
    <row r="119" spans="1:1" s="1" customFormat="1" x14ac:dyDescent="0.25">
      <c r="A119" s="23"/>
    </row>
    <row r="120" spans="1:1" s="1" customFormat="1" x14ac:dyDescent="0.25">
      <c r="A120" s="23"/>
    </row>
    <row r="121" spans="1:1" s="1" customFormat="1" x14ac:dyDescent="0.25">
      <c r="A121" s="23"/>
    </row>
    <row r="122" spans="1:1" s="1" customFormat="1" x14ac:dyDescent="0.25">
      <c r="A122" s="23"/>
    </row>
    <row r="123" spans="1:1" s="1" customFormat="1" x14ac:dyDescent="0.25">
      <c r="A123" s="23"/>
    </row>
    <row r="124" spans="1:1" s="1" customFormat="1" x14ac:dyDescent="0.25">
      <c r="A124" s="23"/>
    </row>
    <row r="125" spans="1:1" s="1" customFormat="1" x14ac:dyDescent="0.25">
      <c r="A125" s="23"/>
    </row>
    <row r="126" spans="1:1" s="1" customFormat="1" x14ac:dyDescent="0.25">
      <c r="A126" s="23"/>
    </row>
    <row r="127" spans="1:1" s="1" customFormat="1" x14ac:dyDescent="0.25">
      <c r="A127" s="23"/>
    </row>
    <row r="128" spans="1:1" s="1" customFormat="1" x14ac:dyDescent="0.25">
      <c r="A128" s="23"/>
    </row>
    <row r="129" spans="1:1" s="1" customFormat="1" x14ac:dyDescent="0.25">
      <c r="A129" s="23"/>
    </row>
    <row r="130" spans="1:1" s="1" customFormat="1" x14ac:dyDescent="0.25">
      <c r="A130" s="23"/>
    </row>
    <row r="131" spans="1:1" s="1" customFormat="1" x14ac:dyDescent="0.25">
      <c r="A131" s="23"/>
    </row>
    <row r="132" spans="1:1" s="1" customFormat="1" x14ac:dyDescent="0.25">
      <c r="A132" s="23"/>
    </row>
    <row r="133" spans="1:1" s="1" customFormat="1" x14ac:dyDescent="0.25">
      <c r="A133" s="23"/>
    </row>
    <row r="134" spans="1:1" s="1" customFormat="1" x14ac:dyDescent="0.25">
      <c r="A134" s="23"/>
    </row>
    <row r="135" spans="1:1" s="1" customFormat="1" x14ac:dyDescent="0.25">
      <c r="A135" s="23"/>
    </row>
    <row r="136" spans="1:1" s="1" customFormat="1" x14ac:dyDescent="0.25">
      <c r="A136" s="23"/>
    </row>
    <row r="137" spans="1:1" s="1" customFormat="1" x14ac:dyDescent="0.25">
      <c r="A137" s="23"/>
    </row>
    <row r="138" spans="1:1" s="1" customFormat="1" x14ac:dyDescent="0.25">
      <c r="A138" s="23"/>
    </row>
    <row r="139" spans="1:1" s="1" customFormat="1" x14ac:dyDescent="0.25">
      <c r="A139" s="23"/>
    </row>
    <row r="140" spans="1:1" s="1" customFormat="1" x14ac:dyDescent="0.25">
      <c r="A140" s="23"/>
    </row>
    <row r="141" spans="1:1" s="1" customFormat="1" x14ac:dyDescent="0.25">
      <c r="A141" s="23"/>
    </row>
    <row r="142" spans="1:1" s="1" customFormat="1" x14ac:dyDescent="0.25">
      <c r="A142" s="23"/>
    </row>
    <row r="143" spans="1:1" s="1" customFormat="1" x14ac:dyDescent="0.25">
      <c r="A143" s="23"/>
    </row>
    <row r="144" spans="1:1" s="1" customFormat="1" x14ac:dyDescent="0.25">
      <c r="A144" s="23"/>
    </row>
    <row r="145" spans="1:1" s="1" customFormat="1" x14ac:dyDescent="0.25">
      <c r="A145" s="23"/>
    </row>
    <row r="146" spans="1:1" s="1" customFormat="1" x14ac:dyDescent="0.25">
      <c r="A146" s="23"/>
    </row>
    <row r="147" spans="1:1" s="1" customFormat="1" x14ac:dyDescent="0.25">
      <c r="A147" s="23"/>
    </row>
    <row r="148" spans="1:1" s="1" customFormat="1" x14ac:dyDescent="0.25">
      <c r="A148" s="23"/>
    </row>
    <row r="149" spans="1:1" s="1" customFormat="1" x14ac:dyDescent="0.25">
      <c r="A149" s="23"/>
    </row>
    <row r="150" spans="1:1" s="1" customFormat="1" x14ac:dyDescent="0.25">
      <c r="A150" s="23"/>
    </row>
    <row r="151" spans="1:1" s="1" customFormat="1" x14ac:dyDescent="0.25">
      <c r="A151" s="23"/>
    </row>
    <row r="152" spans="1:1" s="1" customFormat="1" x14ac:dyDescent="0.25">
      <c r="A152" s="23"/>
    </row>
    <row r="153" spans="1:1" s="1" customFormat="1" x14ac:dyDescent="0.25">
      <c r="A153" s="23"/>
    </row>
    <row r="154" spans="1:1" s="1" customFormat="1" x14ac:dyDescent="0.25">
      <c r="A154" s="23"/>
    </row>
    <row r="155" spans="1:1" s="1" customFormat="1" x14ac:dyDescent="0.25">
      <c r="A155" s="23"/>
    </row>
    <row r="156" spans="1:1" s="1" customFormat="1" x14ac:dyDescent="0.25">
      <c r="A156" s="23"/>
    </row>
    <row r="157" spans="1:1" s="1" customFormat="1" x14ac:dyDescent="0.25">
      <c r="A157" s="23"/>
    </row>
    <row r="158" spans="1:1" s="1" customFormat="1" x14ac:dyDescent="0.25">
      <c r="A158" s="23"/>
    </row>
    <row r="159" spans="1:1" s="1" customFormat="1" x14ac:dyDescent="0.25">
      <c r="A159" s="23"/>
    </row>
    <row r="160" spans="1:1" s="1" customFormat="1" x14ac:dyDescent="0.25">
      <c r="A160" s="23"/>
    </row>
    <row r="161" spans="1:1" s="1" customFormat="1" x14ac:dyDescent="0.25">
      <c r="A161" s="23"/>
    </row>
    <row r="162" spans="1:1" s="1" customFormat="1" x14ac:dyDescent="0.25">
      <c r="A162" s="23"/>
    </row>
    <row r="163" spans="1:1" s="1" customFormat="1" x14ac:dyDescent="0.25">
      <c r="A163" s="23"/>
    </row>
    <row r="164" spans="1:1" s="1" customFormat="1" x14ac:dyDescent="0.25">
      <c r="A164" s="23"/>
    </row>
    <row r="165" spans="1:1" s="1" customFormat="1" x14ac:dyDescent="0.25">
      <c r="A165" s="23"/>
    </row>
    <row r="166" spans="1:1" s="1" customFormat="1" x14ac:dyDescent="0.25">
      <c r="A166" s="23"/>
    </row>
    <row r="167" spans="1:1" s="1" customFormat="1" x14ac:dyDescent="0.25">
      <c r="A167" s="23"/>
    </row>
    <row r="168" spans="1:1" s="1" customFormat="1" x14ac:dyDescent="0.25">
      <c r="A168" s="23"/>
    </row>
    <row r="169" spans="1:1" s="1" customFormat="1" x14ac:dyDescent="0.25">
      <c r="A169" s="23"/>
    </row>
    <row r="170" spans="1:1" s="1" customFormat="1" x14ac:dyDescent="0.25">
      <c r="A170" s="23"/>
    </row>
    <row r="171" spans="1:1" s="1" customFormat="1" x14ac:dyDescent="0.25">
      <c r="A171" s="23"/>
    </row>
    <row r="172" spans="1:1" s="1" customFormat="1" x14ac:dyDescent="0.25">
      <c r="A172" s="23"/>
    </row>
    <row r="173" spans="1:1" s="1" customFormat="1" x14ac:dyDescent="0.25">
      <c r="A173" s="23"/>
    </row>
    <row r="174" spans="1:1" s="1" customFormat="1" x14ac:dyDescent="0.25">
      <c r="A174" s="23"/>
    </row>
    <row r="175" spans="1:1" s="1" customFormat="1" x14ac:dyDescent="0.25">
      <c r="A175" s="23"/>
    </row>
    <row r="176" spans="1:1" s="1" customFormat="1" x14ac:dyDescent="0.25">
      <c r="A176" s="23"/>
    </row>
    <row r="177" spans="1:1" s="1" customFormat="1" x14ac:dyDescent="0.25">
      <c r="A177" s="23"/>
    </row>
    <row r="178" spans="1:1" s="1" customFormat="1" x14ac:dyDescent="0.25">
      <c r="A178" s="23"/>
    </row>
    <row r="179" spans="1:1" s="1" customFormat="1" x14ac:dyDescent="0.25">
      <c r="A179" s="23"/>
    </row>
    <row r="180" spans="1:1" s="1" customFormat="1" x14ac:dyDescent="0.25">
      <c r="A180" s="23"/>
    </row>
    <row r="181" spans="1:1" s="1" customFormat="1" x14ac:dyDescent="0.25">
      <c r="A181" s="23"/>
    </row>
    <row r="182" spans="1:1" s="1" customFormat="1" x14ac:dyDescent="0.25">
      <c r="A182" s="23"/>
    </row>
    <row r="183" spans="1:1" s="1" customFormat="1" x14ac:dyDescent="0.25">
      <c r="A183" s="23"/>
    </row>
    <row r="184" spans="1:1" s="1" customFormat="1" x14ac:dyDescent="0.25">
      <c r="A184" s="23"/>
    </row>
    <row r="185" spans="1:1" s="1" customFormat="1" x14ac:dyDescent="0.25">
      <c r="A185" s="23"/>
    </row>
    <row r="186" spans="1:1" s="1" customFormat="1" x14ac:dyDescent="0.25">
      <c r="A186" s="23"/>
    </row>
    <row r="187" spans="1:1" s="1" customFormat="1" x14ac:dyDescent="0.25">
      <c r="A187" s="23"/>
    </row>
    <row r="188" spans="1:1" s="1" customFormat="1" x14ac:dyDescent="0.25">
      <c r="A188" s="23"/>
    </row>
    <row r="189" spans="1:1" s="1" customFormat="1" x14ac:dyDescent="0.25">
      <c r="A189" s="23"/>
    </row>
    <row r="190" spans="1:1" s="1" customFormat="1" x14ac:dyDescent="0.25">
      <c r="A190" s="23"/>
    </row>
    <row r="191" spans="1:1" s="1" customFormat="1" x14ac:dyDescent="0.25">
      <c r="A191" s="23"/>
    </row>
    <row r="192" spans="1:1" s="1" customFormat="1" x14ac:dyDescent="0.25">
      <c r="A192" s="23"/>
    </row>
    <row r="193" spans="1:1" s="1" customFormat="1" x14ac:dyDescent="0.25">
      <c r="A193" s="23"/>
    </row>
    <row r="194" spans="1:1" s="1" customFormat="1" x14ac:dyDescent="0.25">
      <c r="A194" s="23"/>
    </row>
    <row r="195" spans="1:1" s="1" customFormat="1" x14ac:dyDescent="0.25">
      <c r="A195" s="23"/>
    </row>
    <row r="196" spans="1:1" s="1" customFormat="1" x14ac:dyDescent="0.25">
      <c r="A196" s="23"/>
    </row>
    <row r="197" spans="1:1" s="1" customFormat="1" x14ac:dyDescent="0.25">
      <c r="A197" s="23"/>
    </row>
    <row r="198" spans="1:1" s="1" customFormat="1" x14ac:dyDescent="0.25">
      <c r="A198" s="23"/>
    </row>
    <row r="199" spans="1:1" s="1" customFormat="1" x14ac:dyDescent="0.25">
      <c r="A199" s="23"/>
    </row>
    <row r="200" spans="1:1" s="1" customFormat="1" x14ac:dyDescent="0.25">
      <c r="A200" s="23"/>
    </row>
    <row r="201" spans="1:1" s="1" customFormat="1" x14ac:dyDescent="0.25">
      <c r="A201" s="23"/>
    </row>
    <row r="202" spans="1:1" s="1" customFormat="1" x14ac:dyDescent="0.25">
      <c r="A202" s="23"/>
    </row>
    <row r="203" spans="1:1" s="1" customFormat="1" x14ac:dyDescent="0.25">
      <c r="A203" s="23"/>
    </row>
  </sheetData>
  <mergeCells count="13">
    <mergeCell ref="B31:D31"/>
    <mergeCell ref="B30:C30"/>
    <mergeCell ref="B3:F3"/>
    <mergeCell ref="A1:F1"/>
    <mergeCell ref="A12:F12"/>
    <mergeCell ref="A25:F25"/>
    <mergeCell ref="A27:F27"/>
    <mergeCell ref="A14:F14"/>
    <mergeCell ref="A7:F7"/>
    <mergeCell ref="A10:F10"/>
    <mergeCell ref="A5:F5"/>
    <mergeCell ref="E4:F4"/>
    <mergeCell ref="A2:F2"/>
  </mergeCells>
  <printOptions horizontalCentered="1"/>
  <pageMargins left="0.35433070866141736" right="0.35433070866141736" top="0.94488188976377963" bottom="0.94488188976377963" header="0.31496062992125984" footer="0.31496062992125984"/>
  <pageSetup paperSize="9" scale="73" orientation="portrait" r:id="rId1"/>
  <headerFooter>
    <oddFooter>&amp;C&amp;"-,Gras"&amp;A_x000D_&amp;1#&amp;"Calibri"&amp;12&amp;K008000 C1 Données Internes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DDF9A-2A87-4DBE-9226-D1E8DA4F8ED4}">
  <dimension ref="D1:D5"/>
  <sheetViews>
    <sheetView workbookViewId="0">
      <selection activeCell="D6" sqref="D6"/>
    </sheetView>
  </sheetViews>
  <sheetFormatPr baseColWidth="10" defaultRowHeight="15" x14ac:dyDescent="0.25"/>
  <sheetData>
    <row r="1" spans="4:4" ht="18.75" thickBot="1" x14ac:dyDescent="0.3">
      <c r="D1" s="22">
        <v>54000</v>
      </c>
    </row>
    <row r="2" spans="4:4" ht="18.75" thickBot="1" x14ac:dyDescent="0.3">
      <c r="D2" s="22">
        <v>18000</v>
      </c>
    </row>
    <row r="3" spans="4:4" ht="18.75" thickBot="1" x14ac:dyDescent="0.3">
      <c r="D3" s="22">
        <v>10000</v>
      </c>
    </row>
    <row r="4" spans="4:4" ht="18.75" thickBot="1" x14ac:dyDescent="0.3">
      <c r="D4" s="22">
        <v>4000</v>
      </c>
    </row>
    <row r="5" spans="4:4" x14ac:dyDescent="0.25">
      <c r="D5" s="42">
        <f>SUM(D1:D4)</f>
        <v>86000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ANOM 2025-02 - BPU lot 2</vt:lpstr>
      <vt:lpstr>Feuil1</vt:lpstr>
      <vt:lpstr>'ANOM 2025-02 - BPU lot 2'!Zone_d_impression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2025-04-08T10:27:57Z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7f782e2-1048-4ae6-8561-ea50d7047004_Enabled">
    <vt:lpwstr>true</vt:lpwstr>
  </property>
  <property fmtid="{D5CDD505-2E9C-101B-9397-08002B2CF9AE}" pid="3" name="MSIP_Label_37f782e2-1048-4ae6-8561-ea50d7047004_SetDate">
    <vt:lpwstr>2025-03-26T14:19:12Z</vt:lpwstr>
  </property>
  <property fmtid="{D5CDD505-2E9C-101B-9397-08002B2CF9AE}" pid="4" name="MSIP_Label_37f782e2-1048-4ae6-8561-ea50d7047004_Method">
    <vt:lpwstr>Standard</vt:lpwstr>
  </property>
  <property fmtid="{D5CDD505-2E9C-101B-9397-08002B2CF9AE}" pid="5" name="MSIP_Label_37f782e2-1048-4ae6-8561-ea50d7047004_Name">
    <vt:lpwstr>Donnée Interne</vt:lpwstr>
  </property>
  <property fmtid="{D5CDD505-2E9C-101B-9397-08002B2CF9AE}" pid="6" name="MSIP_Label_37f782e2-1048-4ae6-8561-ea50d7047004_SiteId">
    <vt:lpwstr>5d0b42b2-7ba0-42b9-bd88-2dd1558bd190</vt:lpwstr>
  </property>
  <property fmtid="{D5CDD505-2E9C-101B-9397-08002B2CF9AE}" pid="7" name="MSIP_Label_37f782e2-1048-4ae6-8561-ea50d7047004_ActionId">
    <vt:lpwstr>7ed9af73-04b9-427a-8d56-6ca4333d34ea</vt:lpwstr>
  </property>
  <property fmtid="{D5CDD505-2E9C-101B-9397-08002B2CF9AE}" pid="8" name="MSIP_Label_37f782e2-1048-4ae6-8561-ea50d7047004_ContentBits">
    <vt:lpwstr>2</vt:lpwstr>
  </property>
</Properties>
</file>