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Y:\2023\223731 - PARIS - Extension Restructuration UTC Hopital St-Louis\08 - PRO\PRO 21 - Pièces écrites\"/>
    </mc:Choice>
  </mc:AlternateContent>
  <xr:revisionPtr revIDLastSave="0" documentId="13_ncr:1_{6A1B0BDD-7168-467E-966C-93DBF4147739}" xr6:coauthVersionLast="47" xr6:coauthVersionMax="47" xr10:uidLastSave="{00000000-0000-0000-0000-000000000000}"/>
  <bookViews>
    <workbookView xWindow="28680" yWindow="-120" windowWidth="29040" windowHeight="15720" tabRatio="740" xr2:uid="{BA5535AA-CC4F-48F4-9E1C-E7485F0ACE1B}"/>
  </bookViews>
  <sheets>
    <sheet name="LOT .." sheetId="1" r:id="rId1"/>
  </sheets>
  <definedNames>
    <definedName name="_xlnm.Extract">'LOT ..'!#REF!</definedName>
    <definedName name="_xlnm.Print_Titles" localSheetId="0">'LOT ..'!$1:$4</definedName>
    <definedName name="_xlnm.Print_Area" localSheetId="0">'LOT ..'!$A$1:$F$252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4" i="1" l="1"/>
  <c r="F153" i="1"/>
  <c r="F115" i="1"/>
  <c r="F114" i="1"/>
  <c r="F90" i="1"/>
  <c r="F66" i="1"/>
  <c r="F58" i="1"/>
  <c r="F57" i="1"/>
  <c r="F234" i="1"/>
  <c r="F233" i="1"/>
  <c r="F232" i="1"/>
  <c r="F231" i="1"/>
  <c r="F230" i="1"/>
  <c r="F229" i="1"/>
  <c r="F228" i="1"/>
  <c r="F82" i="1"/>
  <c r="F81" i="1"/>
  <c r="F80" i="1"/>
  <c r="F79" i="1"/>
  <c r="F78" i="1"/>
  <c r="F77" i="1"/>
  <c r="F76" i="1"/>
  <c r="F75" i="1"/>
  <c r="F74" i="1"/>
  <c r="F73" i="1"/>
  <c r="F69" i="1"/>
  <c r="F68" i="1"/>
  <c r="F67" i="1"/>
  <c r="F65" i="1"/>
  <c r="F43" i="1"/>
  <c r="F40" i="1"/>
  <c r="F36" i="1"/>
  <c r="F37" i="1" s="1"/>
  <c r="F91" i="1"/>
  <c r="F167" i="1"/>
  <c r="F239" i="1"/>
  <c r="F241" i="1"/>
  <c r="F157" i="1"/>
  <c r="F205" i="1"/>
  <c r="F204" i="1"/>
  <c r="F201" i="1"/>
  <c r="F200" i="1"/>
  <c r="F197" i="1"/>
  <c r="F196" i="1"/>
  <c r="F189" i="1"/>
  <c r="F188" i="1"/>
  <c r="F185" i="1"/>
  <c r="F184" i="1"/>
  <c r="F181" i="1"/>
  <c r="F180" i="1"/>
  <c r="F208" i="1"/>
  <c r="F164" i="1"/>
  <c r="F123" i="1"/>
  <c r="F120" i="1"/>
  <c r="F98" i="1"/>
  <c r="F97" i="1"/>
  <c r="F89" i="1"/>
  <c r="F83" i="1"/>
  <c r="F72" i="1"/>
  <c r="F24" i="1"/>
  <c r="F102" i="1"/>
  <c r="F101" i="1"/>
  <c r="F224" i="1"/>
  <c r="F223" i="1"/>
  <c r="F222" i="1"/>
  <c r="F221" i="1"/>
  <c r="F220" i="1"/>
  <c r="F216" i="1"/>
  <c r="F215" i="1"/>
  <c r="F214" i="1"/>
  <c r="F213" i="1"/>
  <c r="F212" i="1"/>
  <c r="F217" i="1" s="1"/>
  <c r="F169" i="1"/>
  <c r="F168" i="1"/>
  <c r="F163" i="1"/>
  <c r="F160" i="1"/>
  <c r="F159" i="1"/>
  <c r="F152" i="1"/>
  <c r="F151" i="1"/>
  <c r="F149" i="1"/>
  <c r="F148" i="1"/>
  <c r="F145" i="1"/>
  <c r="F142" i="1"/>
  <c r="F139" i="1"/>
  <c r="F138" i="1"/>
  <c r="F137" i="1"/>
  <c r="F136" i="1"/>
  <c r="F135" i="1"/>
  <c r="F134" i="1"/>
  <c r="F133" i="1"/>
  <c r="F129" i="1"/>
  <c r="F128" i="1"/>
  <c r="F127" i="1"/>
  <c r="F126" i="1"/>
  <c r="F113" i="1"/>
  <c r="F112" i="1"/>
  <c r="F111" i="1"/>
  <c r="F110" i="1"/>
  <c r="F109" i="1"/>
  <c r="F108" i="1"/>
  <c r="F104" i="1"/>
  <c r="F103" i="1"/>
  <c r="F94" i="1"/>
  <c r="F93" i="1"/>
  <c r="F92" i="1"/>
  <c r="F88" i="1"/>
  <c r="F64" i="1"/>
  <c r="F63" i="1"/>
  <c r="F56" i="1"/>
  <c r="F55" i="1"/>
  <c r="F59" i="1"/>
  <c r="F60" i="1"/>
  <c r="F52" i="1"/>
  <c r="F51" i="1"/>
  <c r="F47" i="1"/>
  <c r="F42" i="1"/>
  <c r="F32" i="1"/>
  <c r="F31" i="1"/>
  <c r="F30" i="1"/>
  <c r="F33" i="1" s="1"/>
  <c r="F8" i="1"/>
  <c r="F9" i="1"/>
  <c r="F10" i="1"/>
  <c r="F11" i="1"/>
  <c r="F12" i="1"/>
  <c r="F13" i="1"/>
  <c r="F14" i="1"/>
  <c r="F15" i="1"/>
  <c r="F16" i="1"/>
  <c r="F17" i="1"/>
  <c r="F18" i="1"/>
  <c r="F19" i="1"/>
  <c r="F20" i="1"/>
  <c r="F21" i="1"/>
  <c r="F22" i="1"/>
  <c r="F23" i="1"/>
  <c r="F7" i="1"/>
  <c r="F48" i="1"/>
  <c r="F235" i="1" l="1"/>
  <c r="F170" i="1"/>
  <c r="F130" i="1"/>
  <c r="F105" i="1"/>
  <c r="F116" i="1"/>
  <c r="F84" i="1"/>
  <c r="F209" i="1"/>
  <c r="F225" i="1"/>
  <c r="F44" i="1"/>
  <c r="F25" i="1"/>
  <c r="F243" i="1" l="1"/>
  <c r="F244" i="1" s="1"/>
  <c r="F247" i="1" s="1"/>
</calcChain>
</file>

<file path=xl/sharedStrings.xml><?xml version="1.0" encoding="utf-8"?>
<sst xmlns="http://schemas.openxmlformats.org/spreadsheetml/2006/main" count="353" uniqueCount="174">
  <si>
    <t>Description des ouvrages</t>
  </si>
  <si>
    <t>ens</t>
  </si>
  <si>
    <t>U</t>
  </si>
  <si>
    <t>ml</t>
  </si>
  <si>
    <t>RESEAU DE TERRE</t>
  </si>
  <si>
    <t>Chemins de câbles Courants Forts</t>
  </si>
  <si>
    <t>Chemins de câbles Courants Faibles</t>
  </si>
  <si>
    <t>APPAREILLAGE</t>
  </si>
  <si>
    <t>PC 2P+T 10/16A.</t>
  </si>
  <si>
    <t>ECLAIRAGE INTERIEUR ET EXTERIEUR</t>
  </si>
  <si>
    <t>Bloc Télécommande Eclairage de Secours</t>
  </si>
  <si>
    <t>PRECABLAGE TELEPHONE ET INFORMATIQUE (VDI)</t>
  </si>
  <si>
    <t>DISTRIBUTIONS PRINCIPALES ET SECONDAIRES</t>
  </si>
  <si>
    <t>u</t>
  </si>
  <si>
    <t>Sous-total HT…</t>
  </si>
  <si>
    <t>Divers</t>
  </si>
  <si>
    <t>Etanche</t>
  </si>
  <si>
    <t>Normal</t>
  </si>
  <si>
    <t>Câblages</t>
  </si>
  <si>
    <t>N°</t>
  </si>
  <si>
    <t>Q</t>
  </si>
  <si>
    <t>Prix</t>
  </si>
  <si>
    <t>Ordre</t>
  </si>
  <si>
    <t>ENT</t>
  </si>
  <si>
    <t>Unitaire</t>
  </si>
  <si>
    <t>Total</t>
  </si>
  <si>
    <t>Plinthe 3 compartiments - 160 x 50 mm</t>
  </si>
  <si>
    <t>Circuits Eclairages</t>
  </si>
  <si>
    <t xml:space="preserve">ECLAIRAGE DE SECURITE </t>
  </si>
  <si>
    <t xml:space="preserve"> PM - HORS LOT - A LA CHARGE M.OUVRAGE</t>
  </si>
  <si>
    <t>Portiers Audio/Vidéo</t>
  </si>
  <si>
    <t>Essais et Paramétrages</t>
  </si>
  <si>
    <t>Formation</t>
  </si>
  <si>
    <t>TOTAL T.T.C. - TRAVAUX BASE</t>
  </si>
  <si>
    <t>TOTAL HT - TRAVAUX BASE</t>
  </si>
  <si>
    <t>Rocades Téléphoniques suivant CCTP</t>
  </si>
  <si>
    <t>Type Mosaïc, marque LEGRAND ou techniquement équivalent suivant CCTP :</t>
  </si>
  <si>
    <t>Prise VDI type RJ.45 encastrée</t>
  </si>
  <si>
    <t>Distribution :</t>
  </si>
  <si>
    <t>Codifications et Repérages suivant CCTP</t>
  </si>
  <si>
    <t>Recettes câblages Cuivre</t>
  </si>
  <si>
    <t>Variateur d'intensité lumineuse</t>
  </si>
  <si>
    <t>T.V.A. 20 %</t>
  </si>
  <si>
    <t>Suivant CCTP, toutes sujétions d'intégration des disjoncteurs  :</t>
  </si>
  <si>
    <t>Installation de chantier conforme au CCAP et au P.G.C.</t>
  </si>
  <si>
    <t>Prescriptions du lot Dispositions Communes.</t>
  </si>
  <si>
    <t>Prescriptions du coordonnateur SPS.</t>
  </si>
  <si>
    <t>Les études et plans d’exécution à partir du dossier fourni par la maîtrise d’œuvre dans le dossier de consultation des entreprises sont à la charge du présent lot.</t>
  </si>
  <si>
    <t>Toutes sujétions pour lever des réserves du rapport du bureau de contrôle.</t>
  </si>
  <si>
    <t>Tous les percements et rebouchages dans les ouvrages existants (inférieur aux dimensions 301×301mm) : au-delà le présent lot devra sous-traiter cette prestation à une entreprise et à un BET spécialisé.</t>
  </si>
  <si>
    <t>Tous les rebouchages des réservations demandées.</t>
  </si>
  <si>
    <t>Certificats de conformité de ses installations inclus toutes sujétions de frais inhérents : bureau de contrôle, organismes réglementaires, etc.</t>
  </si>
  <si>
    <t>Isolement et sécurisation des réseaux électriques des zones concernées par les travaux avec consignation.</t>
  </si>
  <si>
    <t>Repérage de tous les réseaux et ouvrages dans les zones d’intervention du projet.</t>
  </si>
  <si>
    <t>Toutes les sujétions de modifications et adaptations des installations existantes et conservées, suivant liste des domaines du présent document (courants forts et courants faibles).</t>
  </si>
  <si>
    <t>Toutes les sujétions de reprise des alimentations, protection des équipements hors zone du projet qui sont impactés par la démolition du projet.</t>
  </si>
  <si>
    <t>Toutes les sujétions de travaux provisoires suite aux phasages et pour la continuité de service des installations et équipements technique.</t>
  </si>
  <si>
    <t>Toutes les opérations d’essais, nettoyages, désinfections et remises en état suite à la réalisation de ses travaux.</t>
  </si>
  <si>
    <t>Lors des interventions hors zone de travaux, la dépose repose des faux plafonds sera à la charge du présent lot et en cas de détérioration, l’entreprise aura à sa charge le remplacement à neuf</t>
  </si>
  <si>
    <t>Toutes sujétions de vérifications et reprises de la prise de terre existante</t>
  </si>
  <si>
    <t>Mise à la terre des masses métalliques</t>
  </si>
  <si>
    <t>Liaisons équipotentielles</t>
  </si>
  <si>
    <t>ONDULEUR</t>
  </si>
  <si>
    <t>Circuits Prises de courants</t>
  </si>
  <si>
    <t>Simple Allumage à voyant</t>
  </si>
  <si>
    <t>PCO 2P+T 10/16A.</t>
  </si>
  <si>
    <t>Toutes sujétions de câblages et d'équipements pour l'ajout sur l'arrêt d'urgence général existant Ventilation/Climatisation du site l'arrêt d'urgence des nouvelles installations de Ventilation/Climatisation du projet.</t>
  </si>
  <si>
    <t>Détecteur de fumée optique</t>
  </si>
  <si>
    <t>Indicateur d'action</t>
  </si>
  <si>
    <t>Déclencheur manuel</t>
  </si>
  <si>
    <t>Toutes les sujétions d’équipement sur la centrale (Système de Détection Incendie et Centralisateur de Mise en Sécurité Incendie), de paramétrage, de participation à la coordination SSI, mise à jour du dossier d’identité SSI, et de mise en service sont à la charge du présent lot.</t>
  </si>
  <si>
    <t>Sirènes d'alarme</t>
  </si>
  <si>
    <t>Flash lumineux</t>
  </si>
  <si>
    <t xml:space="preserve"> . Sirène d'alarme</t>
  </si>
  <si>
    <t xml:space="preserve">Toutes sujétions de modules / baies complémentaires </t>
  </si>
  <si>
    <t>Toutes les sujétions de programmation, équipements et mise à jour de la base infographique du système existant et de l'unité d'aide à l'exploitation existant de l’hôpital.</t>
  </si>
  <si>
    <t>Câblage</t>
  </si>
  <si>
    <t xml:space="preserve"> =&gt; Portes de passage, fourniture, pose et raccordement :</t>
  </si>
  <si>
    <t>Porte 1 :</t>
  </si>
  <si>
    <t>PM - A LA CHARGE DU LOT QUI FOURNIT LES PORTES</t>
  </si>
  <si>
    <t>Porte 2 :</t>
  </si>
  <si>
    <t xml:space="preserve"> =&gt; Portes passe plats, fourniture, pose et raccordement :</t>
  </si>
  <si>
    <t>Poste de bureau avec écran Vidéo</t>
  </si>
  <si>
    <t>VISIOPHONIE</t>
  </si>
  <si>
    <t>Toutes sujétions de programmation, essais, mise en service et formation</t>
  </si>
  <si>
    <t>VIDEO-SURVEILLANCE</t>
  </si>
  <si>
    <t>GTC - GESTION TECHNIQUE CENTRALISEE</t>
  </si>
  <si>
    <t>Dispositions techniques à charge lot ELEC pour lot GTC suivant tableau points</t>
  </si>
  <si>
    <t>Câblages depuis SDI :</t>
  </si>
  <si>
    <t>Câblages depuis UGA :</t>
  </si>
  <si>
    <t>Câblages depuis CMSI :</t>
  </si>
  <si>
    <t>Détecteur de Mouvement PD3-N-1C-AP</t>
  </si>
  <si>
    <t>Détecteur de Mouvement PD3-N-1C-FP</t>
  </si>
  <si>
    <t>Après réception des travaux, essais et vérifications des installations prévus par les documents techniques COPREC et fourniture d’un rapport en deux exemplaires des résultats des essais à fournir au bureau de contrôle pour examen.</t>
  </si>
  <si>
    <t>Dépose, isolement et évacuation (inclus tous frais de décharge ou dépollution) de toutes les installations, équipements et câblages (courants forts et courants faibles) non conservées, le titulaire du présent lot devra également le rebouchage de tous les spectres laissés libre.</t>
  </si>
  <si>
    <t>Le projet comprend des locaux ISO qui doivent être totalement étanche à l'air. Ainsi le présent lot aura à sa charge toutes sujétions d'étanchéité de ces équipements (Boites encastrement des appareillages étanches, joint d'étanchéité des luminaires..).</t>
  </si>
  <si>
    <t>INSTALLATION DE CHANTIER</t>
  </si>
  <si>
    <r>
      <t xml:space="preserve">PM Compris au </t>
    </r>
    <r>
      <rPr>
        <sz val="10"/>
        <rFont val="Aptos Narrow"/>
        <family val="2"/>
      </rPr>
      <t>§</t>
    </r>
    <r>
      <rPr>
        <sz val="12"/>
        <rFont val="Calibri"/>
        <family val="2"/>
      </rPr>
      <t xml:space="preserve"> Travaux Préparatoires</t>
    </r>
  </si>
  <si>
    <t>Circuits Prises de courants Ondulées</t>
  </si>
  <si>
    <t>Variateur d'intensité lumineuse à voyant</t>
  </si>
  <si>
    <t xml:space="preserve">Normal SATI </t>
  </si>
  <si>
    <t>Bloc BAES balisage LED SATI</t>
  </si>
  <si>
    <t>Etanche SATI</t>
  </si>
  <si>
    <t>Bloc BAES ETANCHE balisage LED SATI</t>
  </si>
  <si>
    <t>Déclencheur manuel vert (Déverouillage issue de secours)</t>
  </si>
  <si>
    <t xml:space="preserve"> . 1 ligne de télécommande et de signalisation pour chaque porte de recoupement par câbles CR1-C1</t>
  </si>
  <si>
    <t xml:space="preserve"> . 1 ligne de télécommande et de signalisation pour chaque porte automatique par câbles CR1-C1</t>
  </si>
  <si>
    <t>Prise HDMI encastrée</t>
  </si>
  <si>
    <t>Electronique marque Dagard ou techniquement équivalent</t>
  </si>
  <si>
    <t>2x platine marque Dagard ou techniquement équivalent avec bouton poussoir et voyant d’état des portes</t>
  </si>
  <si>
    <t>1x verrou électromagnétique</t>
  </si>
  <si>
    <t xml:space="preserve">1x contact de porte </t>
  </si>
  <si>
    <t>1x Alimentation</t>
  </si>
  <si>
    <t>1x batterie</t>
  </si>
  <si>
    <t>1x platine marque Dagard ou techniquement équivalent avec bouton poussoir et voyant d’état des portes</t>
  </si>
  <si>
    <t xml:space="preserve">Caméra Dôme 4MP IP-POE 180° Type M3116-LVE  suivant CCTP </t>
  </si>
  <si>
    <t>Synthèse Défaut</t>
  </si>
  <si>
    <t>PRESTATIONS COMMUNES DIVERSES</t>
  </si>
  <si>
    <t>Câblage Catégorie 6a suivant CCTP</t>
  </si>
  <si>
    <t xml:space="preserve">Luminaire Type 1 </t>
  </si>
  <si>
    <t>Luminaire Type 2</t>
  </si>
  <si>
    <t>Luminaire Type 3</t>
  </si>
  <si>
    <t>Luminaire Type 4</t>
  </si>
  <si>
    <t>Restructuration et Extension de l’unité de thérapie cellulaire de l’hôpital Saint Louis.</t>
  </si>
  <si>
    <t>LOT 07 - ELECTRICITE - COURANTS FORTS/FAIBLES</t>
  </si>
  <si>
    <t>Onduleur ASI 30 Kva 10mn suivant CCTP</t>
  </si>
  <si>
    <t>TABLEAU ELECTRIQUE EXISTANT NORMAL / ONDULEE THERAPIE CELLULAIRE</t>
  </si>
  <si>
    <t>Toutes sujétions de dépose des alimentations / protections électriques non conservé</t>
  </si>
  <si>
    <t xml:space="preserve"> - TD Rdc 4x100A</t>
  </si>
  <si>
    <t>TD/TDO</t>
  </si>
  <si>
    <t>TD/TDO Rdc</t>
  </si>
  <si>
    <t>TABLEAU ELECTRIQUE EXISTANT NORMAL THERAPIE CELLULAIRE</t>
  </si>
  <si>
    <t>TD RDC</t>
  </si>
  <si>
    <t>AutoCryo</t>
  </si>
  <si>
    <t>Ballon ECS</t>
  </si>
  <si>
    <t>Onduleur</t>
  </si>
  <si>
    <t>TDO RDC</t>
  </si>
  <si>
    <t>TGO Existant Mezzanine</t>
  </si>
  <si>
    <t>SOLIS 1200</t>
  </si>
  <si>
    <t xml:space="preserve">SOLIS 1800  </t>
  </si>
  <si>
    <t>Centrifugeuse</t>
  </si>
  <si>
    <t>Enceinte thermostatée</t>
  </si>
  <si>
    <t>COBE 2991</t>
  </si>
  <si>
    <t xml:space="preserve">Evos </t>
  </si>
  <si>
    <t>Baie VDI</t>
  </si>
  <si>
    <t>Réfrigérateur</t>
  </si>
  <si>
    <t>Congélateur</t>
  </si>
  <si>
    <t>Digitcool</t>
  </si>
  <si>
    <t>Commande Store</t>
  </si>
  <si>
    <t>Arrêt d'Urgence + voyants "TD-TDO RDC"</t>
  </si>
  <si>
    <t>Luminaire Type 5</t>
  </si>
  <si>
    <t>Luminaire Type 6</t>
  </si>
  <si>
    <t xml:space="preserve">SYSTÈME DE SECURITE INCENDIE </t>
  </si>
  <si>
    <t xml:space="preserve"> . Détecteurs, déclencheurs</t>
  </si>
  <si>
    <t>Sous Répartiteurs Rdc 42U avec équipements suivant CCTP</t>
  </si>
  <si>
    <t>Rocades Fibre Optique suivant CCTP</t>
  </si>
  <si>
    <t xml:space="preserve">EQUIPEMENT ACTIF TELEPHONIQUE - INFORMATIQUE </t>
  </si>
  <si>
    <t>SYSTEME DE CONTROLE D'OUVERTURE DE PORTE - ZAC ILOTS</t>
  </si>
  <si>
    <t xml:space="preserve">Paramétrage sur Supervision existante du PCSI des caméras de vidéo-surveillances ajoutés. </t>
  </si>
  <si>
    <t>Feu Flash + Sirène</t>
  </si>
  <si>
    <t>Détecteur de Gaz Fixes</t>
  </si>
  <si>
    <t>Afficheur LED</t>
  </si>
  <si>
    <t>SYSTÈME DE DETECTION O2 - CRYOBIOLOGIE</t>
  </si>
  <si>
    <t>Centrale de Surveillance du taux d'oxygène sur réseau ondulée</t>
  </si>
  <si>
    <t>Report Information état centrale de surveillance au PCSI comprenant toutes sujétions de câblages / équipements actifs.</t>
  </si>
  <si>
    <t>TABLEAU CTA</t>
  </si>
  <si>
    <t>Unité intérieur</t>
  </si>
  <si>
    <t>Confort</t>
  </si>
  <si>
    <t xml:space="preserve"> - Tableau CTA 4x50A</t>
  </si>
  <si>
    <t>Unité Intérieur</t>
  </si>
  <si>
    <t>Pompe de relevage</t>
  </si>
  <si>
    <t>Luminaire Type 7</t>
  </si>
  <si>
    <t>Luminaire Type 8</t>
  </si>
  <si>
    <t>Tous les essais par autocontrôle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</si>
</sst>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 &quot;F&quot;;[Red]\-#,##0.00\ &quot;F&quot;"/>
    <numFmt numFmtId="165" formatCode="#,##0.00\ &quot;€&quot;"/>
    <numFmt numFmtId="166" formatCode="_-* #,##0.00\ [$€-1]_-;\-* #,##0.00\ [$€-1]_-;_-* &quot;-&quot;??\ [$€-1]_-"/>
    <numFmt numFmtId="167" formatCode="_-* #,##0.00\ [$€-40C]_-;\-* #,##0.00\ [$€-40C]_-;_-* &quot;-&quot;??\ [$€-40C]_-;_-@_-"/>
  </numFmts>
  <fonts count="39" x14ac:knownFonts="1">
    <font>
      <sz val="10"/>
      <name val="MS Sans Serif"/>
    </font>
    <font>
      <sz val="10"/>
      <name val="MS Sans Serif"/>
      <family val="2"/>
    </font>
    <font>
      <sz val="10"/>
      <name val="Times New Roman"/>
      <family val="1"/>
    </font>
    <font>
      <sz val="10"/>
      <name val="MS Sans Serif"/>
      <family val="2"/>
    </font>
    <font>
      <sz val="10"/>
      <name val="Arial"/>
      <family val="2"/>
    </font>
    <font>
      <b/>
      <sz val="10"/>
      <name val="Arial"/>
      <family val="2"/>
    </font>
    <font>
      <b/>
      <i/>
      <sz val="10"/>
      <name val="Arial"/>
      <family val="2"/>
    </font>
    <font>
      <sz val="10"/>
      <name val="Aptos Narrow"/>
      <family val="2"/>
    </font>
    <font>
      <sz val="12"/>
      <name val="Calibri"/>
      <family val="2"/>
    </font>
    <font>
      <sz val="11"/>
      <color theme="1"/>
      <name val="Calibri"/>
      <family val="2"/>
      <scheme val="minor"/>
    </font>
    <font>
      <sz val="10"/>
      <color rgb="FF000000"/>
      <name val="Arial"/>
      <family val="2"/>
    </font>
    <font>
      <b/>
      <sz val="9"/>
      <color rgb="FF000000"/>
      <name val="Arial"/>
      <family val="2"/>
    </font>
    <font>
      <sz val="10"/>
      <color rgb="FFFF0000"/>
      <name val="Arial"/>
      <family val="2"/>
    </font>
    <font>
      <sz val="9"/>
      <color rgb="FF000000"/>
      <name val="Arial"/>
      <family val="2"/>
    </font>
    <font>
      <sz val="10"/>
      <color rgb="FF000000"/>
      <name val="Arial Rounded MT Bold"/>
      <family val="2"/>
    </font>
    <font>
      <sz val="11"/>
      <color rgb="FF000000"/>
      <name val="Arial"/>
      <family val="2"/>
    </font>
    <font>
      <i/>
      <sz val="10"/>
      <color rgb="FFFF0000"/>
      <name val="Arial"/>
      <family val="2"/>
    </font>
    <font>
      <sz val="9"/>
      <color rgb="FFFF0000"/>
      <name val="Arial Narrow"/>
      <family val="2"/>
    </font>
    <font>
      <b/>
      <sz val="12"/>
      <color rgb="FF000000"/>
      <name val="Arial"/>
      <family val="2"/>
    </font>
    <font>
      <b/>
      <sz val="11"/>
      <color rgb="FF000000"/>
      <name val="Arial"/>
      <family val="2"/>
    </font>
    <font>
      <b/>
      <sz val="10"/>
      <color rgb="FF000000"/>
      <name val="Arial"/>
      <family val="2"/>
    </font>
    <font>
      <i/>
      <sz val="10"/>
      <color rgb="FF000000"/>
      <name val="Arial"/>
      <family val="2"/>
    </font>
    <font>
      <sz val="8"/>
      <color rgb="FF000000"/>
      <name val="Arial Narrow"/>
      <family val="2"/>
    </font>
    <font>
      <b/>
      <sz val="8"/>
      <color rgb="FF000000"/>
      <name val="Arial Narrow"/>
      <family val="2"/>
    </font>
    <font>
      <sz val="7"/>
      <color rgb="FF000000"/>
      <name val="Arial"/>
      <family val="2"/>
    </font>
    <font>
      <sz val="8"/>
      <color rgb="FF000000"/>
      <name val="Arial"/>
      <family val="2"/>
    </font>
    <font>
      <i/>
      <sz val="8"/>
      <color rgb="FFFF0000"/>
      <name val="Arial"/>
      <family val="2"/>
    </font>
    <font>
      <sz val="9"/>
      <color rgb="FF000000"/>
      <name val="Arial Narrow"/>
      <family val="2"/>
    </font>
    <font>
      <sz val="10"/>
      <name val="Calibri"/>
      <family val="2"/>
      <scheme val="minor"/>
    </font>
    <font>
      <b/>
      <sz val="10"/>
      <name val="Calibri"/>
      <family val="2"/>
      <scheme val="minor"/>
    </font>
    <font>
      <sz val="10"/>
      <color indexed="8"/>
      <name val="Calibri"/>
      <family val="2"/>
      <scheme val="minor"/>
    </font>
    <font>
      <u/>
      <sz val="10"/>
      <name val="Calibri"/>
      <family val="2"/>
      <scheme val="minor"/>
    </font>
    <font>
      <i/>
      <sz val="10"/>
      <name val="Calibri"/>
      <family val="2"/>
      <scheme val="minor"/>
    </font>
    <font>
      <b/>
      <sz val="10"/>
      <color indexed="8"/>
      <name val="Calibri"/>
      <family val="2"/>
      <scheme val="minor"/>
    </font>
    <font>
      <b/>
      <i/>
      <u/>
      <sz val="10"/>
      <name val="Calibri"/>
      <family val="2"/>
      <scheme val="minor"/>
    </font>
    <font>
      <sz val="10"/>
      <color rgb="FF000000"/>
      <name val="Calibri"/>
      <family val="2"/>
      <scheme val="minor"/>
    </font>
    <font>
      <b/>
      <i/>
      <sz val="10"/>
      <name val="Calibri"/>
      <family val="2"/>
      <scheme val="minor"/>
    </font>
    <font>
      <b/>
      <sz val="11"/>
      <color indexed="8"/>
      <name val="Calibri"/>
      <family val="2"/>
      <scheme val="minor"/>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gray06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rgb="FF000000"/>
      </right>
      <top/>
      <bottom/>
      <diagonal/>
    </border>
    <border>
      <left style="thin">
        <color rgb="FF000000"/>
      </left>
      <right/>
      <top/>
      <bottom/>
      <diagonal/>
    </border>
    <border>
      <left style="thin">
        <color theme="1"/>
      </left>
      <right style="thin">
        <color theme="1"/>
      </right>
      <top/>
      <bottom/>
      <diagonal/>
    </border>
    <border>
      <left style="thin">
        <color theme="1"/>
      </left>
      <right style="thin">
        <color indexed="64"/>
      </right>
      <top/>
      <bottom/>
      <diagonal/>
    </border>
    <border>
      <left style="thin">
        <color indexed="64"/>
      </left>
      <right style="thin">
        <color theme="1"/>
      </right>
      <top/>
      <bottom/>
      <diagonal/>
    </border>
    <border>
      <left style="thin">
        <color theme="1"/>
      </left>
      <right style="thin">
        <color theme="1"/>
      </right>
      <top style="medium">
        <color theme="1"/>
      </top>
      <bottom/>
      <diagonal/>
    </border>
    <border>
      <left style="thin">
        <color theme="1"/>
      </left>
      <right style="thin">
        <color indexed="64"/>
      </right>
      <top style="medium">
        <color theme="1"/>
      </top>
      <bottom/>
      <diagonal/>
    </border>
    <border>
      <left style="thin">
        <color indexed="64"/>
      </left>
      <right style="thin">
        <color theme="1"/>
      </right>
      <top style="medium">
        <color theme="1"/>
      </top>
      <bottom/>
      <diagonal/>
    </border>
    <border>
      <left style="thin">
        <color theme="1"/>
      </left>
      <right style="thin">
        <color theme="1"/>
      </right>
      <top/>
      <bottom style="medium">
        <color theme="1"/>
      </bottom>
      <diagonal/>
    </border>
    <border>
      <left style="thin">
        <color theme="1"/>
      </left>
      <right style="thin">
        <color indexed="64"/>
      </right>
      <top/>
      <bottom style="medium">
        <color theme="1"/>
      </bottom>
      <diagonal/>
    </border>
    <border>
      <left style="thin">
        <color indexed="64"/>
      </left>
      <right style="thin">
        <color theme="1"/>
      </right>
      <top/>
      <bottom style="medium">
        <color theme="1"/>
      </bottom>
      <diagonal/>
    </border>
    <border>
      <left style="thin">
        <color theme="1"/>
      </left>
      <right style="thin">
        <color indexed="64"/>
      </right>
      <top style="thin">
        <color theme="1"/>
      </top>
      <bottom/>
      <diagonal/>
    </border>
  </borders>
  <cellStyleXfs count="165">
    <xf numFmtId="0" fontId="0" fillId="0" borderId="0"/>
    <xf numFmtId="0" fontId="10" fillId="2" borderId="0">
      <alignment horizontal="left" vertical="top" wrapText="1"/>
    </xf>
    <xf numFmtId="0" fontId="11" fillId="2" borderId="0">
      <alignment horizontal="left" vertical="top" wrapText="1"/>
    </xf>
    <xf numFmtId="0" fontId="10" fillId="2" borderId="0">
      <alignment horizontal="left" vertical="top" wrapText="1"/>
    </xf>
    <xf numFmtId="0" fontId="10" fillId="2" borderId="0">
      <alignment horizontal="left" vertical="top" wrapText="1"/>
    </xf>
    <xf numFmtId="0" fontId="10" fillId="2" borderId="0">
      <alignment horizontal="left" vertical="top" wrapText="1"/>
    </xf>
    <xf numFmtId="0" fontId="10" fillId="2" borderId="0">
      <alignment horizontal="left" vertical="top" wrapText="1"/>
    </xf>
    <xf numFmtId="0" fontId="10" fillId="2" borderId="0">
      <alignment horizontal="left" vertical="top" wrapText="1"/>
    </xf>
    <xf numFmtId="0" fontId="12" fillId="2" borderId="0">
      <alignment horizontal="left" vertical="top" wrapText="1"/>
    </xf>
    <xf numFmtId="49" fontId="13" fillId="2" borderId="0">
      <alignment horizontal="left" vertical="top" wrapText="1"/>
    </xf>
    <xf numFmtId="0" fontId="14" fillId="2" borderId="0">
      <alignment horizontal="left" vertical="top" wrapText="1"/>
    </xf>
    <xf numFmtId="0" fontId="15" fillId="2" borderId="0">
      <alignment horizontal="left" vertical="top" wrapText="1"/>
    </xf>
    <xf numFmtId="0" fontId="16" fillId="2" borderId="0">
      <alignment horizontal="left" vertical="top" wrapText="1"/>
    </xf>
    <xf numFmtId="0" fontId="10" fillId="2" borderId="0">
      <alignment horizontal="left" vertical="top" wrapText="1"/>
    </xf>
    <xf numFmtId="0" fontId="10" fillId="2" borderId="0">
      <alignment horizontal="left" vertical="top" wrapText="1"/>
    </xf>
    <xf numFmtId="0" fontId="10" fillId="2" borderId="0">
      <alignment horizontal="left" vertical="top" wrapText="1"/>
    </xf>
    <xf numFmtId="0" fontId="10" fillId="2" borderId="0">
      <alignment horizontal="left" vertical="top" wrapText="1"/>
    </xf>
    <xf numFmtId="0" fontId="17" fillId="2" borderId="0">
      <alignment horizontal="left" vertical="top" wrapText="1"/>
    </xf>
    <xf numFmtId="0" fontId="10" fillId="2" borderId="0">
      <alignment horizontal="left" vertical="top" wrapText="1"/>
    </xf>
    <xf numFmtId="0" fontId="10" fillId="2" borderId="0">
      <alignment horizontal="left" vertical="top" wrapText="1"/>
    </xf>
    <xf numFmtId="0" fontId="10" fillId="4" borderId="0">
      <alignment horizontal="left" vertical="top" wrapText="1"/>
    </xf>
    <xf numFmtId="0" fontId="10" fillId="4" borderId="1">
      <alignment horizontal="right" vertical="top" wrapText="1"/>
    </xf>
    <xf numFmtId="0" fontId="10" fillId="4" borderId="1">
      <alignment horizontal="right" vertical="top" wrapText="1"/>
    </xf>
    <xf numFmtId="0" fontId="10" fillId="4" borderId="0">
      <alignment horizontal="left" vertical="top" wrapText="1"/>
    </xf>
    <xf numFmtId="0" fontId="10" fillId="4" borderId="0">
      <alignment horizontal="left" vertical="top" wrapText="1"/>
    </xf>
    <xf numFmtId="49" fontId="10" fillId="4" borderId="0">
      <alignment horizontal="left" vertical="top" wrapText="1"/>
    </xf>
    <xf numFmtId="49" fontId="18" fillId="4" borderId="1">
      <alignment horizontal="left" vertical="top" wrapText="1"/>
    </xf>
    <xf numFmtId="49" fontId="19" fillId="4" borderId="1">
      <alignment horizontal="left" vertical="top" wrapText="1"/>
    </xf>
    <xf numFmtId="49" fontId="19" fillId="4" borderId="0">
      <alignment horizontal="left" vertical="top" wrapText="1" indent="1"/>
    </xf>
    <xf numFmtId="49" fontId="20" fillId="4" borderId="0">
      <alignment horizontal="left" vertical="top" wrapText="1" indent="2"/>
    </xf>
    <xf numFmtId="0" fontId="21" fillId="2" borderId="14">
      <alignment horizontal="left" vertical="top" wrapText="1"/>
    </xf>
    <xf numFmtId="0" fontId="22" fillId="2" borderId="0">
      <alignment horizontal="left" vertical="top" wrapText="1" indent="1"/>
    </xf>
    <xf numFmtId="0" fontId="23" fillId="2" borderId="0">
      <alignment horizontal="left" vertical="top" wrapText="1" indent="1"/>
    </xf>
    <xf numFmtId="0" fontId="22" fillId="2" borderId="0">
      <alignment horizontal="left" vertical="top" wrapText="1" indent="1"/>
    </xf>
    <xf numFmtId="49" fontId="24" fillId="2" borderId="0">
      <alignment vertical="top" wrapText="1"/>
    </xf>
    <xf numFmtId="8" fontId="3" fillId="0" borderId="0" applyFont="0" applyFill="0" applyBorder="0" applyAlignment="0" applyProtection="0"/>
    <xf numFmtId="8" fontId="1" fillId="0" borderId="0" applyFont="0" applyFill="0" applyBorder="0" applyAlignment="0" applyProtection="0"/>
    <xf numFmtId="166" fontId="2" fillId="0" borderId="0" applyFont="0" applyFill="0" applyBorder="0" applyAlignment="0" applyProtection="0">
      <alignment horizontal="left" vertical="center"/>
    </xf>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166" fontId="2" fillId="0" borderId="0" applyFont="0" applyFill="0" applyBorder="0" applyAlignment="0" applyProtection="0">
      <alignment horizontal="left" vertical="center"/>
    </xf>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166" fontId="2" fillId="0" borderId="0" applyFont="0" applyFill="0" applyBorder="0" applyAlignment="0" applyProtection="0">
      <alignment horizontal="left" vertical="center"/>
    </xf>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8" fontId="1" fillId="0" borderId="0" applyFont="0" applyFill="0" applyBorder="0" applyAlignment="0" applyProtection="0"/>
    <xf numFmtId="166" fontId="2" fillId="0" borderId="0" applyFont="0" applyFill="0" applyBorder="0" applyAlignment="0" applyProtection="0">
      <alignment horizontal="left" vertical="center"/>
    </xf>
    <xf numFmtId="8" fontId="1" fillId="0" borderId="0" applyFont="0" applyFill="0" applyBorder="0" applyAlignment="0" applyProtection="0"/>
    <xf numFmtId="8" fontId="1" fillId="0" borderId="0" applyFont="0" applyFill="0" applyBorder="0" applyAlignment="0" applyProtection="0"/>
    <xf numFmtId="0" fontId="25" fillId="2" borderId="0">
      <alignment horizontal="left" vertical="top"/>
    </xf>
    <xf numFmtId="0" fontId="25" fillId="2" borderId="0">
      <alignment horizontal="left" vertical="top"/>
    </xf>
    <xf numFmtId="0" fontId="25" fillId="2" borderId="0">
      <alignment horizontal="left" vertical="top" wrapText="1"/>
    </xf>
    <xf numFmtId="0" fontId="25" fillId="2" borderId="0">
      <alignment horizontal="left" vertical="top" wrapText="1"/>
    </xf>
    <xf numFmtId="0" fontId="25" fillId="2" borderId="0">
      <alignment horizontal="left" vertical="top" wrapText="1"/>
    </xf>
    <xf numFmtId="0" fontId="25" fillId="2" borderId="0">
      <alignment horizontal="left" vertical="top" wrapText="1"/>
    </xf>
    <xf numFmtId="0" fontId="10" fillId="4" borderId="0">
      <alignment horizontal="left" vertical="top" wrapText="1"/>
    </xf>
    <xf numFmtId="0" fontId="10" fillId="4" borderId="0">
      <alignment horizontal="left" vertical="top" wrapText="1"/>
    </xf>
    <xf numFmtId="49" fontId="10" fillId="4" borderId="0">
      <alignment horizontal="left" vertical="top" wrapText="1"/>
    </xf>
    <xf numFmtId="49" fontId="10" fillId="4" borderId="0">
      <alignment horizontal="left" vertical="top" wrapText="1"/>
    </xf>
    <xf numFmtId="0" fontId="25" fillId="2" borderId="0">
      <alignment horizontal="left" vertical="top" wrapText="1"/>
    </xf>
    <xf numFmtId="0" fontId="26" fillId="2" borderId="0">
      <alignment horizontal="left" vertical="top" wrapText="1"/>
    </xf>
    <xf numFmtId="49" fontId="10" fillId="2" borderId="0">
      <alignment horizontal="left" vertical="top"/>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0" fontId="2" fillId="0" borderId="0"/>
    <xf numFmtId="0" fontId="3"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9" fillId="0" borderId="0"/>
    <xf numFmtId="0" fontId="2" fillId="0" borderId="0"/>
    <xf numFmtId="0" fontId="1" fillId="0" borderId="0"/>
    <xf numFmtId="0" fontId="9" fillId="0" borderId="0"/>
    <xf numFmtId="0" fontId="9" fillId="0" borderId="0"/>
    <xf numFmtId="0" fontId="1" fillId="0" borderId="0"/>
    <xf numFmtId="0" fontId="9" fillId="0" borderId="0"/>
    <xf numFmtId="0" fontId="9" fillId="0" borderId="0"/>
    <xf numFmtId="0" fontId="1" fillId="0" borderId="0"/>
    <xf numFmtId="0" fontId="9" fillId="0" borderId="0"/>
    <xf numFmtId="0" fontId="9" fillId="0" borderId="0"/>
    <xf numFmtId="0" fontId="1" fillId="0" borderId="0"/>
    <xf numFmtId="0" fontId="9" fillId="0" borderId="0"/>
    <xf numFmtId="0" fontId="1" fillId="0" borderId="0"/>
    <xf numFmtId="0" fontId="1" fillId="0" borderId="0"/>
    <xf numFmtId="0" fontId="1" fillId="0" borderId="0"/>
    <xf numFmtId="0" fontId="2" fillId="0" borderId="0"/>
    <xf numFmtId="0" fontId="1" fillId="0" borderId="0"/>
    <xf numFmtId="0" fontId="9"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alignment vertical="top"/>
    </xf>
    <xf numFmtId="0" fontId="1" fillId="0" borderId="0"/>
    <xf numFmtId="0" fontId="4" fillId="0" borderId="0"/>
    <xf numFmtId="0" fontId="1" fillId="0" borderId="0"/>
    <xf numFmtId="0" fontId="27" fillId="2" borderId="0">
      <alignment horizontal="left" vertical="top" wrapText="1"/>
    </xf>
    <xf numFmtId="9" fontId="4" fillId="0" borderId="0" applyFont="0" applyFill="0" applyBorder="0" applyAlignment="0" applyProtection="0"/>
    <xf numFmtId="0" fontId="25" fillId="2" borderId="0">
      <alignment horizontal="left" vertical="top"/>
    </xf>
  </cellStyleXfs>
  <cellXfs count="174">
    <xf numFmtId="0" fontId="0" fillId="0" borderId="0" xfId="0"/>
    <xf numFmtId="0" fontId="2" fillId="0" borderId="0" xfId="0" applyFont="1"/>
    <xf numFmtId="0" fontId="2" fillId="0" borderId="0" xfId="109" applyFont="1"/>
    <xf numFmtId="0" fontId="2" fillId="5" borderId="0" xfId="109" applyFont="1" applyFill="1"/>
    <xf numFmtId="0" fontId="2" fillId="0" borderId="0" xfId="110" applyFont="1"/>
    <xf numFmtId="0" fontId="2" fillId="0" borderId="0" xfId="110" applyFont="1" applyAlignment="1">
      <alignment horizontal="center" vertical="center"/>
    </xf>
    <xf numFmtId="0" fontId="28" fillId="0" borderId="2" xfId="121" applyFont="1" applyBorder="1" applyAlignment="1">
      <alignment horizontal="center" vertical="center"/>
    </xf>
    <xf numFmtId="0" fontId="2" fillId="6" borderId="0" xfId="109" applyFont="1" applyFill="1"/>
    <xf numFmtId="0" fontId="29" fillId="0" borderId="3" xfId="0" applyFont="1" applyBorder="1" applyAlignment="1">
      <alignment horizontal="center"/>
    </xf>
    <xf numFmtId="0" fontId="29" fillId="0" borderId="3" xfId="0" applyFont="1" applyBorder="1" applyAlignment="1">
      <alignment horizontal="center" vertical="center"/>
    </xf>
    <xf numFmtId="0" fontId="29" fillId="0" borderId="2" xfId="0" applyFont="1" applyBorder="1" applyAlignment="1">
      <alignment horizontal="center"/>
    </xf>
    <xf numFmtId="0" fontId="29" fillId="0" borderId="2" xfId="0" applyFont="1" applyBorder="1" applyAlignment="1">
      <alignment horizontal="center" vertical="center"/>
    </xf>
    <xf numFmtId="0" fontId="28" fillId="0" borderId="2" xfId="121" applyFont="1" applyBorder="1" applyAlignment="1">
      <alignment vertical="center" wrapText="1"/>
    </xf>
    <xf numFmtId="0" fontId="29" fillId="0" borderId="2" xfId="121" applyFont="1" applyBorder="1" applyAlignment="1">
      <alignment horizontal="center"/>
    </xf>
    <xf numFmtId="0" fontId="28" fillId="0" borderId="2" xfId="121" applyFont="1" applyBorder="1"/>
    <xf numFmtId="0" fontId="28" fillId="0" borderId="2" xfId="0" applyFont="1" applyBorder="1" applyAlignment="1">
      <alignment horizontal="center" vertical="center"/>
    </xf>
    <xf numFmtId="0" fontId="29" fillId="5" borderId="2" xfId="0" applyFont="1" applyFill="1" applyBorder="1" applyAlignment="1">
      <alignment horizontal="center" vertical="center"/>
    </xf>
    <xf numFmtId="0" fontId="28" fillId="5" borderId="4" xfId="0" applyFont="1" applyFill="1" applyBorder="1" applyAlignment="1">
      <alignment vertical="center" wrapText="1"/>
    </xf>
    <xf numFmtId="0" fontId="30" fillId="5" borderId="2" xfId="0" applyFont="1" applyFill="1" applyBorder="1" applyAlignment="1">
      <alignment horizontal="center" vertical="center" wrapText="1"/>
    </xf>
    <xf numFmtId="0" fontId="31" fillId="5" borderId="4" xfId="0" applyFont="1" applyFill="1" applyBorder="1" applyAlignment="1">
      <alignment vertical="center" wrapText="1"/>
    </xf>
    <xf numFmtId="0" fontId="28" fillId="2" borderId="2" xfId="121" applyFont="1" applyFill="1" applyBorder="1" applyAlignment="1">
      <alignment horizontal="center" vertical="center"/>
    </xf>
    <xf numFmtId="0" fontId="29" fillId="0" borderId="5" xfId="0" applyFont="1" applyBorder="1" applyAlignment="1">
      <alignment horizontal="center" vertical="center" wrapText="1"/>
    </xf>
    <xf numFmtId="0" fontId="31" fillId="0" borderId="15" xfId="0" applyFont="1" applyBorder="1" applyAlignment="1">
      <alignment horizontal="left" vertical="center" wrapText="1"/>
    </xf>
    <xf numFmtId="0" fontId="28" fillId="0" borderId="16" xfId="0" applyFont="1" applyBorder="1" applyAlignment="1">
      <alignment horizontal="center" vertical="center" wrapText="1"/>
    </xf>
    <xf numFmtId="0" fontId="28" fillId="0" borderId="15" xfId="0" applyFont="1" applyBorder="1" applyAlignment="1">
      <alignment horizontal="left" vertical="center" wrapText="1"/>
    </xf>
    <xf numFmtId="0" fontId="28" fillId="0" borderId="2" xfId="0" applyFont="1" applyBorder="1" applyAlignment="1">
      <alignment horizontal="center" vertical="center" wrapText="1"/>
    </xf>
    <xf numFmtId="0" fontId="32" fillId="0" borderId="2" xfId="121" applyFont="1" applyBorder="1" applyAlignment="1">
      <alignment horizontal="center" vertical="center"/>
    </xf>
    <xf numFmtId="0" fontId="28" fillId="0" borderId="0" xfId="121" applyFont="1" applyAlignment="1">
      <alignment vertical="center" wrapText="1"/>
    </xf>
    <xf numFmtId="0" fontId="29" fillId="5" borderId="0" xfId="0" applyFont="1" applyFill="1" applyAlignment="1">
      <alignment horizontal="right" vertical="center" wrapText="1"/>
    </xf>
    <xf numFmtId="0" fontId="28" fillId="5" borderId="2" xfId="121" applyFont="1" applyFill="1" applyBorder="1" applyAlignment="1">
      <alignment horizontal="center" vertical="center"/>
    </xf>
    <xf numFmtId="0" fontId="28" fillId="0" borderId="2" xfId="121" applyFont="1" applyBorder="1" applyAlignment="1">
      <alignment horizontal="center" vertical="center" wrapText="1"/>
    </xf>
    <xf numFmtId="0" fontId="28" fillId="0" borderId="2" xfId="110" applyFont="1" applyBorder="1" applyAlignment="1">
      <alignment horizontal="center" vertical="center"/>
    </xf>
    <xf numFmtId="0" fontId="29" fillId="0" borderId="2" xfId="0" applyFont="1" applyBorder="1" applyAlignment="1">
      <alignment horizontal="right" vertical="center" wrapText="1"/>
    </xf>
    <xf numFmtId="0" fontId="29" fillId="5" borderId="2" xfId="121" applyFont="1" applyFill="1" applyBorder="1" applyAlignment="1">
      <alignment horizontal="center"/>
    </xf>
    <xf numFmtId="0" fontId="33" fillId="0" borderId="2" xfId="0" applyFont="1" applyBorder="1" applyAlignment="1">
      <alignment horizontal="center" vertical="center" wrapText="1"/>
    </xf>
    <xf numFmtId="0" fontId="28" fillId="0" borderId="4" xfId="0" applyFont="1" applyBorder="1" applyAlignment="1">
      <alignment vertical="center" wrapText="1"/>
    </xf>
    <xf numFmtId="0" fontId="29" fillId="0" borderId="17" xfId="0" applyFont="1" applyBorder="1" applyAlignment="1">
      <alignment horizontal="right"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17" xfId="0" applyFont="1" applyBorder="1" applyAlignment="1">
      <alignment horizontal="center" vertical="center"/>
    </xf>
    <xf numFmtId="0" fontId="29" fillId="0" borderId="17" xfId="0" applyFont="1" applyBorder="1" applyAlignment="1">
      <alignment vertical="center"/>
    </xf>
    <xf numFmtId="0" fontId="28" fillId="3" borderId="20" xfId="0" applyFont="1" applyFill="1" applyBorder="1" applyAlignment="1">
      <alignment vertical="center"/>
    </xf>
    <xf numFmtId="0" fontId="28" fillId="3" borderId="21" xfId="0" applyFont="1" applyFill="1" applyBorder="1" applyAlignment="1">
      <alignment horizontal="center" vertical="center"/>
    </xf>
    <xf numFmtId="0" fontId="28" fillId="3" borderId="22" xfId="0" applyFont="1" applyFill="1" applyBorder="1" applyAlignment="1">
      <alignment horizontal="center" vertical="center"/>
    </xf>
    <xf numFmtId="0" fontId="28" fillId="3" borderId="20" xfId="0" applyFont="1" applyFill="1" applyBorder="1" applyAlignment="1">
      <alignment horizontal="center" vertical="center"/>
    </xf>
    <xf numFmtId="0" fontId="29" fillId="3" borderId="17" xfId="0" applyFont="1" applyFill="1" applyBorder="1" applyAlignment="1">
      <alignment horizontal="right" vertical="center"/>
    </xf>
    <xf numFmtId="0" fontId="29" fillId="3" borderId="18" xfId="0" applyFont="1" applyFill="1" applyBorder="1" applyAlignment="1">
      <alignment horizontal="center" vertical="center"/>
    </xf>
    <xf numFmtId="0" fontId="29" fillId="3" borderId="17" xfId="0" applyFont="1" applyFill="1" applyBorder="1" applyAlignment="1">
      <alignment horizontal="center" vertical="center"/>
    </xf>
    <xf numFmtId="0" fontId="28" fillId="3" borderId="23" xfId="0" applyFont="1" applyFill="1" applyBorder="1" applyAlignment="1">
      <alignment vertical="center"/>
    </xf>
    <xf numFmtId="0" fontId="28" fillId="3" borderId="24" xfId="0" applyFont="1" applyFill="1" applyBorder="1" applyAlignment="1">
      <alignment horizontal="center" vertical="center"/>
    </xf>
    <xf numFmtId="0" fontId="28" fillId="3" borderId="25" xfId="0" applyFont="1" applyFill="1" applyBorder="1" applyAlignment="1">
      <alignment horizontal="center" vertical="center"/>
    </xf>
    <xf numFmtId="0" fontId="28" fillId="3" borderId="23" xfId="0" applyFont="1" applyFill="1" applyBorder="1" applyAlignment="1">
      <alignment horizontal="center" vertical="center"/>
    </xf>
    <xf numFmtId="0" fontId="28" fillId="0" borderId="0" xfId="0" applyFont="1"/>
    <xf numFmtId="0" fontId="28" fillId="0" borderId="4" xfId="0" applyFont="1" applyBorder="1" applyAlignment="1">
      <alignment horizontal="center" vertical="center"/>
    </xf>
    <xf numFmtId="165" fontId="29" fillId="0" borderId="3" xfId="0" applyNumberFormat="1" applyFont="1" applyBorder="1" applyAlignment="1">
      <alignment horizontal="center" vertical="center"/>
    </xf>
    <xf numFmtId="165" fontId="29" fillId="0" borderId="2" xfId="0" applyNumberFormat="1" applyFont="1" applyBorder="1" applyAlignment="1">
      <alignment horizontal="center" vertical="center"/>
    </xf>
    <xf numFmtId="0" fontId="28" fillId="0" borderId="16" xfId="121" applyFont="1" applyBorder="1" applyAlignment="1">
      <alignment horizontal="center"/>
    </xf>
    <xf numFmtId="0" fontId="34" fillId="0" borderId="2" xfId="0" applyFont="1" applyBorder="1" applyAlignment="1">
      <alignment horizontal="left" vertical="center" wrapText="1"/>
    </xf>
    <xf numFmtId="0" fontId="28" fillId="0" borderId="2" xfId="141" applyFont="1" applyBorder="1" applyAlignment="1">
      <alignment horizontal="center" vertical="center"/>
    </xf>
    <xf numFmtId="0" fontId="28" fillId="0" borderId="2" xfId="161" applyFont="1" applyBorder="1" applyAlignment="1">
      <alignment horizontal="center" vertical="center" wrapText="1"/>
    </xf>
    <xf numFmtId="0" fontId="29" fillId="2" borderId="2" xfId="121" applyFont="1" applyFill="1" applyBorder="1" applyAlignment="1">
      <alignment horizontal="center"/>
    </xf>
    <xf numFmtId="0" fontId="28" fillId="0" borderId="19" xfId="0" applyFont="1" applyBorder="1" applyAlignment="1">
      <alignment horizontal="center" vertical="center"/>
    </xf>
    <xf numFmtId="0" fontId="28" fillId="3" borderId="19" xfId="0" applyFont="1" applyFill="1" applyBorder="1" applyAlignment="1">
      <alignment horizontal="center" vertical="center"/>
    </xf>
    <xf numFmtId="0" fontId="29" fillId="0" borderId="2" xfId="121" applyFont="1" applyBorder="1" applyAlignment="1">
      <alignment horizontal="center" vertical="center"/>
    </xf>
    <xf numFmtId="44" fontId="28" fillId="0" borderId="2" xfId="121" applyNumberFormat="1" applyFont="1" applyBorder="1" applyAlignment="1">
      <alignment horizontal="right" vertical="center"/>
    </xf>
    <xf numFmtId="44" fontId="28" fillId="0" borderId="2" xfId="0" applyNumberFormat="1" applyFont="1" applyBorder="1" applyAlignment="1">
      <alignment horizontal="center" vertical="center"/>
    </xf>
    <xf numFmtId="0" fontId="29" fillId="0" borderId="2" xfId="121" applyFont="1" applyBorder="1" applyAlignment="1">
      <alignment vertical="center"/>
    </xf>
    <xf numFmtId="0" fontId="31" fillId="0" borderId="0" xfId="121" applyFont="1" applyAlignment="1">
      <alignment vertical="center" wrapText="1"/>
    </xf>
    <xf numFmtId="0" fontId="28" fillId="0" borderId="0" xfId="0" applyFont="1" applyAlignment="1">
      <alignment vertical="center"/>
    </xf>
    <xf numFmtId="0" fontId="5" fillId="0" borderId="6" xfId="0" applyFont="1" applyBorder="1" applyAlignment="1">
      <alignment horizontal="center"/>
    </xf>
    <xf numFmtId="0" fontId="6" fillId="0" borderId="7" xfId="0" applyFont="1" applyBorder="1" applyAlignment="1">
      <alignment horizontal="left" vertical="center"/>
    </xf>
    <xf numFmtId="0" fontId="6" fillId="0" borderId="7" xfId="0" applyFont="1" applyBorder="1" applyAlignment="1">
      <alignment horizontal="center"/>
    </xf>
    <xf numFmtId="0" fontId="5" fillId="0" borderId="8" xfId="0" applyFont="1" applyBorder="1" applyAlignment="1">
      <alignment horizontal="center"/>
    </xf>
    <xf numFmtId="0" fontId="6" fillId="0" borderId="9" xfId="0" applyFont="1" applyBorder="1" applyAlignment="1">
      <alignment horizontal="left" vertical="center"/>
    </xf>
    <xf numFmtId="0" fontId="6" fillId="0" borderId="9" xfId="0" applyFont="1" applyBorder="1" applyAlignment="1">
      <alignment horizontal="center"/>
    </xf>
    <xf numFmtId="0" fontId="5" fillId="0" borderId="3" xfId="0" applyFont="1" applyBorder="1" applyAlignment="1">
      <alignment horizontal="center"/>
    </xf>
    <xf numFmtId="0" fontId="6" fillId="0" borderId="3" xfId="0" applyFont="1" applyBorder="1" applyAlignment="1">
      <alignment horizontal="left" vertical="center"/>
    </xf>
    <xf numFmtId="0" fontId="6" fillId="0" borderId="3" xfId="0" applyFont="1" applyBorder="1" applyAlignment="1">
      <alignment horizontal="center"/>
    </xf>
    <xf numFmtId="0" fontId="5" fillId="0" borderId="2" xfId="0" applyFont="1" applyBorder="1" applyAlignment="1">
      <alignment horizontal="center"/>
    </xf>
    <xf numFmtId="0" fontId="6" fillId="0" borderId="2" xfId="0" applyFont="1" applyBorder="1" applyAlignment="1">
      <alignment horizontal="left" vertical="center"/>
    </xf>
    <xf numFmtId="0" fontId="6" fillId="0" borderId="2" xfId="0" applyFont="1" applyBorder="1" applyAlignment="1">
      <alignment horizontal="center"/>
    </xf>
    <xf numFmtId="0" fontId="35" fillId="0" borderId="2" xfId="121" applyFont="1" applyBorder="1" applyAlignment="1">
      <alignment vertical="center" wrapText="1"/>
    </xf>
    <xf numFmtId="44" fontId="28" fillId="0" borderId="2" xfId="0" applyNumberFormat="1" applyFont="1" applyBorder="1" applyAlignment="1">
      <alignment horizontal="right" vertical="center"/>
    </xf>
    <xf numFmtId="165" fontId="28" fillId="0" borderId="2" xfId="0" applyNumberFormat="1" applyFont="1" applyBorder="1" applyAlignment="1">
      <alignment horizontal="center" vertical="center"/>
    </xf>
    <xf numFmtId="0" fontId="28" fillId="0" borderId="5" xfId="121" applyFont="1" applyBorder="1" applyAlignment="1">
      <alignment horizontal="center" vertical="center"/>
    </xf>
    <xf numFmtId="0" fontId="28" fillId="0" borderId="0" xfId="0" applyFont="1" applyAlignment="1">
      <alignment horizontal="center" vertical="center"/>
    </xf>
    <xf numFmtId="165" fontId="36" fillId="0" borderId="2" xfId="0" applyNumberFormat="1" applyFont="1" applyBorder="1" applyAlignment="1">
      <alignment horizontal="center" vertical="center"/>
    </xf>
    <xf numFmtId="165" fontId="36" fillId="0" borderId="2" xfId="106" applyNumberFormat="1" applyFont="1" applyBorder="1" applyAlignment="1">
      <alignment horizontal="center" vertical="center"/>
    </xf>
    <xf numFmtId="165" fontId="36" fillId="0" borderId="2" xfId="110" applyNumberFormat="1" applyFont="1" applyBorder="1" applyAlignment="1">
      <alignment horizontal="center" vertical="center"/>
    </xf>
    <xf numFmtId="167" fontId="6" fillId="0" borderId="2" xfId="0" applyNumberFormat="1" applyFont="1" applyBorder="1" applyAlignment="1">
      <alignment horizontal="center" vertical="center"/>
    </xf>
    <xf numFmtId="44" fontId="4" fillId="0" borderId="2" xfId="0" applyNumberFormat="1" applyFont="1" applyBorder="1" applyAlignment="1">
      <alignment horizontal="center" vertical="center"/>
    </xf>
    <xf numFmtId="167" fontId="28" fillId="0" borderId="2" xfId="0" applyNumberFormat="1" applyFont="1" applyBorder="1" applyAlignment="1">
      <alignment horizontal="center" vertical="center"/>
    </xf>
    <xf numFmtId="164" fontId="28" fillId="0" borderId="2" xfId="0" applyNumberFormat="1" applyFont="1" applyBorder="1" applyAlignment="1">
      <alignment horizontal="center" vertical="center"/>
    </xf>
    <xf numFmtId="167" fontId="30" fillId="5" borderId="2" xfId="0" applyNumberFormat="1" applyFont="1" applyFill="1" applyBorder="1" applyAlignment="1">
      <alignment horizontal="center" vertical="center" wrapText="1"/>
    </xf>
    <xf numFmtId="44" fontId="28" fillId="5" borderId="4" xfId="0" applyNumberFormat="1" applyFont="1" applyFill="1" applyBorder="1" applyAlignment="1">
      <alignment horizontal="center" vertical="center"/>
    </xf>
    <xf numFmtId="165" fontId="28" fillId="0" borderId="2" xfId="121" applyNumberFormat="1" applyFont="1" applyBorder="1" applyAlignment="1">
      <alignment horizontal="center" vertical="center"/>
    </xf>
    <xf numFmtId="165" fontId="28" fillId="5" borderId="2" xfId="0" applyNumberFormat="1" applyFont="1" applyFill="1" applyBorder="1" applyAlignment="1">
      <alignment horizontal="center" vertical="center"/>
    </xf>
    <xf numFmtId="165" fontId="28" fillId="0" borderId="5" xfId="0" applyNumberFormat="1" applyFont="1" applyBorder="1" applyAlignment="1">
      <alignment horizontal="center" vertical="center"/>
    </xf>
    <xf numFmtId="165" fontId="36" fillId="0" borderId="5" xfId="0" applyNumberFormat="1" applyFont="1" applyBorder="1" applyAlignment="1">
      <alignment horizontal="center" vertical="center"/>
    </xf>
    <xf numFmtId="165" fontId="36" fillId="5" borderId="2" xfId="0" applyNumberFormat="1" applyFont="1" applyFill="1" applyBorder="1" applyAlignment="1">
      <alignment horizontal="center" vertical="center"/>
    </xf>
    <xf numFmtId="165" fontId="29" fillId="0" borderId="17" xfId="0" applyNumberFormat="1" applyFont="1" applyBorder="1" applyAlignment="1">
      <alignment horizontal="center" vertical="center"/>
    </xf>
    <xf numFmtId="165" fontId="28" fillId="3" borderId="20" xfId="0" applyNumberFormat="1" applyFont="1" applyFill="1" applyBorder="1" applyAlignment="1">
      <alignment horizontal="center" vertical="center"/>
    </xf>
    <xf numFmtId="165" fontId="29" fillId="3" borderId="17" xfId="0" applyNumberFormat="1" applyFont="1" applyFill="1" applyBorder="1" applyAlignment="1">
      <alignment horizontal="center" vertical="center"/>
    </xf>
    <xf numFmtId="165" fontId="28" fillId="3" borderId="23" xfId="0" applyNumberFormat="1" applyFont="1" applyFill="1" applyBorder="1" applyAlignment="1">
      <alignment horizontal="center" vertical="center"/>
    </xf>
    <xf numFmtId="167" fontId="6" fillId="0" borderId="3" xfId="0" applyNumberFormat="1" applyFont="1" applyBorder="1" applyAlignment="1">
      <alignment horizontal="center" vertical="center"/>
    </xf>
    <xf numFmtId="44" fontId="4" fillId="0" borderId="3" xfId="0" applyNumberFormat="1" applyFont="1" applyBorder="1" applyAlignment="1">
      <alignment horizontal="center" vertical="center"/>
    </xf>
    <xf numFmtId="167" fontId="6" fillId="0" borderId="7" xfId="0" applyNumberFormat="1" applyFont="1" applyBorder="1" applyAlignment="1">
      <alignment horizontal="center" vertical="center"/>
    </xf>
    <xf numFmtId="44" fontId="4" fillId="0" borderId="7" xfId="0" applyNumberFormat="1" applyFont="1" applyBorder="1" applyAlignment="1">
      <alignment horizontal="center" vertical="center"/>
    </xf>
    <xf numFmtId="167" fontId="6" fillId="0" borderId="9" xfId="0" applyNumberFormat="1" applyFont="1" applyBorder="1" applyAlignment="1">
      <alignment horizontal="center" vertical="center"/>
    </xf>
    <xf numFmtId="44" fontId="4" fillId="0" borderId="9" xfId="0" applyNumberFormat="1" applyFont="1" applyBorder="1" applyAlignment="1">
      <alignment horizontal="center" vertical="center"/>
    </xf>
    <xf numFmtId="165" fontId="28" fillId="0" borderId="0" xfId="0" applyNumberFormat="1" applyFont="1" applyAlignment="1">
      <alignment horizontal="center" vertical="center"/>
    </xf>
    <xf numFmtId="44" fontId="29" fillId="0" borderId="2" xfId="121" applyNumberFormat="1" applyFont="1" applyBorder="1" applyAlignment="1">
      <alignment horizontal="right" vertical="center"/>
    </xf>
    <xf numFmtId="44" fontId="29" fillId="0" borderId="2" xfId="0" applyNumberFormat="1" applyFont="1" applyBorder="1" applyAlignment="1">
      <alignment horizontal="right" vertical="center"/>
    </xf>
    <xf numFmtId="44" fontId="29" fillId="0" borderId="3" xfId="0" applyNumberFormat="1" applyFont="1" applyBorder="1" applyAlignment="1">
      <alignment horizontal="right" vertical="center"/>
    </xf>
    <xf numFmtId="44" fontId="36" fillId="0" borderId="10" xfId="0" applyNumberFormat="1" applyFont="1" applyBorder="1" applyAlignment="1">
      <alignment horizontal="right" vertical="center"/>
    </xf>
    <xf numFmtId="44" fontId="36" fillId="0" borderId="2" xfId="0" applyNumberFormat="1" applyFont="1" applyBorder="1" applyAlignment="1">
      <alignment horizontal="right" vertical="center"/>
    </xf>
    <xf numFmtId="44" fontId="36" fillId="0" borderId="2" xfId="106" applyNumberFormat="1" applyFont="1" applyBorder="1" applyAlignment="1">
      <alignment horizontal="right" vertical="center"/>
    </xf>
    <xf numFmtId="44" fontId="28" fillId="5" borderId="2" xfId="0" applyNumberFormat="1" applyFont="1" applyFill="1" applyBorder="1" applyAlignment="1">
      <alignment horizontal="right" vertical="center"/>
    </xf>
    <xf numFmtId="44" fontId="32" fillId="0" borderId="2" xfId="0" applyNumberFormat="1" applyFont="1" applyBorder="1" applyAlignment="1">
      <alignment horizontal="right" vertical="center"/>
    </xf>
    <xf numFmtId="44" fontId="28" fillId="0" borderId="4" xfId="0" applyNumberFormat="1" applyFont="1" applyBorder="1" applyAlignment="1">
      <alignment horizontal="right" vertical="center"/>
    </xf>
    <xf numFmtId="44" fontId="36" fillId="5" borderId="2" xfId="0" applyNumberFormat="1" applyFont="1" applyFill="1" applyBorder="1" applyAlignment="1">
      <alignment horizontal="right" vertical="center"/>
    </xf>
    <xf numFmtId="44" fontId="29" fillId="0" borderId="26" xfId="0" applyNumberFormat="1" applyFont="1" applyBorder="1" applyAlignment="1">
      <alignment horizontal="right" vertical="center"/>
    </xf>
    <xf numFmtId="44" fontId="29" fillId="0" borderId="18" xfId="0" applyNumberFormat="1" applyFont="1" applyBorder="1" applyAlignment="1">
      <alignment horizontal="right" vertical="center"/>
    </xf>
    <xf numFmtId="44" fontId="29" fillId="3" borderId="21" xfId="0" applyNumberFormat="1" applyFont="1" applyFill="1" applyBorder="1" applyAlignment="1">
      <alignment horizontal="right" vertical="center"/>
    </xf>
    <xf numFmtId="44" fontId="29" fillId="3" borderId="18" xfId="0" applyNumberFormat="1" applyFont="1" applyFill="1" applyBorder="1" applyAlignment="1">
      <alignment horizontal="right" vertical="center"/>
    </xf>
    <xf numFmtId="44" fontId="28" fillId="3" borderId="24" xfId="0" applyNumberFormat="1" applyFont="1" applyFill="1" applyBorder="1" applyAlignment="1">
      <alignment horizontal="right" vertical="center"/>
    </xf>
    <xf numFmtId="44" fontId="29" fillId="0" borderId="3" xfId="121" applyNumberFormat="1" applyFont="1" applyBorder="1" applyAlignment="1">
      <alignment horizontal="right" vertical="center"/>
    </xf>
    <xf numFmtId="44" fontId="4" fillId="0" borderId="11" xfId="0" applyNumberFormat="1" applyFont="1" applyBorder="1" applyAlignment="1">
      <alignment horizontal="right" vertical="center"/>
    </xf>
    <xf numFmtId="44" fontId="4" fillId="0" borderId="12" xfId="0" applyNumberFormat="1" applyFont="1" applyBorder="1" applyAlignment="1">
      <alignment horizontal="right" vertical="center"/>
    </xf>
    <xf numFmtId="44" fontId="28" fillId="0" borderId="0" xfId="0" applyNumberFormat="1" applyFont="1" applyAlignment="1">
      <alignment horizontal="right" vertical="center"/>
    </xf>
    <xf numFmtId="0" fontId="28" fillId="0" borderId="0" xfId="0" applyFont="1" applyAlignment="1">
      <alignment vertical="center" wrapText="1"/>
    </xf>
    <xf numFmtId="0" fontId="29" fillId="0" borderId="2" xfId="0" applyFont="1" applyBorder="1" applyAlignment="1">
      <alignment vertical="center" wrapText="1"/>
    </xf>
    <xf numFmtId="0" fontId="29" fillId="5" borderId="2" xfId="110" applyFont="1" applyFill="1" applyBorder="1" applyAlignment="1">
      <alignment vertical="center"/>
    </xf>
    <xf numFmtId="0" fontId="28" fillId="0" borderId="3" xfId="121" applyFont="1" applyBorder="1"/>
    <xf numFmtId="0" fontId="28" fillId="0" borderId="3" xfId="121" applyFont="1" applyBorder="1" applyAlignment="1">
      <alignment vertical="center" wrapText="1"/>
    </xf>
    <xf numFmtId="0" fontId="28" fillId="0" borderId="3" xfId="121" applyFont="1" applyBorder="1" applyAlignment="1">
      <alignment horizontal="center" vertical="center"/>
    </xf>
    <xf numFmtId="165" fontId="28" fillId="0" borderId="3" xfId="0" applyNumberFormat="1" applyFont="1" applyBorder="1" applyAlignment="1">
      <alignment horizontal="center" vertical="center"/>
    </xf>
    <xf numFmtId="44" fontId="28" fillId="0" borderId="3" xfId="0" applyNumberFormat="1" applyFont="1" applyBorder="1" applyAlignment="1">
      <alignment horizontal="right" vertical="center"/>
    </xf>
    <xf numFmtId="0" fontId="29" fillId="0" borderId="10" xfId="121" applyFont="1" applyBorder="1" applyAlignment="1">
      <alignment horizontal="center"/>
    </xf>
    <xf numFmtId="0" fontId="29" fillId="0" borderId="10" xfId="121" applyFont="1" applyBorder="1" applyAlignment="1">
      <alignment vertical="center"/>
    </xf>
    <xf numFmtId="0" fontId="28" fillId="0" borderId="10" xfId="121" applyFont="1" applyBorder="1" applyAlignment="1">
      <alignment horizontal="center" vertical="center"/>
    </xf>
    <xf numFmtId="165" fontId="28" fillId="0" borderId="10" xfId="0" applyNumberFormat="1" applyFont="1" applyBorder="1" applyAlignment="1">
      <alignment horizontal="center" vertical="center"/>
    </xf>
    <xf numFmtId="0" fontId="29" fillId="0" borderId="10" xfId="121" applyFont="1" applyBorder="1" applyAlignment="1">
      <alignment horizontal="center" vertical="center"/>
    </xf>
    <xf numFmtId="0" fontId="29" fillId="0" borderId="3" xfId="121" applyFont="1" applyBorder="1" applyAlignment="1">
      <alignment horizontal="center"/>
    </xf>
    <xf numFmtId="165" fontId="36" fillId="0" borderId="3" xfId="0" applyNumberFormat="1" applyFont="1" applyBorder="1" applyAlignment="1">
      <alignment horizontal="center" vertical="center"/>
    </xf>
    <xf numFmtId="44" fontId="36" fillId="0" borderId="3" xfId="0" applyNumberFormat="1" applyFont="1" applyBorder="1" applyAlignment="1">
      <alignment horizontal="right" vertical="center"/>
    </xf>
    <xf numFmtId="0" fontId="28" fillId="0" borderId="10" xfId="121" applyFont="1" applyBorder="1" applyAlignment="1">
      <alignment vertical="center" wrapText="1"/>
    </xf>
    <xf numFmtId="165" fontId="36" fillId="0" borderId="10" xfId="0" applyNumberFormat="1" applyFont="1" applyBorder="1" applyAlignment="1">
      <alignment horizontal="center" vertical="center"/>
    </xf>
    <xf numFmtId="0" fontId="28" fillId="0" borderId="9" xfId="121" applyFont="1" applyBorder="1" applyAlignment="1">
      <alignment vertical="center" wrapText="1"/>
    </xf>
    <xf numFmtId="0" fontId="28" fillId="0" borderId="3" xfId="121" applyFont="1" applyBorder="1" applyAlignment="1">
      <alignment horizontal="center" vertical="center" wrapText="1"/>
    </xf>
    <xf numFmtId="0" fontId="28" fillId="0" borderId="10" xfId="121" applyFont="1" applyBorder="1" applyAlignment="1">
      <alignment horizontal="center" vertical="center" wrapText="1"/>
    </xf>
    <xf numFmtId="44" fontId="28" fillId="0" borderId="10" xfId="0" applyNumberFormat="1" applyFont="1" applyBorder="1" applyAlignment="1">
      <alignment horizontal="right" vertical="center"/>
    </xf>
    <xf numFmtId="0" fontId="29" fillId="0" borderId="3" xfId="0" applyFont="1" applyBorder="1" applyAlignment="1">
      <alignment horizontal="center" vertical="center" wrapText="1"/>
    </xf>
    <xf numFmtId="0" fontId="28" fillId="0" borderId="3" xfId="0" applyFont="1" applyBorder="1" applyAlignment="1">
      <alignment horizontal="left" vertical="center" wrapText="1"/>
    </xf>
    <xf numFmtId="0" fontId="28" fillId="2" borderId="3" xfId="121" applyFont="1" applyFill="1" applyBorder="1" applyAlignment="1">
      <alignment horizontal="center" vertical="center"/>
    </xf>
    <xf numFmtId="0" fontId="28" fillId="5" borderId="3" xfId="121" applyFont="1" applyFill="1" applyBorder="1" applyAlignment="1">
      <alignment horizontal="center" vertical="center"/>
    </xf>
    <xf numFmtId="165" fontId="28" fillId="5" borderId="3" xfId="0" applyNumberFormat="1" applyFont="1" applyFill="1" applyBorder="1" applyAlignment="1">
      <alignment horizontal="center" vertical="center"/>
    </xf>
    <xf numFmtId="0" fontId="29" fillId="0" borderId="10" xfId="0" applyFont="1" applyBorder="1" applyAlignment="1">
      <alignment horizontal="center" vertical="center" wrapText="1"/>
    </xf>
    <xf numFmtId="0" fontId="28" fillId="0" borderId="10" xfId="0" applyFont="1" applyBorder="1" applyAlignment="1">
      <alignment horizontal="left" vertical="center" wrapText="1"/>
    </xf>
    <xf numFmtId="0" fontId="28" fillId="2" borderId="10" xfId="121" applyFont="1" applyFill="1" applyBorder="1" applyAlignment="1">
      <alignment horizontal="center" vertical="center"/>
    </xf>
    <xf numFmtId="0" fontId="28" fillId="5" borderId="10" xfId="121" applyFont="1" applyFill="1" applyBorder="1" applyAlignment="1">
      <alignment horizontal="center" vertical="center"/>
    </xf>
    <xf numFmtId="165" fontId="28" fillId="5" borderId="10" xfId="0" applyNumberFormat="1" applyFont="1" applyFill="1" applyBorder="1" applyAlignment="1">
      <alignment horizontal="center" vertical="center"/>
    </xf>
    <xf numFmtId="0" fontId="30" fillId="5" borderId="3" xfId="0" applyFont="1" applyFill="1" applyBorder="1" applyAlignment="1">
      <alignment horizontal="center" vertical="center" wrapText="1"/>
    </xf>
    <xf numFmtId="0" fontId="30" fillId="5" borderId="10" xfId="0" applyFont="1" applyFill="1" applyBorder="1" applyAlignment="1">
      <alignment horizontal="center" vertical="center" wrapText="1"/>
    </xf>
    <xf numFmtId="44" fontId="30" fillId="0" borderId="2" xfId="0" applyNumberFormat="1" applyFont="1" applyBorder="1" applyAlignment="1">
      <alignment horizontal="right" vertical="center" wrapText="1"/>
    </xf>
    <xf numFmtId="0" fontId="37" fillId="0" borderId="13" xfId="110" applyFont="1" applyBorder="1" applyAlignment="1">
      <alignment horizontal="center" vertical="center" wrapText="1"/>
    </xf>
    <xf numFmtId="0" fontId="38" fillId="0" borderId="13" xfId="0" applyFont="1" applyBorder="1" applyAlignment="1">
      <alignment horizontal="center" vertical="center" wrapText="1"/>
    </xf>
    <xf numFmtId="165" fontId="32" fillId="0" borderId="13" xfId="110" applyNumberFormat="1" applyFont="1" applyBorder="1" applyAlignment="1">
      <alignment horizontal="center" vertical="center" wrapText="1"/>
    </xf>
    <xf numFmtId="0" fontId="28" fillId="0" borderId="4" xfId="121" applyFont="1" applyBorder="1" applyAlignment="1">
      <alignment horizontal="center" vertical="center" wrapText="1"/>
    </xf>
    <xf numFmtId="0" fontId="29" fillId="0" borderId="2" xfId="0" applyFont="1" applyBorder="1" applyAlignment="1">
      <alignment horizontal="left" vertical="center"/>
    </xf>
    <xf numFmtId="0" fontId="28" fillId="0" borderId="4" xfId="109" applyFont="1" applyBorder="1" applyAlignment="1">
      <alignment horizontal="center" vertical="center"/>
    </xf>
    <xf numFmtId="44" fontId="36" fillId="0" borderId="13" xfId="0" applyNumberFormat="1" applyFont="1" applyBorder="1" applyAlignment="1">
      <alignment horizontal="right" vertical="center"/>
    </xf>
    <xf numFmtId="0" fontId="29" fillId="0" borderId="10" xfId="0" applyFont="1" applyBorder="1" applyAlignment="1">
      <alignment horizontal="right" vertical="center" wrapText="1"/>
    </xf>
    <xf numFmtId="44" fontId="29" fillId="0" borderId="10" xfId="121" applyNumberFormat="1" applyFont="1" applyBorder="1" applyAlignment="1">
      <alignment horizontal="right" vertical="center"/>
    </xf>
  </cellXfs>
  <cellStyles count="165">
    <cellStyle name="ArtDescriptif" xfId="1" xr:uid="{BBC39CAA-BA92-4A69-A8B8-56BD3C0AA2E6}"/>
    <cellStyle name="ArtLibelleCond" xfId="2" xr:uid="{0ABC3CB1-752C-4815-BB6D-A68672A4E3A6}"/>
    <cellStyle name="ArtNote1" xfId="3" xr:uid="{B2957151-68CA-474B-B247-BF53CD9AEB47}"/>
    <cellStyle name="ArtNote2" xfId="4" xr:uid="{E82F38C7-3CE1-48D9-A1F8-B0E899A5A892}"/>
    <cellStyle name="ArtNote3" xfId="5" xr:uid="{03D32C84-83F9-4034-BD92-D1B7203FA29A}"/>
    <cellStyle name="ArtNote4" xfId="6" xr:uid="{EA752C2C-DD8A-43F4-A7AA-8C4E782F8ABC}"/>
    <cellStyle name="ArtNote5" xfId="7" xr:uid="{B6793C4E-41D5-4A7A-86FC-D0C6098B36E5}"/>
    <cellStyle name="ArtQuantite" xfId="8" xr:uid="{A798D810-92B8-4DBE-B980-378BD7641460}"/>
    <cellStyle name="ArtTitre" xfId="9" xr:uid="{C3FB5BBD-2F4F-4E3F-B561-13467CAC933F}"/>
    <cellStyle name="ChapDescriptif0" xfId="10" xr:uid="{389A9C2E-D9EA-4227-A801-33D3841E9147}"/>
    <cellStyle name="ChapDescriptif1" xfId="11" xr:uid="{9C624137-0A7C-4C2F-ACB1-274C7F576B3C}"/>
    <cellStyle name="ChapDescriptif2" xfId="12" xr:uid="{8DE7FAA6-277D-4345-B4C5-9AB226E21C1D}"/>
    <cellStyle name="ChapDescriptif3" xfId="13" xr:uid="{4F2E4D6A-CB15-429A-BB5B-B8A43C56B25B}"/>
    <cellStyle name="ChapDescriptif4" xfId="14" xr:uid="{AD9A9EED-EACC-4987-AFBE-2BDFCF050D02}"/>
    <cellStyle name="ChapNote0" xfId="15" xr:uid="{B8AB6D49-6395-4235-9C13-A70FC7E499A9}"/>
    <cellStyle name="ChapNote1" xfId="16" xr:uid="{A6AE29BA-CD87-4146-A78C-CC8088A2169E}"/>
    <cellStyle name="ChapNote2" xfId="17" xr:uid="{97453E1C-8519-48BF-B493-4B070A70DF03}"/>
    <cellStyle name="ChapNote3" xfId="18" xr:uid="{5FBFE0AD-ED50-4880-BAC7-8B4778E7A877}"/>
    <cellStyle name="ChapNote4" xfId="19" xr:uid="{600F2230-6EA3-4295-96FB-D512649DBB25}"/>
    <cellStyle name="ChapRecap0" xfId="20" xr:uid="{F1D9AA8E-C074-4B9F-91CB-52D70C423D7A}"/>
    <cellStyle name="ChapRecap1" xfId="21" xr:uid="{E344CCBC-991A-4F94-A157-EFF57BF8605B}"/>
    <cellStyle name="ChapRecap2" xfId="22" xr:uid="{473925B2-6A99-43C8-9C91-C7C719B438CC}"/>
    <cellStyle name="ChapRecap3" xfId="23" xr:uid="{EB642635-C206-4EAC-A96C-DA2F3D9C2B1C}"/>
    <cellStyle name="ChapRecap4" xfId="24" xr:uid="{1421B019-2CE0-4B6A-BD59-8B3305895E8D}"/>
    <cellStyle name="ChapTitre0" xfId="25" xr:uid="{8A73FA95-E50D-4467-892B-F159C4C39A64}"/>
    <cellStyle name="ChapTitre1" xfId="26" xr:uid="{0AFCE21C-C0F5-430F-9F75-BE6BA1DFD58F}"/>
    <cellStyle name="ChapTitre2" xfId="27" xr:uid="{BC42DA80-C272-4AF2-864F-48DC96862854}"/>
    <cellStyle name="ChapTitre3" xfId="28" xr:uid="{456F677F-57D1-4F28-9B61-3C045D306FD4}"/>
    <cellStyle name="ChapTitre4" xfId="29" xr:uid="{AA37346B-6B77-478A-9FE2-BB4DCE67B159}"/>
    <cellStyle name="Commentaire 2" xfId="30" xr:uid="{EC8E2690-0918-46AD-9001-7B0B0C4990AD}"/>
    <cellStyle name="DQLocQuantNonLoc" xfId="31" xr:uid="{A29287F8-6DE5-4306-AA8B-C3CA5BDCAD62}"/>
    <cellStyle name="DQLocRefClass" xfId="32" xr:uid="{DFC64402-D8B0-4918-84CB-35AC9314AE43}"/>
    <cellStyle name="DQLocStruct" xfId="33" xr:uid="{230EF0AC-D316-4A23-A33B-67B1E6AE0A5B}"/>
    <cellStyle name="DQMinutes" xfId="34" xr:uid="{BDB5611D-436E-4092-AF3A-478E0301289A}"/>
    <cellStyle name="Euro" xfId="35" xr:uid="{0B0B7341-4D96-462C-A908-C634B5DEB925}"/>
    <cellStyle name="Euro 10" xfId="36" xr:uid="{E7508F93-F5F4-44B0-9133-CFFE7837B118}"/>
    <cellStyle name="Euro 11" xfId="37" xr:uid="{80F6AF87-6EC3-4210-A1E4-1898E1089927}"/>
    <cellStyle name="Euro 11 2" xfId="38" xr:uid="{10562034-ECBD-4EA1-9788-17BD7CBF30CE}"/>
    <cellStyle name="Euro 12" xfId="39" xr:uid="{15C38AFF-EFB6-4EF0-BB19-CF0021CC2471}"/>
    <cellStyle name="Euro 13" xfId="40" xr:uid="{257B03B0-80BF-4FB4-B230-0407A2D83B41}"/>
    <cellStyle name="Euro 14" xfId="41" xr:uid="{C4684B9E-F46B-4CA8-9DEC-50C790774074}"/>
    <cellStyle name="Euro 15" xfId="42" xr:uid="{70609F1D-B322-4BD4-AB09-029DDA2A7E1D}"/>
    <cellStyle name="Euro 16" xfId="43" xr:uid="{85CF1E2E-A6C9-4776-8766-B4573A3D3B13}"/>
    <cellStyle name="Euro 17" xfId="44" xr:uid="{27701294-D6F8-4ECB-AC31-CE52620BCF93}"/>
    <cellStyle name="Euro 18" xfId="45" xr:uid="{0039B54A-6A21-4972-86BC-6A8010A7F53F}"/>
    <cellStyle name="Euro 19" xfId="46" xr:uid="{10178D6C-0DEB-4A06-B9AC-16505325E9A4}"/>
    <cellStyle name="Euro 2" xfId="47" xr:uid="{58D53529-3550-45FF-A075-9DFC6A3361B0}"/>
    <cellStyle name="Euro 2 10" xfId="48" xr:uid="{1B8D0970-20DE-46AF-85C9-B8E618DCB124}"/>
    <cellStyle name="Euro 2 11" xfId="49" xr:uid="{0596B78E-B037-4A05-8474-03C43735F564}"/>
    <cellStyle name="Euro 2 12" xfId="50" xr:uid="{15A76380-AAF7-4FF5-9432-9F8761B3AE8C}"/>
    <cellStyle name="Euro 2 13" xfId="51" xr:uid="{572940C4-95ED-437A-9751-CDDF45406C30}"/>
    <cellStyle name="Euro 2 14" xfId="52" xr:uid="{B1C14B9B-156C-431C-A8C2-0296BC617088}"/>
    <cellStyle name="Euro 2 15" xfId="53" xr:uid="{931B74A1-EAE1-474E-B77E-1FBCE5CCEB36}"/>
    <cellStyle name="Euro 2 16" xfId="54" xr:uid="{6DBC2321-95A2-4AC1-9F4B-2FCD5ACBEA84}"/>
    <cellStyle name="Euro 2 2" xfId="55" xr:uid="{C4B00032-C829-461C-B260-CA114E8EE881}"/>
    <cellStyle name="Euro 2 3" xfId="56" xr:uid="{08A92138-969F-4166-A7ED-F0C81DE86662}"/>
    <cellStyle name="Euro 2 3 2" xfId="57" xr:uid="{F535A32F-E931-438C-A040-43D99B1A6999}"/>
    <cellStyle name="Euro 2 3 3" xfId="58" xr:uid="{364F50C5-15D2-49DC-80E6-0EF50E2334ED}"/>
    <cellStyle name="Euro 2 4" xfId="59" xr:uid="{82CFD612-3F16-4882-A171-F073B0C2E95E}"/>
    <cellStyle name="Euro 2 5" xfId="60" xr:uid="{74379CF3-5F71-489E-B91F-35F10BE8A518}"/>
    <cellStyle name="Euro 2 6" xfId="61" xr:uid="{232D7D92-A997-4650-A0BF-39123FD82F21}"/>
    <cellStyle name="Euro 2 7" xfId="62" xr:uid="{F0D06063-0E2B-43DD-9229-75857BD09AAB}"/>
    <cellStyle name="Euro 2 8" xfId="63" xr:uid="{A9633A6E-0D04-4BB2-9F19-CF8FF35F2363}"/>
    <cellStyle name="Euro 2 9" xfId="64" xr:uid="{19A3A1E2-EF3B-4534-A834-AFAD8EE6CBD2}"/>
    <cellStyle name="Euro 20" xfId="65" xr:uid="{02ACA0A5-4FAA-4CBE-8CAB-468B4E2DBCEF}"/>
    <cellStyle name="Euro 21" xfId="66" xr:uid="{A6CECF70-A567-48D6-983B-E7101DD57F61}"/>
    <cellStyle name="Euro 22" xfId="67" xr:uid="{6B9D11C4-5292-459E-90B7-4C0A6AFFC494}"/>
    <cellStyle name="Euro 3" xfId="68" xr:uid="{6E9B715B-6A34-4D07-A804-E0575A83000E}"/>
    <cellStyle name="Euro 3 2" xfId="69" xr:uid="{7F510E95-BBE1-4A5D-9D4B-B3F7A8332EB0}"/>
    <cellStyle name="Euro 3 3" xfId="70" xr:uid="{AD4CC17A-2DF6-4DD6-9B13-9EB04C760423}"/>
    <cellStyle name="Euro 3 4" xfId="71" xr:uid="{4CEFBA0F-5D8A-437E-BFF1-9FAE0B11D088}"/>
    <cellStyle name="Euro 3 5" xfId="72" xr:uid="{7A027DFF-E388-4D64-9226-25426CB0D2E0}"/>
    <cellStyle name="Euro 4" xfId="73" xr:uid="{9637D62D-D506-42EF-9721-0C0BFCC58A45}"/>
    <cellStyle name="Euro 5" xfId="74" xr:uid="{160C3306-9677-46B7-BFF8-A9707A2526C0}"/>
    <cellStyle name="Euro 5 2" xfId="75" xr:uid="{8362F1B4-6353-418F-BDB4-5CD1274867E8}"/>
    <cellStyle name="Euro 5 3" xfId="76" xr:uid="{79F61A96-BEBE-471F-BFB7-9031A84A2AAC}"/>
    <cellStyle name="Euro 6" xfId="77" xr:uid="{C418279D-1DF6-4767-9164-8BF02CE50B0E}"/>
    <cellStyle name="Euro 7" xfId="78" xr:uid="{C4740508-7B2C-4C23-96F2-4499520547DD}"/>
    <cellStyle name="Euro 8" xfId="79" xr:uid="{10838CBD-2988-4D89-B3E9-466E2C3A3AD1}"/>
    <cellStyle name="Euro 8 2" xfId="80" xr:uid="{EBD996B7-79B8-4FD5-AF27-8BA9520F3FBA}"/>
    <cellStyle name="Euro 8 3" xfId="81" xr:uid="{3D0D88BB-C63E-492A-B3D2-48DF380179F5}"/>
    <cellStyle name="Euro 9" xfId="82" xr:uid="{2630F607-F57B-43A2-8AB1-8BA148D485BD}"/>
    <cellStyle name="Info Entete" xfId="83" xr:uid="{F413F6F1-DF4F-4A61-8F45-8CA3D2DF8FD7}"/>
    <cellStyle name="Inter Entete" xfId="84" xr:uid="{F3FB5A24-CD1E-4474-811C-533C5A7C8B7E}"/>
    <cellStyle name="LocGen" xfId="85" xr:uid="{C78FAABD-546A-41C4-8075-EA2A71E7FE55}"/>
    <cellStyle name="LocLit" xfId="86" xr:uid="{F62DD257-B1D4-4557-A511-2B453B76C803}"/>
    <cellStyle name="LocRefClass" xfId="87" xr:uid="{BA0D30F6-FCA1-4BA0-AAD2-A26BEDA62821}"/>
    <cellStyle name="LocSignetRep" xfId="88" xr:uid="{4E063690-E822-47D1-9972-5315F32AB13F}"/>
    <cellStyle name="LocStrRecap0" xfId="89" xr:uid="{30E515BB-532A-4142-96A8-625826600B8D}"/>
    <cellStyle name="LocStrRecap1" xfId="90" xr:uid="{3DFF831B-EE66-4ECA-BD84-070D9B506FC5}"/>
    <cellStyle name="LocStrTexte0" xfId="91" xr:uid="{C941EA53-68A2-4203-AC8A-B2759BC88EF7}"/>
    <cellStyle name="LocStrTexte1" xfId="92" xr:uid="{D76260B8-808C-457E-BA2D-6720134B12F0}"/>
    <cellStyle name="LocStruct" xfId="93" xr:uid="{D748588C-688D-40E2-8899-93DC2B99547E}"/>
    <cellStyle name="LocTitre" xfId="94" xr:uid="{0DF4D6C7-3117-402F-841B-2BFC60408CD3}"/>
    <cellStyle name="Lot" xfId="95" xr:uid="{3772280D-25C7-478F-95FA-8BB2AB4DB12B}"/>
    <cellStyle name="Monétaire 2" xfId="96" xr:uid="{4C6E93EB-7B6B-4ABF-AC55-353E54F08254}"/>
    <cellStyle name="Monétaire 2 2" xfId="97" xr:uid="{E434CE71-370C-425C-9CDE-AAF01F86763B}"/>
    <cellStyle name="Monétaire 2 3" xfId="98" xr:uid="{D3ADF280-A2A0-4D05-B78F-F5EB983D28F5}"/>
    <cellStyle name="Monétaire 2 4" xfId="99" xr:uid="{D4DA0B16-AD5A-47E1-9DDF-D8A144B86432}"/>
    <cellStyle name="Monétaire 2 5" xfId="100" xr:uid="{94C99D2F-6626-4024-8914-B284E0D1D897}"/>
    <cellStyle name="Monétaire 2 6" xfId="101" xr:uid="{8325309C-D9C7-4904-AE6E-2FB93E935EA2}"/>
    <cellStyle name="Monétaire 3" xfId="102" xr:uid="{8BCDA16A-45A3-4DF3-A992-8EF030DD481C}"/>
    <cellStyle name="Monétaire 3 2" xfId="103" xr:uid="{766C8E41-8ACC-4EC3-996F-A5EEA26EBA45}"/>
    <cellStyle name="Monétaire 3 2 2" xfId="104" xr:uid="{F7EC5A57-5D1A-41F6-AEF6-F59273E67228}"/>
    <cellStyle name="Monétaire 3 2 3" xfId="105" xr:uid="{73B80066-AAF7-4B38-8C85-5AB563AACCE8}"/>
    <cellStyle name="Normal" xfId="0" builtinId="0"/>
    <cellStyle name="Normal 11 2" xfId="106" xr:uid="{8B8F4939-4CCF-4B06-97F7-BF01B0190A23}"/>
    <cellStyle name="Normal 13" xfId="107" xr:uid="{923A46A0-AED4-419D-A67A-92A7F09973DF}"/>
    <cellStyle name="Normal 13 2" xfId="108" xr:uid="{26001060-D4DB-4FAA-9DEF-ACA9276D8B06}"/>
    <cellStyle name="Normal 2" xfId="109" xr:uid="{8E6D7358-B7F9-49CE-B1A9-91648700D4D8}"/>
    <cellStyle name="Normal 2 10" xfId="110" xr:uid="{8B4030BE-DC78-4577-9E19-A59C385562D0}"/>
    <cellStyle name="Normal 2 11" xfId="111" xr:uid="{4E31D565-6EEA-48D4-ADB3-21352D09F933}"/>
    <cellStyle name="Normal 2 11 2" xfId="112" xr:uid="{359B2E6C-DEA0-4623-A420-4E56EF07DCBB}"/>
    <cellStyle name="Normal 2 12" xfId="113" xr:uid="{60F1869C-89AB-43C9-AF06-1AC21CE77BFB}"/>
    <cellStyle name="Normal 2 13" xfId="114" xr:uid="{61598697-4C6B-492B-9C40-98D494F49E65}"/>
    <cellStyle name="Normal 2 14" xfId="115" xr:uid="{B0864A46-617A-4DEB-A62C-7B02B10F6D7A}"/>
    <cellStyle name="Normal 2 15" xfId="116" xr:uid="{C54A1B67-9A51-4E83-819D-3F23528B8467}"/>
    <cellStyle name="Normal 2 16" xfId="117" xr:uid="{94925119-7E5C-4A52-B4F4-131C46EB6E3B}"/>
    <cellStyle name="Normal 2 17" xfId="118" xr:uid="{7C02AAE7-1226-42E1-B03C-4B7A9DE99FEC}"/>
    <cellStyle name="Normal 2 18" xfId="119" xr:uid="{B123FEC7-16E5-4C81-AA2D-1BAD03F89F58}"/>
    <cellStyle name="Normal 2 19" xfId="120" xr:uid="{AAEBEDCF-41D3-42F3-BA51-EEFA2EFACDC7}"/>
    <cellStyle name="Normal 2 2" xfId="121" xr:uid="{CB61D972-2A30-4889-9CB4-EBD124E9EDEE}"/>
    <cellStyle name="Normal 2 2 2" xfId="122" xr:uid="{08610D91-EC74-413D-9D9B-0D3FA274AF83}"/>
    <cellStyle name="Normal 2 2 3" xfId="123" xr:uid="{24205778-044A-45BB-A3AD-E06323700692}"/>
    <cellStyle name="Normal 2 20" xfId="124" xr:uid="{2D88AEF6-02E8-4D2B-A38F-12C4804C92E0}"/>
    <cellStyle name="Normal 2 21" xfId="125" xr:uid="{BC7468E8-15E2-4E6D-A5F6-A41F4E668750}"/>
    <cellStyle name="Normal 2 22" xfId="126" xr:uid="{FC991F24-CE4A-42F5-8B57-4E405C87646C}"/>
    <cellStyle name="Normal 2 23" xfId="127" xr:uid="{8126B48E-5E57-494C-8393-C145D349518E}"/>
    <cellStyle name="Normal 2 3" xfId="128" xr:uid="{8CBCD244-E14E-4766-A315-1E27F49E160F}"/>
    <cellStyle name="Normal 2 3 2" xfId="129" xr:uid="{74E74B1F-5616-4DBA-8587-BE8F0933BEE2}"/>
    <cellStyle name="Normal 2 3 3" xfId="130" xr:uid="{2C4AB50F-7026-49AC-AC28-FFE8CFACABD2}"/>
    <cellStyle name="Normal 2 4" xfId="131" xr:uid="{76F6AC25-43A3-4472-8ED9-0BDC9F5DFE38}"/>
    <cellStyle name="Normal 2 4 2" xfId="132" xr:uid="{202AEADB-EAFE-4E6B-95D2-C974267C6EE2}"/>
    <cellStyle name="Normal 2 4 3" xfId="133" xr:uid="{E1AAEF98-851E-489B-87D8-C7579A5122C4}"/>
    <cellStyle name="Normal 2 5" xfId="134" xr:uid="{8FDD9878-4D13-491A-9B38-0940F3A5F2F1}"/>
    <cellStyle name="Normal 2 5 2" xfId="135" xr:uid="{92DD6068-BBF5-4497-9756-3F66B94230BA}"/>
    <cellStyle name="Normal 2 5 3" xfId="136" xr:uid="{859143A3-2CE7-49D9-86C3-5AA714D60208}"/>
    <cellStyle name="Normal 2 6" xfId="137" xr:uid="{B07D6788-6639-48A2-A05B-F27FD621EA6B}"/>
    <cellStyle name="Normal 2 6 2" xfId="138" xr:uid="{887BC9F6-A19F-4E83-8397-6FAD6C78DD3B}"/>
    <cellStyle name="Normal 2 7" xfId="139" xr:uid="{A4B40811-2814-4B37-A662-888A4944FFE6}"/>
    <cellStyle name="Normal 2 8" xfId="140" xr:uid="{CA3751FC-FAF7-448E-A9AB-91E9B3CCBF0B}"/>
    <cellStyle name="Normal 2 9" xfId="141" xr:uid="{447C2B23-539C-436A-B67D-2E45EA9E5B8E}"/>
    <cellStyle name="Normal 23" xfId="142" xr:uid="{294FAD16-1D18-41ED-953B-D2AF26D5FB0E}"/>
    <cellStyle name="Normal 3 10" xfId="143" xr:uid="{8E4BF650-FCAB-4D2A-9814-D412951DCEB6}"/>
    <cellStyle name="Normal 3 11" xfId="144" xr:uid="{EFA1FADD-2ACF-4E2A-A7C6-0AB213329CA4}"/>
    <cellStyle name="Normal 3 2" xfId="145" xr:uid="{CA9A4FA0-21D9-435C-820A-F91FD5346BF5}"/>
    <cellStyle name="Normal 3 3" xfId="146" xr:uid="{7CCA7D5D-EAE5-4CFD-B1DF-A934E9DFA907}"/>
    <cellStyle name="Normal 3 3 2" xfId="147" xr:uid="{5B2E69AA-7255-4214-8178-8D24DB38D68F}"/>
    <cellStyle name="Normal 3 3 3" xfId="148" xr:uid="{22755E4F-2A4E-4EB5-B57B-BE9BCF92DD7F}"/>
    <cellStyle name="Normal 3 4" xfId="149" xr:uid="{613FF00C-6CB5-4723-B2FD-29035821AA71}"/>
    <cellStyle name="Normal 3 5" xfId="150" xr:uid="{045459C8-E802-4DEC-9059-88244961CD5B}"/>
    <cellStyle name="Normal 3 6" xfId="151" xr:uid="{0083B32B-584F-4BC9-98A5-7D9850694463}"/>
    <cellStyle name="Normal 3 7" xfId="152" xr:uid="{FC6ADEFA-6175-4924-86C2-017EEBB937C4}"/>
    <cellStyle name="Normal 3 8" xfId="153" xr:uid="{8D836D0E-6F90-41C1-B23F-63B11E879647}"/>
    <cellStyle name="Normal 3 9" xfId="154" xr:uid="{7EC9C961-DDA8-4347-922A-83EE9771B036}"/>
    <cellStyle name="Normal 4 2" xfId="155" xr:uid="{EA792A66-2C7F-4CB7-939F-84CCFE22A80D}"/>
    <cellStyle name="Normal 4 3" xfId="156" xr:uid="{22BB4031-0530-49CD-8132-E633CBE14A3E}"/>
    <cellStyle name="Normal 4 4" xfId="157" xr:uid="{FD62E6DD-D42E-4391-9F7B-EE033DB40E7F}"/>
    <cellStyle name="Normal 4 5" xfId="158" xr:uid="{D415DB86-B4C1-49BC-A021-BE2C1276D92C}"/>
    <cellStyle name="Normal 5 2" xfId="159" xr:uid="{CAD1B98B-DC4F-45F8-B265-08E0C23642A9}"/>
    <cellStyle name="Normal 6 2" xfId="160" xr:uid="{E2D53A95-CE30-490B-BF7E-F8E96FEDD79A}"/>
    <cellStyle name="Normal 6 3" xfId="161" xr:uid="{B5E7F170-8AB5-47AA-A723-40020DF39920}"/>
    <cellStyle name="Numerotation" xfId="162" xr:uid="{537D6D34-6A65-4C63-ABCC-C9D700936D5E}"/>
    <cellStyle name="Pourcentage 2" xfId="163" xr:uid="{A854F1EE-045A-4770-9D2E-5D70992E64B3}"/>
    <cellStyle name="Titre Entete" xfId="164" xr:uid="{D1A510D6-8937-48DB-A575-20CCCDB75BE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D39CD-5FB7-4DA5-9790-861AFEBD0899}">
  <dimension ref="A1:T252"/>
  <sheetViews>
    <sheetView showGridLines="0" showZeros="0" tabSelected="1" view="pageBreakPreview" zoomScale="120" zoomScaleNormal="100" zoomScaleSheetLayoutView="120" workbookViewId="0">
      <selection activeCell="B173" sqref="B173"/>
    </sheetView>
  </sheetViews>
  <sheetFormatPr baseColWidth="10" defaultRowHeight="12.75" customHeight="1" x14ac:dyDescent="0.2"/>
  <cols>
    <col min="1" max="1" width="4.7109375" style="52" bestFit="1" customWidth="1"/>
    <col min="2" max="2" width="49.7109375" style="68" customWidth="1"/>
    <col min="3" max="3" width="5.7109375" style="53" customWidth="1"/>
    <col min="4" max="4" width="7.7109375" style="85" customWidth="1"/>
    <col min="5" max="5" width="13.7109375" style="110" customWidth="1"/>
    <col min="6" max="6" width="15.7109375" style="129" customWidth="1"/>
    <col min="7" max="16384" width="11.42578125" style="1"/>
  </cols>
  <sheetData>
    <row r="1" spans="1:6" s="4" customFormat="1" ht="42" customHeight="1" x14ac:dyDescent="0.2">
      <c r="A1" s="165" t="s">
        <v>123</v>
      </c>
      <c r="B1" s="165"/>
      <c r="C1" s="165"/>
      <c r="D1" s="167"/>
      <c r="E1" s="167"/>
      <c r="F1" s="167"/>
    </row>
    <row r="2" spans="1:6" s="5" customFormat="1" ht="30" customHeight="1" x14ac:dyDescent="0.2">
      <c r="A2" s="166" t="s">
        <v>124</v>
      </c>
      <c r="B2" s="166"/>
      <c r="C2" s="166"/>
      <c r="D2" s="167"/>
      <c r="E2" s="167"/>
      <c r="F2" s="167"/>
    </row>
    <row r="3" spans="1:6" ht="12.75" customHeight="1" x14ac:dyDescent="0.2">
      <c r="A3" s="10" t="s">
        <v>19</v>
      </c>
      <c r="B3" s="11" t="s">
        <v>0</v>
      </c>
      <c r="C3" s="11" t="s">
        <v>2</v>
      </c>
      <c r="D3" s="11" t="s">
        <v>20</v>
      </c>
      <c r="E3" s="55" t="s">
        <v>21</v>
      </c>
      <c r="F3" s="112" t="s">
        <v>21</v>
      </c>
    </row>
    <row r="4" spans="1:6" ht="12.75" customHeight="1" x14ac:dyDescent="0.2">
      <c r="A4" s="8" t="s">
        <v>22</v>
      </c>
      <c r="B4" s="9"/>
      <c r="C4" s="9"/>
      <c r="D4" s="9" t="s">
        <v>23</v>
      </c>
      <c r="E4" s="54" t="s">
        <v>24</v>
      </c>
      <c r="F4" s="113" t="s">
        <v>25</v>
      </c>
    </row>
    <row r="5" spans="1:6" ht="12.75" customHeight="1" x14ac:dyDescent="0.2">
      <c r="A5" s="10"/>
      <c r="B5" s="11"/>
      <c r="C5" s="11"/>
      <c r="D5" s="11"/>
      <c r="E5" s="55"/>
      <c r="F5" s="112"/>
    </row>
    <row r="6" spans="1:6" s="2" customFormat="1" x14ac:dyDescent="0.2">
      <c r="A6" s="63">
        <v>1</v>
      </c>
      <c r="B6" s="66" t="s">
        <v>117</v>
      </c>
      <c r="C6" s="6"/>
      <c r="D6" s="6"/>
      <c r="E6" s="83"/>
      <c r="F6" s="64"/>
    </row>
    <row r="7" spans="1:6" s="2" customFormat="1" x14ac:dyDescent="0.2">
      <c r="A7" s="14"/>
      <c r="B7" s="81" t="s">
        <v>44</v>
      </c>
      <c r="C7" s="6" t="s">
        <v>1</v>
      </c>
      <c r="D7" s="6"/>
      <c r="E7" s="83"/>
      <c r="F7" s="82">
        <f t="shared" ref="F7:F24" si="0">D7*E7</f>
        <v>0</v>
      </c>
    </row>
    <row r="8" spans="1:6" s="2" customFormat="1" x14ac:dyDescent="0.2">
      <c r="A8" s="14"/>
      <c r="B8" s="81" t="s">
        <v>45</v>
      </c>
      <c r="C8" s="6" t="s">
        <v>1</v>
      </c>
      <c r="D8" s="6"/>
      <c r="E8" s="83"/>
      <c r="F8" s="82">
        <f t="shared" si="0"/>
        <v>0</v>
      </c>
    </row>
    <row r="9" spans="1:6" s="2" customFormat="1" x14ac:dyDescent="0.2">
      <c r="A9" s="14"/>
      <c r="B9" s="81" t="s">
        <v>46</v>
      </c>
      <c r="C9" s="6" t="s">
        <v>1</v>
      </c>
      <c r="D9" s="6"/>
      <c r="E9" s="83"/>
      <c r="F9" s="82">
        <f t="shared" si="0"/>
        <v>0</v>
      </c>
    </row>
    <row r="10" spans="1:6" s="2" customFormat="1" ht="51" x14ac:dyDescent="0.2">
      <c r="A10" s="14"/>
      <c r="B10" s="81" t="s">
        <v>93</v>
      </c>
      <c r="C10" s="6" t="s">
        <v>1</v>
      </c>
      <c r="D10" s="6"/>
      <c r="E10" s="83"/>
      <c r="F10" s="82">
        <f t="shared" si="0"/>
        <v>0</v>
      </c>
    </row>
    <row r="11" spans="1:6" s="2" customFormat="1" ht="38.25" x14ac:dyDescent="0.2">
      <c r="A11" s="14"/>
      <c r="B11" s="81" t="s">
        <v>47</v>
      </c>
      <c r="C11" s="6" t="s">
        <v>1</v>
      </c>
      <c r="D11" s="6"/>
      <c r="E11" s="83"/>
      <c r="F11" s="82">
        <f t="shared" si="0"/>
        <v>0</v>
      </c>
    </row>
    <row r="12" spans="1:6" s="2" customFormat="1" ht="25.5" x14ac:dyDescent="0.2">
      <c r="A12" s="14"/>
      <c r="B12" s="81" t="s">
        <v>48</v>
      </c>
      <c r="C12" s="6" t="s">
        <v>1</v>
      </c>
      <c r="D12" s="6"/>
      <c r="E12" s="83"/>
      <c r="F12" s="82">
        <f t="shared" si="0"/>
        <v>0</v>
      </c>
    </row>
    <row r="13" spans="1:6" s="2" customFormat="1" ht="51" x14ac:dyDescent="0.2">
      <c r="A13" s="14"/>
      <c r="B13" s="81" t="s">
        <v>49</v>
      </c>
      <c r="C13" s="6" t="s">
        <v>1</v>
      </c>
      <c r="D13" s="6"/>
      <c r="E13" s="83"/>
      <c r="F13" s="82">
        <f t="shared" si="0"/>
        <v>0</v>
      </c>
    </row>
    <row r="14" spans="1:6" s="2" customFormat="1" x14ac:dyDescent="0.2">
      <c r="A14" s="14"/>
      <c r="B14" s="81" t="s">
        <v>50</v>
      </c>
      <c r="C14" s="6" t="s">
        <v>1</v>
      </c>
      <c r="D14" s="6"/>
      <c r="E14" s="83"/>
      <c r="F14" s="82">
        <f t="shared" si="0"/>
        <v>0</v>
      </c>
    </row>
    <row r="15" spans="1:6" s="2" customFormat="1" ht="38.25" x14ac:dyDescent="0.2">
      <c r="A15" s="14"/>
      <c r="B15" s="81" t="s">
        <v>51</v>
      </c>
      <c r="C15" s="6" t="s">
        <v>1</v>
      </c>
      <c r="D15" s="6"/>
      <c r="E15" s="83"/>
      <c r="F15" s="82">
        <f t="shared" si="0"/>
        <v>0</v>
      </c>
    </row>
    <row r="16" spans="1:6" s="2" customFormat="1" ht="25.5" x14ac:dyDescent="0.2">
      <c r="A16" s="14"/>
      <c r="B16" s="81" t="s">
        <v>52</v>
      </c>
      <c r="C16" s="6" t="s">
        <v>1</v>
      </c>
      <c r="D16" s="6"/>
      <c r="E16" s="83"/>
      <c r="F16" s="82">
        <f t="shared" si="0"/>
        <v>0</v>
      </c>
    </row>
    <row r="17" spans="1:20" s="2" customFormat="1" ht="25.5" x14ac:dyDescent="0.2">
      <c r="A17" s="14"/>
      <c r="B17" s="81" t="s">
        <v>53</v>
      </c>
      <c r="C17" s="6" t="s">
        <v>1</v>
      </c>
      <c r="D17" s="6"/>
      <c r="E17" s="83"/>
      <c r="F17" s="82">
        <f t="shared" si="0"/>
        <v>0</v>
      </c>
    </row>
    <row r="18" spans="1:20" s="2" customFormat="1" ht="63.75" x14ac:dyDescent="0.2">
      <c r="A18" s="14"/>
      <c r="B18" s="81" t="s">
        <v>94</v>
      </c>
      <c r="C18" s="6" t="s">
        <v>1</v>
      </c>
      <c r="D18" s="6"/>
      <c r="E18" s="83"/>
      <c r="F18" s="82">
        <f t="shared" si="0"/>
        <v>0</v>
      </c>
    </row>
    <row r="19" spans="1:20" s="2" customFormat="1" ht="51" x14ac:dyDescent="0.2">
      <c r="A19" s="14"/>
      <c r="B19" s="81" t="s">
        <v>54</v>
      </c>
      <c r="C19" s="6" t="s">
        <v>1</v>
      </c>
      <c r="D19" s="6"/>
      <c r="E19" s="83"/>
      <c r="F19" s="82">
        <f t="shared" si="0"/>
        <v>0</v>
      </c>
    </row>
    <row r="20" spans="1:20" s="2" customFormat="1" ht="38.25" x14ac:dyDescent="0.2">
      <c r="A20" s="14"/>
      <c r="B20" s="81" t="s">
        <v>55</v>
      </c>
      <c r="C20" s="6" t="s">
        <v>1</v>
      </c>
      <c r="D20" s="6"/>
      <c r="E20" s="83"/>
      <c r="F20" s="82">
        <f t="shared" si="0"/>
        <v>0</v>
      </c>
    </row>
    <row r="21" spans="1:20" s="2" customFormat="1" ht="38.25" x14ac:dyDescent="0.2">
      <c r="A21" s="14"/>
      <c r="B21" s="81" t="s">
        <v>56</v>
      </c>
      <c r="C21" s="6" t="s">
        <v>1</v>
      </c>
      <c r="D21" s="6"/>
      <c r="E21" s="83"/>
      <c r="F21" s="82">
        <f t="shared" si="0"/>
        <v>0</v>
      </c>
    </row>
    <row r="22" spans="1:20" s="2" customFormat="1" ht="51" x14ac:dyDescent="0.2">
      <c r="A22" s="14"/>
      <c r="B22" s="81" t="s">
        <v>58</v>
      </c>
      <c r="C22" s="6" t="s">
        <v>1</v>
      </c>
      <c r="D22" s="6"/>
      <c r="E22" s="83"/>
      <c r="F22" s="82">
        <f t="shared" si="0"/>
        <v>0</v>
      </c>
    </row>
    <row r="23" spans="1:20" s="2" customFormat="1" ht="25.5" x14ac:dyDescent="0.2">
      <c r="A23" s="14"/>
      <c r="B23" s="81" t="s">
        <v>57</v>
      </c>
      <c r="C23" s="6" t="s">
        <v>1</v>
      </c>
      <c r="D23" s="6"/>
      <c r="E23" s="83"/>
      <c r="F23" s="82">
        <f t="shared" si="0"/>
        <v>0</v>
      </c>
    </row>
    <row r="24" spans="1:20" s="2" customFormat="1" ht="63.75" x14ac:dyDescent="0.2">
      <c r="A24" s="14"/>
      <c r="B24" s="81" t="s">
        <v>95</v>
      </c>
      <c r="C24" s="6" t="s">
        <v>1</v>
      </c>
      <c r="D24" s="6"/>
      <c r="E24" s="83"/>
      <c r="F24" s="82">
        <f t="shared" si="0"/>
        <v>0</v>
      </c>
    </row>
    <row r="25" spans="1:20" s="2" customFormat="1" x14ac:dyDescent="0.2">
      <c r="A25" s="14"/>
      <c r="B25" s="12"/>
      <c r="C25" s="6"/>
      <c r="D25" s="6"/>
      <c r="E25" s="86" t="s">
        <v>14</v>
      </c>
      <c r="F25" s="114">
        <f>SUBTOTAL(109,F7:F24)</f>
        <v>0</v>
      </c>
    </row>
    <row r="26" spans="1:20" s="2" customFormat="1" x14ac:dyDescent="0.2">
      <c r="A26" s="133"/>
      <c r="B26" s="134"/>
      <c r="C26" s="135"/>
      <c r="D26" s="135"/>
      <c r="E26" s="136"/>
      <c r="F26" s="137"/>
    </row>
    <row r="27" spans="1:20" s="2" customFormat="1" ht="15.75" x14ac:dyDescent="0.2">
      <c r="A27" s="138">
        <v>2</v>
      </c>
      <c r="B27" s="139" t="s">
        <v>96</v>
      </c>
      <c r="C27" s="140"/>
      <c r="D27" s="140"/>
      <c r="E27" s="141"/>
      <c r="F27" s="151" t="s">
        <v>97</v>
      </c>
    </row>
    <row r="28" spans="1:20" s="2" customFormat="1" x14ac:dyDescent="0.2">
      <c r="A28" s="14"/>
      <c r="B28" s="12"/>
      <c r="C28" s="6"/>
      <c r="D28" s="6"/>
      <c r="E28" s="83"/>
      <c r="F28" s="82"/>
    </row>
    <row r="29" spans="1:20" s="2" customFormat="1" x14ac:dyDescent="0.2">
      <c r="A29" s="13">
        <v>3</v>
      </c>
      <c r="B29" s="66" t="s">
        <v>4</v>
      </c>
      <c r="C29" s="6"/>
      <c r="D29" s="6"/>
      <c r="E29" s="83"/>
      <c r="F29" s="64"/>
      <c r="G29" s="1"/>
      <c r="H29" s="1"/>
      <c r="I29" s="1"/>
      <c r="J29" s="1"/>
      <c r="K29" s="1"/>
      <c r="L29" s="1"/>
      <c r="M29" s="1"/>
      <c r="N29" s="1"/>
      <c r="O29" s="1"/>
      <c r="P29" s="1"/>
      <c r="Q29" s="1"/>
      <c r="R29" s="1"/>
      <c r="S29" s="1"/>
      <c r="T29" s="1"/>
    </row>
    <row r="30" spans="1:20" s="2" customFormat="1" ht="25.5" x14ac:dyDescent="0.2">
      <c r="A30" s="13"/>
      <c r="B30" s="12" t="s">
        <v>59</v>
      </c>
      <c r="C30" s="6" t="s">
        <v>1</v>
      </c>
      <c r="D30" s="6"/>
      <c r="E30" s="83"/>
      <c r="F30" s="82">
        <f>D30*E30</f>
        <v>0</v>
      </c>
      <c r="G30" s="1"/>
      <c r="H30" s="1"/>
      <c r="I30" s="1"/>
      <c r="J30" s="1"/>
      <c r="K30" s="1"/>
      <c r="L30" s="1"/>
      <c r="M30" s="1"/>
      <c r="N30" s="1"/>
      <c r="O30" s="1"/>
      <c r="P30" s="1"/>
      <c r="Q30" s="1"/>
      <c r="R30" s="1"/>
      <c r="S30" s="1"/>
      <c r="T30" s="1"/>
    </row>
    <row r="31" spans="1:20" s="2" customFormat="1" x14ac:dyDescent="0.2">
      <c r="A31" s="13"/>
      <c r="B31" s="12" t="s">
        <v>60</v>
      </c>
      <c r="C31" s="6" t="s">
        <v>1</v>
      </c>
      <c r="D31" s="6"/>
      <c r="E31" s="83"/>
      <c r="F31" s="82">
        <f>D31*E31</f>
        <v>0</v>
      </c>
      <c r="G31" s="1"/>
      <c r="H31" s="1"/>
      <c r="I31" s="1"/>
      <c r="J31" s="1"/>
      <c r="K31" s="1"/>
      <c r="L31" s="1"/>
      <c r="M31" s="1"/>
      <c r="N31" s="1"/>
      <c r="O31" s="1"/>
      <c r="P31" s="1"/>
      <c r="Q31" s="1"/>
      <c r="R31" s="1"/>
      <c r="S31" s="1"/>
      <c r="T31" s="1"/>
    </row>
    <row r="32" spans="1:20" s="2" customFormat="1" x14ac:dyDescent="0.2">
      <c r="A32" s="14"/>
      <c r="B32" s="12" t="s">
        <v>61</v>
      </c>
      <c r="C32" s="6" t="s">
        <v>1</v>
      </c>
      <c r="D32" s="6"/>
      <c r="E32" s="86"/>
      <c r="F32" s="82">
        <f>D32*E32</f>
        <v>0</v>
      </c>
    </row>
    <row r="33" spans="1:6" s="2" customFormat="1" x14ac:dyDescent="0.2">
      <c r="A33" s="14"/>
      <c r="B33" s="12"/>
      <c r="C33" s="6"/>
      <c r="D33" s="6"/>
      <c r="E33" s="86" t="s">
        <v>14</v>
      </c>
      <c r="F33" s="114">
        <f>SUBTOTAL(109,F30:F32)</f>
        <v>0</v>
      </c>
    </row>
    <row r="34" spans="1:6" s="2" customFormat="1" x14ac:dyDescent="0.2">
      <c r="A34" s="14"/>
      <c r="B34" s="12"/>
      <c r="C34" s="6"/>
      <c r="D34" s="6"/>
      <c r="E34" s="86"/>
      <c r="F34" s="115"/>
    </row>
    <row r="35" spans="1:6" s="2" customFormat="1" x14ac:dyDescent="0.2">
      <c r="A35" s="13">
        <v>4</v>
      </c>
      <c r="B35" s="66" t="s">
        <v>62</v>
      </c>
      <c r="C35" s="6"/>
      <c r="D35" s="6"/>
      <c r="E35" s="87"/>
      <c r="F35" s="116"/>
    </row>
    <row r="36" spans="1:6" s="2" customFormat="1" x14ac:dyDescent="0.2">
      <c r="A36" s="14"/>
      <c r="B36" s="12" t="s">
        <v>125</v>
      </c>
      <c r="C36" s="6" t="s">
        <v>1</v>
      </c>
      <c r="D36" s="6"/>
      <c r="E36" s="87"/>
      <c r="F36" s="82">
        <f>D36*E36</f>
        <v>0</v>
      </c>
    </row>
    <row r="37" spans="1:6" s="2" customFormat="1" x14ac:dyDescent="0.2">
      <c r="A37" s="14"/>
      <c r="B37" s="12"/>
      <c r="C37" s="6"/>
      <c r="D37" s="6"/>
      <c r="E37" s="87" t="s">
        <v>14</v>
      </c>
      <c r="F37" s="114">
        <f>SUBTOTAL(109,F36)</f>
        <v>0</v>
      </c>
    </row>
    <row r="38" spans="1:6" s="2" customFormat="1" x14ac:dyDescent="0.2">
      <c r="A38" s="14"/>
      <c r="B38" s="12"/>
      <c r="C38" s="6"/>
      <c r="D38" s="6"/>
      <c r="E38" s="83"/>
      <c r="F38" s="64"/>
    </row>
    <row r="39" spans="1:6" s="2" customFormat="1" x14ac:dyDescent="0.2">
      <c r="A39" s="13">
        <v>5</v>
      </c>
      <c r="B39" s="66" t="s">
        <v>126</v>
      </c>
      <c r="C39" s="6"/>
      <c r="D39" s="6"/>
      <c r="E39" s="83"/>
      <c r="F39" s="111"/>
    </row>
    <row r="40" spans="1:6" s="2" customFormat="1" ht="25.5" x14ac:dyDescent="0.2">
      <c r="A40" s="13"/>
      <c r="B40" s="12" t="s">
        <v>127</v>
      </c>
      <c r="C40" s="6" t="s">
        <v>1</v>
      </c>
      <c r="D40" s="6"/>
      <c r="E40" s="83"/>
      <c r="F40" s="82">
        <f>D40*E40</f>
        <v>0</v>
      </c>
    </row>
    <row r="41" spans="1:6" s="2" customFormat="1" ht="19.5" customHeight="1" x14ac:dyDescent="0.2">
      <c r="A41" s="13"/>
      <c r="B41" s="12" t="s">
        <v>43</v>
      </c>
      <c r="C41" s="6"/>
      <c r="D41" s="6"/>
      <c r="E41" s="83"/>
      <c r="F41" s="111"/>
    </row>
    <row r="42" spans="1:6" s="2" customFormat="1" x14ac:dyDescent="0.2">
      <c r="A42" s="13"/>
      <c r="B42" s="12" t="s">
        <v>128</v>
      </c>
      <c r="C42" s="6" t="s">
        <v>1</v>
      </c>
      <c r="D42" s="6"/>
      <c r="E42" s="83"/>
      <c r="F42" s="82">
        <f>D42*E42</f>
        <v>0</v>
      </c>
    </row>
    <row r="43" spans="1:6" s="2" customFormat="1" x14ac:dyDescent="0.2">
      <c r="A43" s="13"/>
      <c r="B43" s="12" t="s">
        <v>168</v>
      </c>
      <c r="C43" s="6" t="s">
        <v>1</v>
      </c>
      <c r="D43" s="6"/>
      <c r="E43" s="83"/>
      <c r="F43" s="82">
        <f>D43*E43</f>
        <v>0</v>
      </c>
    </row>
    <row r="44" spans="1:6" s="2" customFormat="1" x14ac:dyDescent="0.2">
      <c r="A44" s="13"/>
      <c r="B44" s="12"/>
      <c r="C44" s="6"/>
      <c r="D44" s="6"/>
      <c r="E44" s="86" t="s">
        <v>14</v>
      </c>
      <c r="F44" s="114">
        <f>SUBTOTAL(109,F40:F43)</f>
        <v>0</v>
      </c>
    </row>
    <row r="45" spans="1:6" s="2" customFormat="1" x14ac:dyDescent="0.2">
      <c r="A45" s="14"/>
      <c r="B45" s="12"/>
      <c r="C45" s="6"/>
      <c r="D45" s="6"/>
      <c r="E45" s="83"/>
      <c r="F45" s="64"/>
    </row>
    <row r="46" spans="1:6" s="2" customFormat="1" x14ac:dyDescent="0.2">
      <c r="A46" s="63">
        <v>6</v>
      </c>
      <c r="B46" s="131" t="s">
        <v>129</v>
      </c>
      <c r="C46" s="15"/>
      <c r="D46" s="91"/>
      <c r="E46" s="92"/>
      <c r="F46" s="64"/>
    </row>
    <row r="47" spans="1:6" s="2" customFormat="1" x14ac:dyDescent="0.2">
      <c r="A47" s="16"/>
      <c r="B47" s="17" t="s">
        <v>130</v>
      </c>
      <c r="C47" s="18" t="s">
        <v>1</v>
      </c>
      <c r="D47" s="93"/>
      <c r="E47" s="94"/>
      <c r="F47" s="82">
        <f>D47*E47</f>
        <v>0</v>
      </c>
    </row>
    <row r="48" spans="1:6" s="2" customFormat="1" x14ac:dyDescent="0.2">
      <c r="A48" s="16"/>
      <c r="B48" s="17"/>
      <c r="C48" s="18"/>
      <c r="D48" s="93"/>
      <c r="E48" s="88" t="s">
        <v>14</v>
      </c>
      <c r="F48" s="114">
        <f>SUBTOTAL(109,F47:F47)</f>
        <v>0</v>
      </c>
    </row>
    <row r="49" spans="1:6" s="2" customFormat="1" x14ac:dyDescent="0.2">
      <c r="A49" s="16"/>
      <c r="B49" s="17"/>
      <c r="C49" s="18"/>
      <c r="D49" s="93"/>
      <c r="E49" s="94"/>
      <c r="F49" s="64"/>
    </row>
    <row r="50" spans="1:6" s="2" customFormat="1" x14ac:dyDescent="0.2">
      <c r="A50" s="13">
        <v>7</v>
      </c>
      <c r="B50" s="66" t="s">
        <v>12</v>
      </c>
      <c r="C50" s="6"/>
      <c r="D50" s="6"/>
      <c r="E50" s="95"/>
      <c r="F50" s="64"/>
    </row>
    <row r="51" spans="1:6" s="2" customFormat="1" x14ac:dyDescent="0.2">
      <c r="A51" s="14"/>
      <c r="B51" s="12" t="s">
        <v>5</v>
      </c>
      <c r="C51" s="6" t="s">
        <v>3</v>
      </c>
      <c r="D51" s="6"/>
      <c r="E51" s="83"/>
      <c r="F51" s="82">
        <f>D51*E51</f>
        <v>0</v>
      </c>
    </row>
    <row r="52" spans="1:6" s="2" customFormat="1" x14ac:dyDescent="0.2">
      <c r="A52" s="14"/>
      <c r="B52" s="12" t="s">
        <v>6</v>
      </c>
      <c r="C52" s="6" t="s">
        <v>3</v>
      </c>
      <c r="D52" s="6"/>
      <c r="E52" s="83"/>
      <c r="F52" s="82">
        <f>D52*E52</f>
        <v>0</v>
      </c>
    </row>
    <row r="53" spans="1:6" s="2" customFormat="1" ht="8.25" customHeight="1" x14ac:dyDescent="0.2">
      <c r="A53" s="14"/>
      <c r="B53" s="12"/>
      <c r="C53" s="6"/>
      <c r="D53" s="6"/>
      <c r="E53" s="83"/>
      <c r="F53" s="64"/>
    </row>
    <row r="54" spans="1:6" s="3" customFormat="1" x14ac:dyDescent="0.2">
      <c r="A54" s="21"/>
      <c r="B54" s="22" t="s">
        <v>131</v>
      </c>
      <c r="C54" s="23"/>
      <c r="D54" s="29"/>
      <c r="E54" s="96"/>
      <c r="F54" s="117"/>
    </row>
    <row r="55" spans="1:6" s="3" customFormat="1" x14ac:dyDescent="0.2">
      <c r="A55" s="21"/>
      <c r="B55" s="24" t="s">
        <v>27</v>
      </c>
      <c r="C55" s="20" t="s">
        <v>1</v>
      </c>
      <c r="D55" s="29"/>
      <c r="E55" s="96"/>
      <c r="F55" s="82">
        <f t="shared" ref="F55:F60" si="1">D55*E55</f>
        <v>0</v>
      </c>
    </row>
    <row r="56" spans="1:6" s="3" customFormat="1" x14ac:dyDescent="0.2">
      <c r="A56" s="21"/>
      <c r="B56" s="24" t="s">
        <v>63</v>
      </c>
      <c r="C56" s="20" t="s">
        <v>1</v>
      </c>
      <c r="D56" s="29"/>
      <c r="E56" s="96"/>
      <c r="F56" s="82">
        <f t="shared" si="1"/>
        <v>0</v>
      </c>
    </row>
    <row r="57" spans="1:6" s="3" customFormat="1" x14ac:dyDescent="0.2">
      <c r="A57" s="21"/>
      <c r="B57" s="24" t="s">
        <v>166</v>
      </c>
      <c r="C57" s="20" t="s">
        <v>1</v>
      </c>
      <c r="D57" s="29"/>
      <c r="E57" s="96"/>
      <c r="F57" s="82">
        <f t="shared" si="1"/>
        <v>0</v>
      </c>
    </row>
    <row r="58" spans="1:6" s="3" customFormat="1" x14ac:dyDescent="0.2">
      <c r="A58" s="21"/>
      <c r="B58" s="24" t="s">
        <v>167</v>
      </c>
      <c r="C58" s="20" t="s">
        <v>1</v>
      </c>
      <c r="D58" s="29"/>
      <c r="E58" s="96"/>
      <c r="F58" s="82">
        <f t="shared" si="1"/>
        <v>0</v>
      </c>
    </row>
    <row r="59" spans="1:6" s="3" customFormat="1" x14ac:dyDescent="0.2">
      <c r="A59" s="21"/>
      <c r="B59" s="24" t="s">
        <v>165</v>
      </c>
      <c r="C59" s="23" t="s">
        <v>3</v>
      </c>
      <c r="D59" s="29"/>
      <c r="E59" s="96"/>
      <c r="F59" s="82">
        <f t="shared" si="1"/>
        <v>0</v>
      </c>
    </row>
    <row r="60" spans="1:6" s="3" customFormat="1" x14ac:dyDescent="0.2">
      <c r="A60" s="21"/>
      <c r="B60" s="24" t="s">
        <v>132</v>
      </c>
      <c r="C60" s="23" t="s">
        <v>3</v>
      </c>
      <c r="D60" s="29"/>
      <c r="E60" s="96"/>
      <c r="F60" s="82">
        <f t="shared" si="1"/>
        <v>0</v>
      </c>
    </row>
    <row r="61" spans="1:6" s="3" customFormat="1" x14ac:dyDescent="0.2">
      <c r="A61" s="21"/>
      <c r="B61" s="22"/>
      <c r="C61" s="23"/>
      <c r="D61" s="29"/>
      <c r="E61" s="96"/>
      <c r="F61" s="117"/>
    </row>
    <row r="62" spans="1:6" s="3" customFormat="1" x14ac:dyDescent="0.2">
      <c r="A62" s="21"/>
      <c r="B62" s="22" t="s">
        <v>132</v>
      </c>
      <c r="C62" s="23"/>
      <c r="D62" s="29"/>
      <c r="E62" s="96"/>
      <c r="F62" s="117"/>
    </row>
    <row r="63" spans="1:6" s="3" customFormat="1" x14ac:dyDescent="0.2">
      <c r="A63" s="21"/>
      <c r="B63" s="24" t="s">
        <v>27</v>
      </c>
      <c r="C63" s="20" t="s">
        <v>1</v>
      </c>
      <c r="D63" s="29"/>
      <c r="E63" s="96"/>
      <c r="F63" s="82">
        <f>D63*E63</f>
        <v>0</v>
      </c>
    </row>
    <row r="64" spans="1:6" s="3" customFormat="1" x14ac:dyDescent="0.2">
      <c r="A64" s="21"/>
      <c r="B64" s="24" t="s">
        <v>63</v>
      </c>
      <c r="C64" s="20" t="s">
        <v>1</v>
      </c>
      <c r="D64" s="29"/>
      <c r="E64" s="96"/>
      <c r="F64" s="82">
        <f>D64*E64</f>
        <v>0</v>
      </c>
    </row>
    <row r="65" spans="1:6" s="3" customFormat="1" x14ac:dyDescent="0.2">
      <c r="A65" s="21"/>
      <c r="B65" s="24" t="s">
        <v>133</v>
      </c>
      <c r="C65" s="23" t="s">
        <v>3</v>
      </c>
      <c r="D65" s="29"/>
      <c r="E65" s="96"/>
      <c r="F65" s="82">
        <f t="shared" ref="F65:F69" si="2">D65*E65</f>
        <v>0</v>
      </c>
    </row>
    <row r="66" spans="1:6" s="3" customFormat="1" x14ac:dyDescent="0.2">
      <c r="A66" s="21"/>
      <c r="B66" s="24" t="s">
        <v>169</v>
      </c>
      <c r="C66" s="23" t="s">
        <v>3</v>
      </c>
      <c r="D66" s="29"/>
      <c r="E66" s="96"/>
      <c r="F66" s="82">
        <f>D66*E66</f>
        <v>0</v>
      </c>
    </row>
    <row r="67" spans="1:6" s="3" customFormat="1" x14ac:dyDescent="0.2">
      <c r="A67" s="21"/>
      <c r="B67" s="24" t="s">
        <v>134</v>
      </c>
      <c r="C67" s="23" t="s">
        <v>3</v>
      </c>
      <c r="D67" s="29"/>
      <c r="E67" s="96"/>
      <c r="F67" s="82">
        <f t="shared" si="2"/>
        <v>0</v>
      </c>
    </row>
    <row r="68" spans="1:6" s="3" customFormat="1" x14ac:dyDescent="0.2">
      <c r="A68" s="21"/>
      <c r="B68" s="24" t="s">
        <v>170</v>
      </c>
      <c r="C68" s="23" t="s">
        <v>3</v>
      </c>
      <c r="D68" s="29"/>
      <c r="E68" s="96"/>
      <c r="F68" s="82">
        <f t="shared" si="2"/>
        <v>0</v>
      </c>
    </row>
    <row r="69" spans="1:6" s="3" customFormat="1" x14ac:dyDescent="0.2">
      <c r="A69" s="21"/>
      <c r="B69" s="24" t="s">
        <v>135</v>
      </c>
      <c r="C69" s="23" t="s">
        <v>3</v>
      </c>
      <c r="D69" s="29"/>
      <c r="E69" s="96"/>
      <c r="F69" s="82">
        <f t="shared" si="2"/>
        <v>0</v>
      </c>
    </row>
    <row r="70" spans="1:6" s="3" customFormat="1" x14ac:dyDescent="0.2">
      <c r="A70" s="21"/>
      <c r="B70" s="24"/>
      <c r="C70" s="20"/>
      <c r="D70" s="29"/>
      <c r="E70" s="96"/>
      <c r="F70" s="82"/>
    </row>
    <row r="71" spans="1:6" s="3" customFormat="1" x14ac:dyDescent="0.2">
      <c r="A71" s="21"/>
      <c r="B71" s="22" t="s">
        <v>136</v>
      </c>
      <c r="C71" s="23"/>
      <c r="D71" s="29"/>
      <c r="E71" s="96"/>
      <c r="F71" s="82"/>
    </row>
    <row r="72" spans="1:6" s="3" customFormat="1" x14ac:dyDescent="0.2">
      <c r="A72" s="21"/>
      <c r="B72" s="24" t="s">
        <v>98</v>
      </c>
      <c r="C72" s="20" t="s">
        <v>1</v>
      </c>
      <c r="D72" s="29"/>
      <c r="E72" s="96"/>
      <c r="F72" s="82">
        <f>D72*E72</f>
        <v>0</v>
      </c>
    </row>
    <row r="73" spans="1:6" s="3" customFormat="1" x14ac:dyDescent="0.2">
      <c r="A73" s="21"/>
      <c r="B73" s="24" t="s">
        <v>138</v>
      </c>
      <c r="C73" s="20" t="s">
        <v>1</v>
      </c>
      <c r="D73" s="29"/>
      <c r="E73" s="96"/>
      <c r="F73" s="82">
        <f t="shared" ref="F73:F82" si="3">D73*E73</f>
        <v>0</v>
      </c>
    </row>
    <row r="74" spans="1:6" s="3" customFormat="1" x14ac:dyDescent="0.2">
      <c r="A74" s="21"/>
      <c r="B74" s="24" t="s">
        <v>139</v>
      </c>
      <c r="C74" s="20" t="s">
        <v>1</v>
      </c>
      <c r="D74" s="29"/>
      <c r="E74" s="96"/>
      <c r="F74" s="82">
        <f t="shared" si="3"/>
        <v>0</v>
      </c>
    </row>
    <row r="75" spans="1:6" s="3" customFormat="1" x14ac:dyDescent="0.2">
      <c r="A75" s="21"/>
      <c r="B75" s="24" t="s">
        <v>140</v>
      </c>
      <c r="C75" s="20" t="s">
        <v>1</v>
      </c>
      <c r="D75" s="29"/>
      <c r="E75" s="96"/>
      <c r="F75" s="82">
        <f t="shared" si="3"/>
        <v>0</v>
      </c>
    </row>
    <row r="76" spans="1:6" s="3" customFormat="1" x14ac:dyDescent="0.2">
      <c r="A76" s="21"/>
      <c r="B76" s="24" t="s">
        <v>141</v>
      </c>
      <c r="C76" s="20" t="s">
        <v>1</v>
      </c>
      <c r="D76" s="29"/>
      <c r="E76" s="96"/>
      <c r="F76" s="82">
        <f t="shared" si="3"/>
        <v>0</v>
      </c>
    </row>
    <row r="77" spans="1:6" s="3" customFormat="1" x14ac:dyDescent="0.2">
      <c r="A77" s="152"/>
      <c r="B77" s="153" t="s">
        <v>142</v>
      </c>
      <c r="C77" s="154" t="s">
        <v>1</v>
      </c>
      <c r="D77" s="155"/>
      <c r="E77" s="156"/>
      <c r="F77" s="137">
        <f t="shared" si="3"/>
        <v>0</v>
      </c>
    </row>
    <row r="78" spans="1:6" s="3" customFormat="1" x14ac:dyDescent="0.2">
      <c r="A78" s="157"/>
      <c r="B78" s="158" t="s">
        <v>143</v>
      </c>
      <c r="C78" s="159" t="s">
        <v>1</v>
      </c>
      <c r="D78" s="160"/>
      <c r="E78" s="161"/>
      <c r="F78" s="151">
        <f t="shared" si="3"/>
        <v>0</v>
      </c>
    </row>
    <row r="79" spans="1:6" s="3" customFormat="1" x14ac:dyDescent="0.2">
      <c r="A79" s="21"/>
      <c r="B79" s="24" t="s">
        <v>144</v>
      </c>
      <c r="C79" s="20" t="s">
        <v>1</v>
      </c>
      <c r="D79" s="29"/>
      <c r="E79" s="96"/>
      <c r="F79" s="82">
        <f t="shared" si="3"/>
        <v>0</v>
      </c>
    </row>
    <row r="80" spans="1:6" s="3" customFormat="1" x14ac:dyDescent="0.2">
      <c r="A80" s="21"/>
      <c r="B80" s="24" t="s">
        <v>145</v>
      </c>
      <c r="C80" s="20" t="s">
        <v>1</v>
      </c>
      <c r="D80" s="29"/>
      <c r="E80" s="96"/>
      <c r="F80" s="82">
        <f t="shared" si="3"/>
        <v>0</v>
      </c>
    </row>
    <row r="81" spans="1:6" s="3" customFormat="1" x14ac:dyDescent="0.2">
      <c r="A81" s="21"/>
      <c r="B81" s="24" t="s">
        <v>146</v>
      </c>
      <c r="C81" s="20" t="s">
        <v>1</v>
      </c>
      <c r="D81" s="29"/>
      <c r="E81" s="96"/>
      <c r="F81" s="82">
        <f t="shared" si="3"/>
        <v>0</v>
      </c>
    </row>
    <row r="82" spans="1:6" s="3" customFormat="1" x14ac:dyDescent="0.2">
      <c r="A82" s="21"/>
      <c r="B82" s="24" t="s">
        <v>147</v>
      </c>
      <c r="C82" s="20" t="s">
        <v>1</v>
      </c>
      <c r="D82" s="29"/>
      <c r="E82" s="96"/>
      <c r="F82" s="82">
        <f t="shared" si="3"/>
        <v>0</v>
      </c>
    </row>
    <row r="83" spans="1:6" s="3" customFormat="1" x14ac:dyDescent="0.2">
      <c r="A83" s="21"/>
      <c r="B83" s="24" t="s">
        <v>137</v>
      </c>
      <c r="C83" s="20" t="s">
        <v>13</v>
      </c>
      <c r="D83" s="29"/>
      <c r="E83" s="96"/>
      <c r="F83" s="82">
        <f>D83*E83</f>
        <v>0</v>
      </c>
    </row>
    <row r="84" spans="1:6" s="2" customFormat="1" x14ac:dyDescent="0.2">
      <c r="A84" s="14"/>
      <c r="B84" s="27"/>
      <c r="C84" s="6"/>
      <c r="D84" s="6"/>
      <c r="E84" s="86" t="s">
        <v>14</v>
      </c>
      <c r="F84" s="114">
        <f>SUBTOTAL(109,F51:F83)</f>
        <v>0</v>
      </c>
    </row>
    <row r="85" spans="1:6" s="2" customFormat="1" x14ac:dyDescent="0.2">
      <c r="A85" s="14"/>
      <c r="B85" s="12"/>
      <c r="C85" s="6"/>
      <c r="D85" s="6"/>
      <c r="E85" s="83"/>
      <c r="F85" s="64"/>
    </row>
    <row r="86" spans="1:6" s="2" customFormat="1" x14ac:dyDescent="0.2">
      <c r="A86" s="63">
        <v>8</v>
      </c>
      <c r="B86" s="66" t="s">
        <v>7</v>
      </c>
      <c r="C86" s="25"/>
      <c r="D86" s="25"/>
      <c r="E86" s="25"/>
      <c r="F86" s="164"/>
    </row>
    <row r="87" spans="1:6" s="2" customFormat="1" x14ac:dyDescent="0.2">
      <c r="A87" s="13"/>
      <c r="B87" s="67" t="s">
        <v>17</v>
      </c>
      <c r="C87" s="6"/>
      <c r="D87" s="6"/>
      <c r="E87" s="83"/>
      <c r="F87" s="64"/>
    </row>
    <row r="88" spans="1:6" s="2" customFormat="1" x14ac:dyDescent="0.2">
      <c r="A88" s="13"/>
      <c r="B88" s="27" t="s">
        <v>41</v>
      </c>
      <c r="C88" s="6" t="s">
        <v>13</v>
      </c>
      <c r="D88" s="6"/>
      <c r="E88" s="83"/>
      <c r="F88" s="82">
        <f t="shared" ref="F88:F94" si="4">D88*E88</f>
        <v>0</v>
      </c>
    </row>
    <row r="89" spans="1:6" s="2" customFormat="1" x14ac:dyDescent="0.2">
      <c r="A89" s="13"/>
      <c r="B89" s="27" t="s">
        <v>99</v>
      </c>
      <c r="C89" s="6" t="s">
        <v>13</v>
      </c>
      <c r="D89" s="6"/>
      <c r="E89" s="83"/>
      <c r="F89" s="82">
        <f t="shared" si="4"/>
        <v>0</v>
      </c>
    </row>
    <row r="90" spans="1:6" s="2" customFormat="1" x14ac:dyDescent="0.2">
      <c r="A90" s="13"/>
      <c r="B90" s="27" t="s">
        <v>64</v>
      </c>
      <c r="C90" s="6" t="s">
        <v>13</v>
      </c>
      <c r="D90" s="6"/>
      <c r="E90" s="83"/>
      <c r="F90" s="82">
        <f>D90*E90</f>
        <v>0</v>
      </c>
    </row>
    <row r="91" spans="1:6" s="2" customFormat="1" x14ac:dyDescent="0.2">
      <c r="A91" s="13"/>
      <c r="B91" s="27" t="s">
        <v>148</v>
      </c>
      <c r="C91" s="6" t="s">
        <v>13</v>
      </c>
      <c r="D91" s="6"/>
      <c r="E91" s="83"/>
      <c r="F91" s="82">
        <f t="shared" si="4"/>
        <v>0</v>
      </c>
    </row>
    <row r="92" spans="1:6" s="2" customFormat="1" x14ac:dyDescent="0.2">
      <c r="A92" s="13"/>
      <c r="B92" s="27" t="s">
        <v>8</v>
      </c>
      <c r="C92" s="6" t="s">
        <v>13</v>
      </c>
      <c r="D92" s="6"/>
      <c r="E92" s="83"/>
      <c r="F92" s="82">
        <f t="shared" si="4"/>
        <v>0</v>
      </c>
    </row>
    <row r="93" spans="1:6" s="2" customFormat="1" x14ac:dyDescent="0.2">
      <c r="A93" s="13"/>
      <c r="B93" s="27" t="s">
        <v>65</v>
      </c>
      <c r="C93" s="6" t="s">
        <v>13</v>
      </c>
      <c r="D93" s="6"/>
      <c r="E93" s="83"/>
      <c r="F93" s="82">
        <f t="shared" si="4"/>
        <v>0</v>
      </c>
    </row>
    <row r="94" spans="1:6" s="2" customFormat="1" x14ac:dyDescent="0.2">
      <c r="A94" s="60"/>
      <c r="B94" s="27" t="s">
        <v>26</v>
      </c>
      <c r="C94" s="20" t="s">
        <v>3</v>
      </c>
      <c r="D94" s="29"/>
      <c r="E94" s="83"/>
      <c r="F94" s="82">
        <f t="shared" si="4"/>
        <v>0</v>
      </c>
    </row>
    <row r="95" spans="1:6" s="2" customFormat="1" x14ac:dyDescent="0.2">
      <c r="A95" s="13"/>
      <c r="B95" s="27"/>
      <c r="C95" s="6"/>
      <c r="D95" s="6"/>
      <c r="E95" s="83"/>
      <c r="F95" s="82"/>
    </row>
    <row r="96" spans="1:6" s="2" customFormat="1" x14ac:dyDescent="0.2">
      <c r="A96" s="13"/>
      <c r="B96" s="67" t="s">
        <v>16</v>
      </c>
      <c r="C96" s="6"/>
      <c r="D96" s="26"/>
      <c r="E96" s="83"/>
      <c r="F96" s="118"/>
    </row>
    <row r="97" spans="1:6" s="2" customFormat="1" x14ac:dyDescent="0.2">
      <c r="A97" s="13"/>
      <c r="B97" s="27" t="s">
        <v>64</v>
      </c>
      <c r="C97" s="6" t="s">
        <v>13</v>
      </c>
      <c r="D97" s="6"/>
      <c r="E97" s="83"/>
      <c r="F97" s="82">
        <f>D97*E97</f>
        <v>0</v>
      </c>
    </row>
    <row r="98" spans="1:6" s="2" customFormat="1" x14ac:dyDescent="0.2">
      <c r="A98" s="13"/>
      <c r="B98" s="27" t="s">
        <v>8</v>
      </c>
      <c r="C98" s="6" t="s">
        <v>13</v>
      </c>
      <c r="D98" s="6"/>
      <c r="E98" s="83"/>
      <c r="F98" s="82">
        <f>D98*E98</f>
        <v>0</v>
      </c>
    </row>
    <row r="99" spans="1:6" s="2" customFormat="1" x14ac:dyDescent="0.2">
      <c r="A99" s="13"/>
      <c r="B99" s="27"/>
      <c r="C99" s="6"/>
      <c r="D99" s="6"/>
      <c r="E99" s="83"/>
      <c r="F99" s="82"/>
    </row>
    <row r="100" spans="1:6" s="2" customFormat="1" x14ac:dyDescent="0.2">
      <c r="A100" s="13"/>
      <c r="B100" s="67" t="s">
        <v>15</v>
      </c>
      <c r="C100" s="6"/>
      <c r="D100" s="84"/>
      <c r="E100" s="83"/>
      <c r="F100" s="119"/>
    </row>
    <row r="101" spans="1:6" s="2" customFormat="1" x14ac:dyDescent="0.2">
      <c r="A101" s="13"/>
      <c r="B101" s="27" t="s">
        <v>91</v>
      </c>
      <c r="C101" s="6" t="s">
        <v>13</v>
      </c>
      <c r="D101" s="6"/>
      <c r="E101" s="83"/>
      <c r="F101" s="82">
        <f>D101*E101</f>
        <v>0</v>
      </c>
    </row>
    <row r="102" spans="1:6" s="2" customFormat="1" x14ac:dyDescent="0.2">
      <c r="A102" s="13"/>
      <c r="B102" s="27" t="s">
        <v>92</v>
      </c>
      <c r="C102" s="6" t="s">
        <v>13</v>
      </c>
      <c r="D102" s="6"/>
      <c r="E102" s="83"/>
      <c r="F102" s="82">
        <f>D102*E102</f>
        <v>0</v>
      </c>
    </row>
    <row r="103" spans="1:6" s="2" customFormat="1" x14ac:dyDescent="0.2">
      <c r="A103" s="13"/>
      <c r="B103" s="27" t="s">
        <v>149</v>
      </c>
      <c r="C103" s="6" t="s">
        <v>13</v>
      </c>
      <c r="D103" s="84"/>
      <c r="E103" s="83"/>
      <c r="F103" s="82">
        <f>D103*E103</f>
        <v>0</v>
      </c>
    </row>
    <row r="104" spans="1:6" s="2" customFormat="1" ht="64.5" customHeight="1" x14ac:dyDescent="0.2">
      <c r="A104" s="13"/>
      <c r="B104" s="27" t="s">
        <v>66</v>
      </c>
      <c r="C104" s="6" t="s">
        <v>1</v>
      </c>
      <c r="D104" s="84"/>
      <c r="E104" s="83"/>
      <c r="F104" s="82">
        <f>D104*E104</f>
        <v>0</v>
      </c>
    </row>
    <row r="105" spans="1:6" s="2" customFormat="1" x14ac:dyDescent="0.2">
      <c r="A105" s="34"/>
      <c r="B105" s="27"/>
      <c r="C105" s="25"/>
      <c r="D105" s="25"/>
      <c r="E105" s="86" t="s">
        <v>14</v>
      </c>
      <c r="F105" s="114">
        <f>SUBTOTAL(109,F88:F104)</f>
        <v>0</v>
      </c>
    </row>
    <row r="106" spans="1:6" s="7" customFormat="1" x14ac:dyDescent="0.2">
      <c r="A106" s="34"/>
      <c r="B106" s="27"/>
      <c r="C106" s="25"/>
      <c r="D106" s="25"/>
      <c r="E106" s="86"/>
      <c r="F106" s="115"/>
    </row>
    <row r="107" spans="1:6" s="2" customFormat="1" x14ac:dyDescent="0.2">
      <c r="A107" s="63">
        <v>9</v>
      </c>
      <c r="B107" s="66" t="s">
        <v>9</v>
      </c>
      <c r="C107" s="6"/>
      <c r="D107" s="6"/>
      <c r="E107" s="83"/>
      <c r="F107" s="82"/>
    </row>
    <row r="108" spans="1:6" s="2" customFormat="1" x14ac:dyDescent="0.2">
      <c r="A108" s="13"/>
      <c r="B108" s="27" t="s">
        <v>119</v>
      </c>
      <c r="C108" s="6" t="s">
        <v>13</v>
      </c>
      <c r="D108" s="6"/>
      <c r="E108" s="83"/>
      <c r="F108" s="82">
        <f t="shared" ref="F108:F113" si="5">D108*E108</f>
        <v>0</v>
      </c>
    </row>
    <row r="109" spans="1:6" s="2" customFormat="1" x14ac:dyDescent="0.2">
      <c r="A109" s="13"/>
      <c r="B109" s="27" t="s">
        <v>120</v>
      </c>
      <c r="C109" s="6" t="s">
        <v>13</v>
      </c>
      <c r="D109" s="6"/>
      <c r="E109" s="83"/>
      <c r="F109" s="82">
        <f t="shared" si="5"/>
        <v>0</v>
      </c>
    </row>
    <row r="110" spans="1:6" s="2" customFormat="1" x14ac:dyDescent="0.2">
      <c r="A110" s="13"/>
      <c r="B110" s="27" t="s">
        <v>121</v>
      </c>
      <c r="C110" s="6" t="s">
        <v>13</v>
      </c>
      <c r="D110" s="84"/>
      <c r="E110" s="97"/>
      <c r="F110" s="82">
        <f t="shared" si="5"/>
        <v>0</v>
      </c>
    </row>
    <row r="111" spans="1:6" s="2" customFormat="1" x14ac:dyDescent="0.2">
      <c r="A111" s="14"/>
      <c r="B111" s="27" t="s">
        <v>122</v>
      </c>
      <c r="C111" s="6" t="s">
        <v>13</v>
      </c>
      <c r="D111" s="84"/>
      <c r="E111" s="98"/>
      <c r="F111" s="82">
        <f t="shared" si="5"/>
        <v>0</v>
      </c>
    </row>
    <row r="112" spans="1:6" s="2" customFormat="1" x14ac:dyDescent="0.2">
      <c r="A112" s="13"/>
      <c r="B112" s="27" t="s">
        <v>150</v>
      </c>
      <c r="C112" s="6" t="s">
        <v>13</v>
      </c>
      <c r="D112" s="6"/>
      <c r="E112" s="83"/>
      <c r="F112" s="82">
        <f t="shared" si="5"/>
        <v>0</v>
      </c>
    </row>
    <row r="113" spans="1:6" s="2" customFormat="1" x14ac:dyDescent="0.2">
      <c r="A113" s="13"/>
      <c r="B113" s="27" t="s">
        <v>151</v>
      </c>
      <c r="C113" s="6" t="s">
        <v>13</v>
      </c>
      <c r="D113" s="6"/>
      <c r="E113" s="83"/>
      <c r="F113" s="82">
        <f t="shared" si="5"/>
        <v>0</v>
      </c>
    </row>
    <row r="114" spans="1:6" s="2" customFormat="1" x14ac:dyDescent="0.2">
      <c r="A114" s="13"/>
      <c r="B114" s="27" t="s">
        <v>171</v>
      </c>
      <c r="C114" s="6" t="s">
        <v>13</v>
      </c>
      <c r="D114" s="6"/>
      <c r="E114" s="83"/>
      <c r="F114" s="82">
        <f>D114*E114</f>
        <v>0</v>
      </c>
    </row>
    <row r="115" spans="1:6" s="2" customFormat="1" x14ac:dyDescent="0.2">
      <c r="A115" s="13"/>
      <c r="B115" s="27" t="s">
        <v>172</v>
      </c>
      <c r="C115" s="6" t="s">
        <v>13</v>
      </c>
      <c r="D115" s="6"/>
      <c r="E115" s="83"/>
      <c r="F115" s="82">
        <f>D115*E115</f>
        <v>0</v>
      </c>
    </row>
    <row r="116" spans="1:6" s="3" customFormat="1" x14ac:dyDescent="0.2">
      <c r="A116" s="33"/>
      <c r="B116" s="28"/>
      <c r="C116" s="29"/>
      <c r="D116" s="29"/>
      <c r="E116" s="99" t="s">
        <v>14</v>
      </c>
      <c r="F116" s="114">
        <f>SUBTOTAL(109,F108:F115)</f>
        <v>0</v>
      </c>
    </row>
    <row r="117" spans="1:6" s="3" customFormat="1" x14ac:dyDescent="0.2">
      <c r="A117" s="33"/>
      <c r="B117" s="28"/>
      <c r="C117" s="29"/>
      <c r="D117" s="29"/>
      <c r="E117" s="99"/>
      <c r="F117" s="120"/>
    </row>
    <row r="118" spans="1:6" s="2" customFormat="1" x14ac:dyDescent="0.2">
      <c r="A118" s="63">
        <v>10</v>
      </c>
      <c r="B118" s="66" t="s">
        <v>28</v>
      </c>
      <c r="C118" s="6"/>
      <c r="D118" s="6"/>
      <c r="E118" s="83"/>
      <c r="F118" s="64"/>
    </row>
    <row r="119" spans="1:6" s="2" customFormat="1" x14ac:dyDescent="0.2">
      <c r="A119" s="13"/>
      <c r="B119" s="67" t="s">
        <v>100</v>
      </c>
      <c r="C119" s="6"/>
      <c r="D119" s="6"/>
      <c r="E119" s="83"/>
      <c r="F119" s="64"/>
    </row>
    <row r="120" spans="1:6" s="2" customFormat="1" x14ac:dyDescent="0.2">
      <c r="A120" s="13"/>
      <c r="B120" s="27" t="s">
        <v>101</v>
      </c>
      <c r="C120" s="56" t="s">
        <v>13</v>
      </c>
      <c r="D120" s="6"/>
      <c r="E120" s="83"/>
      <c r="F120" s="82">
        <f>D120*E120</f>
        <v>0</v>
      </c>
    </row>
    <row r="121" spans="1:6" s="2" customFormat="1" ht="17.25" customHeight="1" x14ac:dyDescent="0.2">
      <c r="A121" s="13"/>
      <c r="B121" s="27"/>
      <c r="C121" s="18"/>
      <c r="D121" s="6"/>
      <c r="E121" s="83"/>
      <c r="F121" s="82"/>
    </row>
    <row r="122" spans="1:6" s="2" customFormat="1" x14ac:dyDescent="0.2">
      <c r="A122" s="13"/>
      <c r="B122" s="67" t="s">
        <v>102</v>
      </c>
      <c r="C122" s="6"/>
      <c r="D122" s="6"/>
      <c r="E122" s="83"/>
      <c r="F122" s="64"/>
    </row>
    <row r="123" spans="1:6" s="2" customFormat="1" x14ac:dyDescent="0.2">
      <c r="A123" s="13"/>
      <c r="B123" s="27" t="s">
        <v>103</v>
      </c>
      <c r="C123" s="18" t="s">
        <v>13</v>
      </c>
      <c r="D123" s="6"/>
      <c r="E123" s="83"/>
      <c r="F123" s="82">
        <f>D123*E123</f>
        <v>0</v>
      </c>
    </row>
    <row r="124" spans="1:6" s="2" customFormat="1" x14ac:dyDescent="0.2">
      <c r="A124" s="13"/>
      <c r="B124" s="27"/>
      <c r="C124" s="18"/>
      <c r="D124" s="6"/>
      <c r="E124" s="83"/>
      <c r="F124" s="82"/>
    </row>
    <row r="125" spans="1:6" s="2" customFormat="1" x14ac:dyDescent="0.2">
      <c r="A125" s="13"/>
      <c r="B125" s="67" t="s">
        <v>15</v>
      </c>
      <c r="C125" s="6"/>
      <c r="D125" s="84"/>
      <c r="E125" s="83"/>
      <c r="F125" s="119"/>
    </row>
    <row r="126" spans="1:6" s="2" customFormat="1" x14ac:dyDescent="0.2">
      <c r="A126" s="143"/>
      <c r="B126" s="134" t="s">
        <v>10</v>
      </c>
      <c r="C126" s="162" t="s">
        <v>1</v>
      </c>
      <c r="D126" s="135"/>
      <c r="E126" s="136"/>
      <c r="F126" s="137">
        <f>D126*E126</f>
        <v>0</v>
      </c>
    </row>
    <row r="127" spans="1:6" s="2" customFormat="1" x14ac:dyDescent="0.2">
      <c r="A127" s="138"/>
      <c r="B127" s="146" t="s">
        <v>18</v>
      </c>
      <c r="C127" s="163" t="s">
        <v>1</v>
      </c>
      <c r="D127" s="140"/>
      <c r="E127" s="141"/>
      <c r="F127" s="151">
        <f>D127*E127</f>
        <v>0</v>
      </c>
    </row>
    <row r="128" spans="1:6" s="2" customFormat="1" x14ac:dyDescent="0.2">
      <c r="A128" s="13"/>
      <c r="B128" s="27" t="s">
        <v>31</v>
      </c>
      <c r="C128" s="18" t="s">
        <v>1</v>
      </c>
      <c r="D128" s="6"/>
      <c r="E128" s="83"/>
      <c r="F128" s="82">
        <f>D128*E128</f>
        <v>0</v>
      </c>
    </row>
    <row r="129" spans="1:6" s="2" customFormat="1" x14ac:dyDescent="0.2">
      <c r="A129" s="13"/>
      <c r="B129" s="27" t="s">
        <v>32</v>
      </c>
      <c r="C129" s="18" t="s">
        <v>1</v>
      </c>
      <c r="D129" s="6"/>
      <c r="E129" s="83"/>
      <c r="F129" s="82">
        <f>D129*E129</f>
        <v>0</v>
      </c>
    </row>
    <row r="130" spans="1:6" s="2" customFormat="1" x14ac:dyDescent="0.2">
      <c r="A130" s="13"/>
      <c r="B130" s="12"/>
      <c r="C130" s="6"/>
      <c r="D130" s="6"/>
      <c r="E130" s="86" t="s">
        <v>14</v>
      </c>
      <c r="F130" s="114">
        <f>SUBTOTAL(109,F119:F129)</f>
        <v>0</v>
      </c>
    </row>
    <row r="131" spans="1:6" s="2" customFormat="1" x14ac:dyDescent="0.2">
      <c r="A131" s="13"/>
      <c r="B131" s="12"/>
      <c r="C131" s="6"/>
      <c r="D131" s="6"/>
      <c r="E131" s="86"/>
      <c r="F131" s="115"/>
    </row>
    <row r="132" spans="1:6" s="2" customFormat="1" x14ac:dyDescent="0.2">
      <c r="A132" s="63">
        <v>11</v>
      </c>
      <c r="B132" s="132" t="s">
        <v>152</v>
      </c>
      <c r="C132" s="6"/>
      <c r="D132" s="6"/>
      <c r="E132" s="86"/>
      <c r="F132" s="115"/>
    </row>
    <row r="133" spans="1:6" s="2" customFormat="1" x14ac:dyDescent="0.2">
      <c r="A133" s="13"/>
      <c r="B133" s="12" t="s">
        <v>74</v>
      </c>
      <c r="C133" s="6" t="s">
        <v>1</v>
      </c>
      <c r="D133" s="6"/>
      <c r="E133" s="86"/>
      <c r="F133" s="82">
        <f t="shared" ref="F133:F139" si="6">D133*E133</f>
        <v>0</v>
      </c>
    </row>
    <row r="134" spans="1:6" s="2" customFormat="1" x14ac:dyDescent="0.2">
      <c r="A134" s="13"/>
      <c r="B134" s="12" t="s">
        <v>71</v>
      </c>
      <c r="C134" s="6" t="s">
        <v>13</v>
      </c>
      <c r="D134" s="6"/>
      <c r="E134" s="86"/>
      <c r="F134" s="82">
        <f t="shared" si="6"/>
        <v>0</v>
      </c>
    </row>
    <row r="135" spans="1:6" s="2" customFormat="1" x14ac:dyDescent="0.2">
      <c r="A135" s="13"/>
      <c r="B135" s="12" t="s">
        <v>72</v>
      </c>
      <c r="C135" s="6" t="s">
        <v>13</v>
      </c>
      <c r="D135" s="6"/>
      <c r="E135" s="86"/>
      <c r="F135" s="82">
        <f t="shared" si="6"/>
        <v>0</v>
      </c>
    </row>
    <row r="136" spans="1:6" s="2" customFormat="1" x14ac:dyDescent="0.2">
      <c r="A136" s="13"/>
      <c r="B136" s="12" t="s">
        <v>67</v>
      </c>
      <c r="C136" s="6" t="s">
        <v>13</v>
      </c>
      <c r="D136" s="6"/>
      <c r="E136" s="86"/>
      <c r="F136" s="82">
        <f t="shared" si="6"/>
        <v>0</v>
      </c>
    </row>
    <row r="137" spans="1:6" s="2" customFormat="1" x14ac:dyDescent="0.2">
      <c r="A137" s="13"/>
      <c r="B137" s="12" t="s">
        <v>68</v>
      </c>
      <c r="C137" s="6" t="s">
        <v>13</v>
      </c>
      <c r="D137" s="6"/>
      <c r="E137" s="86"/>
      <c r="F137" s="82">
        <f t="shared" si="6"/>
        <v>0</v>
      </c>
    </row>
    <row r="138" spans="1:6" s="2" customFormat="1" x14ac:dyDescent="0.2">
      <c r="A138" s="13"/>
      <c r="B138" s="12" t="s">
        <v>69</v>
      </c>
      <c r="C138" s="6" t="s">
        <v>13</v>
      </c>
      <c r="D138" s="6"/>
      <c r="E138" s="86"/>
      <c r="F138" s="82">
        <f t="shared" si="6"/>
        <v>0</v>
      </c>
    </row>
    <row r="139" spans="1:6" s="2" customFormat="1" x14ac:dyDescent="0.2">
      <c r="A139" s="13"/>
      <c r="B139" s="12" t="s">
        <v>104</v>
      </c>
      <c r="C139" s="6" t="s">
        <v>13</v>
      </c>
      <c r="D139" s="6"/>
      <c r="E139" s="86"/>
      <c r="F139" s="82">
        <f t="shared" si="6"/>
        <v>0</v>
      </c>
    </row>
    <row r="140" spans="1:6" s="2" customFormat="1" x14ac:dyDescent="0.2">
      <c r="A140" s="13"/>
      <c r="B140" s="12"/>
      <c r="C140" s="6"/>
      <c r="D140" s="6"/>
      <c r="E140" s="86"/>
      <c r="F140" s="82"/>
    </row>
    <row r="141" spans="1:6" s="2" customFormat="1" x14ac:dyDescent="0.2">
      <c r="A141" s="13"/>
      <c r="B141" s="12" t="s">
        <v>88</v>
      </c>
      <c r="C141" s="6"/>
      <c r="D141" s="6"/>
      <c r="E141" s="86"/>
      <c r="F141" s="115"/>
    </row>
    <row r="142" spans="1:6" s="2" customFormat="1" x14ac:dyDescent="0.2">
      <c r="A142" s="13"/>
      <c r="B142" s="12" t="s">
        <v>153</v>
      </c>
      <c r="C142" s="6" t="s">
        <v>13</v>
      </c>
      <c r="D142" s="6"/>
      <c r="E142" s="86"/>
      <c r="F142" s="82">
        <f>D142*E142</f>
        <v>0</v>
      </c>
    </row>
    <row r="143" spans="1:6" s="2" customFormat="1" x14ac:dyDescent="0.2">
      <c r="A143" s="78"/>
      <c r="B143" s="79"/>
      <c r="C143" s="80"/>
      <c r="D143" s="89"/>
      <c r="E143" s="90"/>
      <c r="F143" s="111"/>
    </row>
    <row r="144" spans="1:6" s="2" customFormat="1" x14ac:dyDescent="0.2">
      <c r="A144" s="13"/>
      <c r="B144" s="12" t="s">
        <v>89</v>
      </c>
      <c r="C144" s="6"/>
      <c r="D144" s="6"/>
      <c r="E144" s="86"/>
      <c r="F144" s="115"/>
    </row>
    <row r="145" spans="1:6" s="2" customFormat="1" x14ac:dyDescent="0.2">
      <c r="A145" s="13"/>
      <c r="B145" s="12" t="s">
        <v>73</v>
      </c>
      <c r="C145" s="6" t="s">
        <v>13</v>
      </c>
      <c r="D145" s="6"/>
      <c r="E145" s="86"/>
      <c r="F145" s="82">
        <f>D145*E145</f>
        <v>0</v>
      </c>
    </row>
    <row r="146" spans="1:6" s="2" customFormat="1" x14ac:dyDescent="0.2">
      <c r="A146" s="13"/>
      <c r="B146" s="12"/>
      <c r="C146" s="6"/>
      <c r="D146" s="6"/>
      <c r="E146" s="86"/>
      <c r="F146" s="115"/>
    </row>
    <row r="147" spans="1:6" s="2" customFormat="1" x14ac:dyDescent="0.2">
      <c r="A147" s="13"/>
      <c r="B147" s="12" t="s">
        <v>90</v>
      </c>
      <c r="C147" s="6"/>
      <c r="D147" s="6"/>
      <c r="E147" s="86"/>
      <c r="F147" s="115"/>
    </row>
    <row r="148" spans="1:6" s="2" customFormat="1" ht="25.5" x14ac:dyDescent="0.2">
      <c r="A148" s="13"/>
      <c r="B148" s="12" t="s">
        <v>105</v>
      </c>
      <c r="C148" s="6" t="s">
        <v>13</v>
      </c>
      <c r="D148" s="6"/>
      <c r="E148" s="86"/>
      <c r="F148" s="82">
        <f>D148*E148</f>
        <v>0</v>
      </c>
    </row>
    <row r="149" spans="1:6" s="2" customFormat="1" ht="25.5" x14ac:dyDescent="0.2">
      <c r="A149" s="13"/>
      <c r="B149" s="12" t="s">
        <v>106</v>
      </c>
      <c r="C149" s="6" t="s">
        <v>13</v>
      </c>
      <c r="D149" s="6"/>
      <c r="E149" s="86"/>
      <c r="F149" s="82">
        <f>D149*E149</f>
        <v>0</v>
      </c>
    </row>
    <row r="150" spans="1:6" s="2" customFormat="1" x14ac:dyDescent="0.2">
      <c r="A150" s="13"/>
      <c r="B150" s="12"/>
      <c r="C150" s="6"/>
      <c r="D150" s="6"/>
      <c r="E150" s="86"/>
      <c r="F150" s="82"/>
    </row>
    <row r="151" spans="1:6" s="2" customFormat="1" ht="63.75" x14ac:dyDescent="0.2">
      <c r="A151" s="13"/>
      <c r="B151" s="12" t="s">
        <v>70</v>
      </c>
      <c r="C151" s="6" t="s">
        <v>1</v>
      </c>
      <c r="D151" s="6"/>
      <c r="E151" s="86"/>
      <c r="F151" s="82">
        <f>D151*E151</f>
        <v>0</v>
      </c>
    </row>
    <row r="152" spans="1:6" s="2" customFormat="1" ht="38.25" x14ac:dyDescent="0.2">
      <c r="A152" s="13"/>
      <c r="B152" s="12" t="s">
        <v>75</v>
      </c>
      <c r="C152" s="6" t="s">
        <v>1</v>
      </c>
      <c r="D152" s="6"/>
      <c r="E152" s="86"/>
      <c r="F152" s="82">
        <f>D152*E152</f>
        <v>0</v>
      </c>
    </row>
    <row r="153" spans="1:6" s="2" customFormat="1" x14ac:dyDescent="0.2">
      <c r="A153" s="13"/>
      <c r="B153" s="12" t="s">
        <v>173</v>
      </c>
      <c r="C153" s="6" t="s">
        <v>1</v>
      </c>
      <c r="D153" s="6"/>
      <c r="E153" s="86"/>
      <c r="F153" s="82">
        <f>D153*E153</f>
        <v>0</v>
      </c>
    </row>
    <row r="154" spans="1:6" s="2" customFormat="1" x14ac:dyDescent="0.2">
      <c r="A154" s="13"/>
      <c r="B154" s="12"/>
      <c r="C154" s="6"/>
      <c r="D154" s="6"/>
      <c r="E154" s="86" t="s">
        <v>14</v>
      </c>
      <c r="F154" s="114">
        <f>SUBTOTAL(109,F133:F153)</f>
        <v>0</v>
      </c>
    </row>
    <row r="155" spans="1:6" s="2" customFormat="1" x14ac:dyDescent="0.2">
      <c r="A155" s="13"/>
      <c r="B155" s="12"/>
      <c r="C155" s="6"/>
      <c r="D155" s="6"/>
      <c r="E155" s="86"/>
      <c r="F155" s="115"/>
    </row>
    <row r="156" spans="1:6" s="2" customFormat="1" x14ac:dyDescent="0.2">
      <c r="A156" s="63">
        <v>12</v>
      </c>
      <c r="B156" s="66" t="s">
        <v>11</v>
      </c>
      <c r="C156" s="30"/>
      <c r="D156" s="6"/>
      <c r="E156" s="83"/>
      <c r="F156" s="82"/>
    </row>
    <row r="157" spans="1:6" s="4" customFormat="1" ht="15" customHeight="1" x14ac:dyDescent="0.2">
      <c r="A157" s="13"/>
      <c r="B157" s="27" t="s">
        <v>154</v>
      </c>
      <c r="C157" s="31" t="s">
        <v>13</v>
      </c>
      <c r="D157" s="83"/>
      <c r="E157" s="65"/>
      <c r="F157" s="82">
        <f>D157*E157</f>
        <v>0</v>
      </c>
    </row>
    <row r="158" spans="1:6" s="2" customFormat="1" x14ac:dyDescent="0.2">
      <c r="A158" s="13"/>
      <c r="B158" s="27"/>
      <c r="C158" s="31"/>
      <c r="D158" s="6"/>
      <c r="E158" s="83"/>
      <c r="F158" s="82"/>
    </row>
    <row r="159" spans="1:6" s="2" customFormat="1" x14ac:dyDescent="0.2">
      <c r="A159" s="13"/>
      <c r="B159" s="27" t="s">
        <v>155</v>
      </c>
      <c r="C159" s="31" t="s">
        <v>3</v>
      </c>
      <c r="D159" s="6"/>
      <c r="E159" s="83"/>
      <c r="F159" s="82">
        <f>D159*E159</f>
        <v>0</v>
      </c>
    </row>
    <row r="160" spans="1:6" s="2" customFormat="1" x14ac:dyDescent="0.2">
      <c r="A160" s="13"/>
      <c r="B160" s="27" t="s">
        <v>35</v>
      </c>
      <c r="C160" s="31" t="s">
        <v>3</v>
      </c>
      <c r="D160" s="6"/>
      <c r="E160" s="83"/>
      <c r="F160" s="82">
        <f>D160*E160</f>
        <v>0</v>
      </c>
    </row>
    <row r="161" spans="1:6" s="2" customFormat="1" x14ac:dyDescent="0.2">
      <c r="A161" s="13"/>
      <c r="B161" s="27"/>
      <c r="C161" s="31"/>
      <c r="D161" s="6"/>
      <c r="E161" s="83"/>
      <c r="F161" s="82"/>
    </row>
    <row r="162" spans="1:6" s="2" customFormat="1" ht="25.5" x14ac:dyDescent="0.2">
      <c r="A162" s="13"/>
      <c r="B162" s="27" t="s">
        <v>36</v>
      </c>
      <c r="C162" s="31"/>
      <c r="D162" s="6"/>
      <c r="E162" s="83"/>
      <c r="F162" s="82"/>
    </row>
    <row r="163" spans="1:6" s="2" customFormat="1" x14ac:dyDescent="0.2">
      <c r="A163" s="13"/>
      <c r="B163" s="27" t="s">
        <v>37</v>
      </c>
      <c r="C163" s="31" t="s">
        <v>13</v>
      </c>
      <c r="D163" s="6"/>
      <c r="E163" s="83"/>
      <c r="F163" s="82">
        <f>D163*E163</f>
        <v>0</v>
      </c>
    </row>
    <row r="164" spans="1:6" s="2" customFormat="1" x14ac:dyDescent="0.2">
      <c r="A164" s="13"/>
      <c r="B164" s="27" t="s">
        <v>107</v>
      </c>
      <c r="C164" s="31" t="s">
        <v>13</v>
      </c>
      <c r="D164" s="6"/>
      <c r="E164" s="83"/>
      <c r="F164" s="82">
        <f>D164*E164</f>
        <v>0</v>
      </c>
    </row>
    <row r="165" spans="1:6" s="2" customFormat="1" x14ac:dyDescent="0.2">
      <c r="A165" s="13"/>
      <c r="B165" s="27"/>
      <c r="C165" s="31"/>
      <c r="D165" s="6"/>
      <c r="E165" s="83"/>
      <c r="F165" s="82"/>
    </row>
    <row r="166" spans="1:6" s="2" customFormat="1" x14ac:dyDescent="0.2">
      <c r="A166" s="13"/>
      <c r="B166" s="27" t="s">
        <v>38</v>
      </c>
      <c r="C166" s="31"/>
      <c r="D166" s="6"/>
      <c r="E166" s="83"/>
      <c r="F166" s="112"/>
    </row>
    <row r="167" spans="1:6" s="2" customFormat="1" x14ac:dyDescent="0.2">
      <c r="A167" s="13"/>
      <c r="B167" s="27" t="s">
        <v>118</v>
      </c>
      <c r="C167" s="31" t="s">
        <v>1</v>
      </c>
      <c r="D167" s="6"/>
      <c r="E167" s="83"/>
      <c r="F167" s="82">
        <f>D167*E167</f>
        <v>0</v>
      </c>
    </row>
    <row r="168" spans="1:6" s="2" customFormat="1" x14ac:dyDescent="0.2">
      <c r="A168" s="13"/>
      <c r="B168" s="27" t="s">
        <v>39</v>
      </c>
      <c r="C168" s="31" t="s">
        <v>1</v>
      </c>
      <c r="D168" s="6"/>
      <c r="E168" s="83"/>
      <c r="F168" s="82">
        <f>D168*E168</f>
        <v>0</v>
      </c>
    </row>
    <row r="169" spans="1:6" s="2" customFormat="1" x14ac:dyDescent="0.2">
      <c r="A169" s="13"/>
      <c r="B169" s="27" t="s">
        <v>40</v>
      </c>
      <c r="C169" s="31" t="s">
        <v>1</v>
      </c>
      <c r="D169" s="6"/>
      <c r="E169" s="83"/>
      <c r="F169" s="82">
        <f>D169*E169</f>
        <v>0</v>
      </c>
    </row>
    <row r="170" spans="1:6" s="2" customFormat="1" x14ac:dyDescent="0.2">
      <c r="A170" s="143"/>
      <c r="B170" s="148"/>
      <c r="C170" s="149"/>
      <c r="D170" s="135"/>
      <c r="E170" s="144" t="s">
        <v>14</v>
      </c>
      <c r="F170" s="171">
        <f>SUBTOTAL(109,F157:F169)</f>
        <v>0</v>
      </c>
    </row>
    <row r="171" spans="1:6" s="2" customFormat="1" x14ac:dyDescent="0.2">
      <c r="A171" s="138"/>
      <c r="B171" s="172"/>
      <c r="C171" s="150"/>
      <c r="D171" s="140"/>
      <c r="E171" s="141"/>
      <c r="F171" s="173"/>
    </row>
    <row r="172" spans="1:6" s="2" customFormat="1" x14ac:dyDescent="0.2">
      <c r="A172" s="13"/>
      <c r="B172" s="32"/>
      <c r="C172" s="168"/>
      <c r="D172" s="6"/>
      <c r="E172" s="83"/>
      <c r="F172" s="111"/>
    </row>
    <row r="173" spans="1:6" s="2" customFormat="1" x14ac:dyDescent="0.2">
      <c r="A173" s="63">
        <v>13</v>
      </c>
      <c r="B173" s="169" t="s">
        <v>156</v>
      </c>
      <c r="C173" s="170"/>
      <c r="D173" s="6"/>
      <c r="E173" s="83"/>
      <c r="F173" s="64" t="s">
        <v>29</v>
      </c>
    </row>
    <row r="174" spans="1:6" s="2" customFormat="1" x14ac:dyDescent="0.2">
      <c r="A174" s="13"/>
      <c r="B174" s="32"/>
      <c r="C174" s="30"/>
      <c r="D174" s="6"/>
      <c r="E174" s="83"/>
      <c r="F174" s="111"/>
    </row>
    <row r="175" spans="1:6" s="2" customFormat="1" x14ac:dyDescent="0.2">
      <c r="A175" s="63">
        <v>14</v>
      </c>
      <c r="B175" s="66" t="s">
        <v>157</v>
      </c>
      <c r="C175" s="30"/>
      <c r="D175" s="6"/>
      <c r="E175" s="86"/>
      <c r="F175" s="115"/>
    </row>
    <row r="176" spans="1:6" s="2" customFormat="1" x14ac:dyDescent="0.2">
      <c r="A176" s="13"/>
      <c r="B176" s="57"/>
      <c r="C176" s="25"/>
      <c r="D176" s="6"/>
      <c r="E176" s="86"/>
      <c r="F176" s="115"/>
    </row>
    <row r="177" spans="1:6" s="2" customFormat="1" x14ac:dyDescent="0.2">
      <c r="A177" s="13"/>
      <c r="B177" s="67" t="s">
        <v>77</v>
      </c>
      <c r="C177" s="25"/>
      <c r="D177" s="6"/>
      <c r="E177" s="86"/>
      <c r="F177" s="115"/>
    </row>
    <row r="178" spans="1:6" s="2" customFormat="1" x14ac:dyDescent="0.2">
      <c r="A178" s="13"/>
      <c r="B178" s="27"/>
      <c r="C178" s="25"/>
      <c r="D178" s="6"/>
      <c r="E178" s="86"/>
      <c r="F178" s="115"/>
    </row>
    <row r="179" spans="1:6" s="2" customFormat="1" x14ac:dyDescent="0.2">
      <c r="A179" s="13"/>
      <c r="B179" s="27" t="s">
        <v>78</v>
      </c>
      <c r="C179" s="25"/>
      <c r="D179" s="6"/>
      <c r="E179" s="86"/>
      <c r="F179" s="115"/>
    </row>
    <row r="180" spans="1:6" s="2" customFormat="1" x14ac:dyDescent="0.2">
      <c r="A180" s="13"/>
      <c r="B180" s="27" t="s">
        <v>108</v>
      </c>
      <c r="C180" s="30" t="s">
        <v>13</v>
      </c>
      <c r="D180" s="6"/>
      <c r="E180" s="86"/>
      <c r="F180" s="82">
        <f>D180*E180</f>
        <v>0</v>
      </c>
    </row>
    <row r="181" spans="1:6" s="2" customFormat="1" ht="25.5" x14ac:dyDescent="0.2">
      <c r="A181" s="13"/>
      <c r="B181" s="27" t="s">
        <v>109</v>
      </c>
      <c r="C181" s="30" t="s">
        <v>13</v>
      </c>
      <c r="D181" s="6"/>
      <c r="E181" s="86"/>
      <c r="F181" s="82">
        <f>D181*E181</f>
        <v>0</v>
      </c>
    </row>
    <row r="182" spans="1:6" s="2" customFormat="1" x14ac:dyDescent="0.2">
      <c r="A182" s="13"/>
      <c r="B182" s="27" t="s">
        <v>110</v>
      </c>
      <c r="C182" s="25"/>
      <c r="D182" s="6"/>
      <c r="E182" s="86"/>
      <c r="F182" s="64" t="s">
        <v>79</v>
      </c>
    </row>
    <row r="183" spans="1:6" s="2" customFormat="1" x14ac:dyDescent="0.2">
      <c r="A183" s="13"/>
      <c r="B183" s="27" t="s">
        <v>111</v>
      </c>
      <c r="C183" s="25"/>
      <c r="D183" s="6"/>
      <c r="E183" s="86"/>
      <c r="F183" s="64" t="s">
        <v>79</v>
      </c>
    </row>
    <row r="184" spans="1:6" s="2" customFormat="1" x14ac:dyDescent="0.2">
      <c r="A184" s="13"/>
      <c r="B184" s="27" t="s">
        <v>112</v>
      </c>
      <c r="C184" s="30" t="s">
        <v>13</v>
      </c>
      <c r="D184" s="6"/>
      <c r="E184" s="86"/>
      <c r="F184" s="82">
        <f>D184*E184</f>
        <v>0</v>
      </c>
    </row>
    <row r="185" spans="1:6" s="2" customFormat="1" x14ac:dyDescent="0.2">
      <c r="A185" s="13"/>
      <c r="B185" s="27" t="s">
        <v>113</v>
      </c>
      <c r="C185" s="30" t="s">
        <v>13</v>
      </c>
      <c r="D185" s="6"/>
      <c r="E185" s="86"/>
      <c r="F185" s="82">
        <f>D185*E185</f>
        <v>0</v>
      </c>
    </row>
    <row r="186" spans="1:6" s="2" customFormat="1" x14ac:dyDescent="0.2">
      <c r="A186" s="13"/>
      <c r="B186" s="27"/>
      <c r="C186" s="25"/>
      <c r="D186" s="6"/>
      <c r="E186" s="86"/>
      <c r="F186" s="115"/>
    </row>
    <row r="187" spans="1:6" s="2" customFormat="1" x14ac:dyDescent="0.2">
      <c r="A187" s="13"/>
      <c r="B187" s="27" t="s">
        <v>80</v>
      </c>
      <c r="C187" s="25"/>
      <c r="D187" s="6"/>
      <c r="E187" s="86"/>
      <c r="F187" s="115"/>
    </row>
    <row r="188" spans="1:6" s="2" customFormat="1" x14ac:dyDescent="0.2">
      <c r="A188" s="13"/>
      <c r="B188" s="27" t="s">
        <v>108</v>
      </c>
      <c r="C188" s="30" t="s">
        <v>13</v>
      </c>
      <c r="D188" s="6"/>
      <c r="E188" s="86"/>
      <c r="F188" s="82">
        <f>D188*E188</f>
        <v>0</v>
      </c>
    </row>
    <row r="189" spans="1:6" s="2" customFormat="1" ht="25.5" x14ac:dyDescent="0.2">
      <c r="A189" s="13"/>
      <c r="B189" s="27" t="s">
        <v>109</v>
      </c>
      <c r="C189" s="30" t="s">
        <v>13</v>
      </c>
      <c r="D189" s="6"/>
      <c r="E189" s="86"/>
      <c r="F189" s="82">
        <f>D189*E189</f>
        <v>0</v>
      </c>
    </row>
    <row r="190" spans="1:6" s="2" customFormat="1" x14ac:dyDescent="0.2">
      <c r="A190" s="13"/>
      <c r="B190" s="27" t="s">
        <v>110</v>
      </c>
      <c r="C190" s="25"/>
      <c r="D190" s="6"/>
      <c r="E190" s="86"/>
      <c r="F190" s="64" t="s">
        <v>79</v>
      </c>
    </row>
    <row r="191" spans="1:6" s="2" customFormat="1" x14ac:dyDescent="0.2">
      <c r="A191" s="13"/>
      <c r="B191" s="27" t="s">
        <v>111</v>
      </c>
      <c r="C191" s="25"/>
      <c r="D191" s="6"/>
      <c r="E191" s="86"/>
      <c r="F191" s="64" t="s">
        <v>79</v>
      </c>
    </row>
    <row r="192" spans="1:6" s="2" customFormat="1" x14ac:dyDescent="0.2">
      <c r="A192" s="13"/>
      <c r="B192" s="27"/>
      <c r="C192" s="25"/>
      <c r="D192" s="6"/>
      <c r="E192" s="86"/>
      <c r="F192" s="64"/>
    </row>
    <row r="193" spans="1:6" s="2" customFormat="1" x14ac:dyDescent="0.2">
      <c r="A193" s="13"/>
      <c r="B193" s="67" t="s">
        <v>81</v>
      </c>
      <c r="C193" s="25"/>
      <c r="D193" s="6"/>
      <c r="E193" s="86"/>
      <c r="F193" s="115"/>
    </row>
    <row r="194" spans="1:6" s="2" customFormat="1" x14ac:dyDescent="0.2">
      <c r="A194" s="13"/>
      <c r="B194" s="27"/>
      <c r="C194" s="25"/>
      <c r="D194" s="6"/>
      <c r="E194" s="86"/>
      <c r="F194" s="115"/>
    </row>
    <row r="195" spans="1:6" s="2" customFormat="1" x14ac:dyDescent="0.2">
      <c r="A195" s="13"/>
      <c r="B195" s="27" t="s">
        <v>78</v>
      </c>
      <c r="C195" s="25"/>
      <c r="D195" s="6"/>
      <c r="E195" s="86"/>
      <c r="F195" s="115"/>
    </row>
    <row r="196" spans="1:6" s="2" customFormat="1" x14ac:dyDescent="0.2">
      <c r="A196" s="13"/>
      <c r="B196" s="27" t="s">
        <v>108</v>
      </c>
      <c r="C196" s="30" t="s">
        <v>13</v>
      </c>
      <c r="D196" s="6"/>
      <c r="E196" s="86"/>
      <c r="F196" s="82">
        <f>D196*E196</f>
        <v>0</v>
      </c>
    </row>
    <row r="197" spans="1:6" s="2" customFormat="1" ht="25.5" x14ac:dyDescent="0.2">
      <c r="A197" s="13"/>
      <c r="B197" s="27" t="s">
        <v>114</v>
      </c>
      <c r="C197" s="30" t="s">
        <v>13</v>
      </c>
      <c r="D197" s="6"/>
      <c r="E197" s="86"/>
      <c r="F197" s="82">
        <f>D197*E197</f>
        <v>0</v>
      </c>
    </row>
    <row r="198" spans="1:6" s="2" customFormat="1" x14ac:dyDescent="0.2">
      <c r="A198" s="13"/>
      <c r="B198" s="27" t="s">
        <v>110</v>
      </c>
      <c r="C198" s="25"/>
      <c r="D198" s="6"/>
      <c r="E198" s="86"/>
      <c r="F198" s="64" t="s">
        <v>79</v>
      </c>
    </row>
    <row r="199" spans="1:6" s="2" customFormat="1" x14ac:dyDescent="0.2">
      <c r="A199" s="13"/>
      <c r="B199" s="27" t="s">
        <v>111</v>
      </c>
      <c r="C199" s="25"/>
      <c r="D199" s="6"/>
      <c r="E199" s="86"/>
      <c r="F199" s="64" t="s">
        <v>79</v>
      </c>
    </row>
    <row r="200" spans="1:6" s="2" customFormat="1" x14ac:dyDescent="0.2">
      <c r="A200" s="13"/>
      <c r="B200" s="27" t="s">
        <v>112</v>
      </c>
      <c r="C200" s="30" t="s">
        <v>13</v>
      </c>
      <c r="D200" s="6"/>
      <c r="E200" s="86"/>
      <c r="F200" s="82">
        <f>D200*E200</f>
        <v>0</v>
      </c>
    </row>
    <row r="201" spans="1:6" s="2" customFormat="1" x14ac:dyDescent="0.2">
      <c r="A201" s="13"/>
      <c r="B201" s="27" t="s">
        <v>113</v>
      </c>
      <c r="C201" s="30" t="s">
        <v>13</v>
      </c>
      <c r="D201" s="6"/>
      <c r="E201" s="86"/>
      <c r="F201" s="82">
        <f>D201*E201</f>
        <v>0</v>
      </c>
    </row>
    <row r="202" spans="1:6" s="2" customFormat="1" x14ac:dyDescent="0.2">
      <c r="A202" s="13"/>
      <c r="B202" s="27"/>
      <c r="C202" s="25"/>
      <c r="D202" s="6"/>
      <c r="E202" s="86"/>
      <c r="F202" s="115"/>
    </row>
    <row r="203" spans="1:6" s="2" customFormat="1" x14ac:dyDescent="0.2">
      <c r="A203" s="13"/>
      <c r="B203" s="27" t="s">
        <v>80</v>
      </c>
      <c r="C203" s="25"/>
      <c r="D203" s="6"/>
      <c r="E203" s="86"/>
      <c r="F203" s="115"/>
    </row>
    <row r="204" spans="1:6" s="2" customFormat="1" x14ac:dyDescent="0.2">
      <c r="A204" s="13"/>
      <c r="B204" s="27" t="s">
        <v>108</v>
      </c>
      <c r="C204" s="30" t="s">
        <v>13</v>
      </c>
      <c r="D204" s="6"/>
      <c r="E204" s="86"/>
      <c r="F204" s="82">
        <f>D204*E204</f>
        <v>0</v>
      </c>
    </row>
    <row r="205" spans="1:6" s="2" customFormat="1" ht="25.5" x14ac:dyDescent="0.2">
      <c r="A205" s="13"/>
      <c r="B205" s="27" t="s">
        <v>114</v>
      </c>
      <c r="C205" s="30" t="s">
        <v>13</v>
      </c>
      <c r="D205" s="6"/>
      <c r="E205" s="86"/>
      <c r="F205" s="82">
        <f>D205*E205</f>
        <v>0</v>
      </c>
    </row>
    <row r="206" spans="1:6" s="2" customFormat="1" x14ac:dyDescent="0.2">
      <c r="A206" s="13"/>
      <c r="B206" s="27" t="s">
        <v>110</v>
      </c>
      <c r="C206" s="25"/>
      <c r="D206" s="6"/>
      <c r="E206" s="86"/>
      <c r="F206" s="64" t="s">
        <v>79</v>
      </c>
    </row>
    <row r="207" spans="1:6" s="2" customFormat="1" x14ac:dyDescent="0.2">
      <c r="A207" s="13"/>
      <c r="B207" s="27" t="s">
        <v>111</v>
      </c>
      <c r="C207" s="25"/>
      <c r="D207" s="6"/>
      <c r="E207" s="86"/>
      <c r="F207" s="64" t="s">
        <v>79</v>
      </c>
    </row>
    <row r="208" spans="1:6" s="2" customFormat="1" x14ac:dyDescent="0.2">
      <c r="A208" s="13"/>
      <c r="B208" s="27"/>
      <c r="C208" s="25"/>
      <c r="D208" s="6"/>
      <c r="E208" s="86"/>
      <c r="F208" s="82">
        <f>D208*E208</f>
        <v>0</v>
      </c>
    </row>
    <row r="209" spans="1:6" s="2" customFormat="1" x14ac:dyDescent="0.2">
      <c r="A209" s="13"/>
      <c r="B209" s="27"/>
      <c r="C209" s="30"/>
      <c r="D209" s="6"/>
      <c r="E209" s="86" t="s">
        <v>14</v>
      </c>
      <c r="F209" s="114">
        <f>SUBTOTAL(109,F180:F208)</f>
        <v>0</v>
      </c>
    </row>
    <row r="210" spans="1:6" s="2" customFormat="1" x14ac:dyDescent="0.2">
      <c r="A210" s="13"/>
      <c r="B210" s="27"/>
      <c r="C210" s="30"/>
      <c r="D210" s="6"/>
      <c r="E210" s="86"/>
      <c r="F210" s="115"/>
    </row>
    <row r="211" spans="1:6" s="2" customFormat="1" x14ac:dyDescent="0.2">
      <c r="A211" s="63">
        <v>15</v>
      </c>
      <c r="B211" s="66" t="s">
        <v>83</v>
      </c>
      <c r="C211" s="30"/>
      <c r="D211" s="6"/>
      <c r="E211" s="83"/>
      <c r="F211" s="82"/>
    </row>
    <row r="212" spans="1:6" s="2" customFormat="1" x14ac:dyDescent="0.2">
      <c r="A212" s="13"/>
      <c r="B212" s="27" t="s">
        <v>30</v>
      </c>
      <c r="C212" s="30" t="s">
        <v>13</v>
      </c>
      <c r="D212" s="6"/>
      <c r="E212" s="86"/>
      <c r="F212" s="82">
        <f>D212*E212</f>
        <v>0</v>
      </c>
    </row>
    <row r="213" spans="1:6" s="2" customFormat="1" x14ac:dyDescent="0.2">
      <c r="A213" s="13"/>
      <c r="B213" s="27" t="s">
        <v>82</v>
      </c>
      <c r="C213" s="30" t="s">
        <v>13</v>
      </c>
      <c r="D213" s="6"/>
      <c r="E213" s="86"/>
      <c r="F213" s="82">
        <f>D213*E213</f>
        <v>0</v>
      </c>
    </row>
    <row r="214" spans="1:6" s="2" customFormat="1" x14ac:dyDescent="0.2">
      <c r="A214" s="13"/>
      <c r="B214" s="27" t="s">
        <v>76</v>
      </c>
      <c r="C214" s="30" t="s">
        <v>13</v>
      </c>
      <c r="D214" s="6"/>
      <c r="E214" s="86"/>
      <c r="F214" s="82">
        <f>D214*E214</f>
        <v>0</v>
      </c>
    </row>
    <row r="215" spans="1:6" s="2" customFormat="1" x14ac:dyDescent="0.2">
      <c r="A215" s="13"/>
      <c r="B215" s="27" t="s">
        <v>31</v>
      </c>
      <c r="C215" s="30" t="s">
        <v>13</v>
      </c>
      <c r="D215" s="6"/>
      <c r="E215" s="86"/>
      <c r="F215" s="82">
        <f>D215*E215</f>
        <v>0</v>
      </c>
    </row>
    <row r="216" spans="1:6" s="2" customFormat="1" x14ac:dyDescent="0.2">
      <c r="A216" s="13"/>
      <c r="B216" s="27" t="s">
        <v>32</v>
      </c>
      <c r="C216" s="30" t="s">
        <v>1</v>
      </c>
      <c r="D216" s="6"/>
      <c r="E216" s="83"/>
      <c r="F216" s="82">
        <f>D216*E216</f>
        <v>0</v>
      </c>
    </row>
    <row r="217" spans="1:6" s="2" customFormat="1" x14ac:dyDescent="0.2">
      <c r="A217" s="13"/>
      <c r="B217" s="27"/>
      <c r="C217" s="30"/>
      <c r="D217" s="6"/>
      <c r="E217" s="86" t="s">
        <v>14</v>
      </c>
      <c r="F217" s="114">
        <f>SUBTOTAL(109,F212:F216)</f>
        <v>0</v>
      </c>
    </row>
    <row r="218" spans="1:6" s="2" customFormat="1" x14ac:dyDescent="0.2">
      <c r="A218" s="143"/>
      <c r="B218" s="148"/>
      <c r="C218" s="149"/>
      <c r="D218" s="135"/>
      <c r="E218" s="144"/>
      <c r="F218" s="145"/>
    </row>
    <row r="219" spans="1:6" s="2" customFormat="1" x14ac:dyDescent="0.2">
      <c r="A219" s="142">
        <v>16</v>
      </c>
      <c r="B219" s="139" t="s">
        <v>85</v>
      </c>
      <c r="C219" s="150"/>
      <c r="D219" s="140"/>
      <c r="E219" s="147"/>
      <c r="F219" s="114"/>
    </row>
    <row r="220" spans="1:6" s="2" customFormat="1" ht="25.5" x14ac:dyDescent="0.2">
      <c r="A220" s="13"/>
      <c r="B220" s="27" t="s">
        <v>115</v>
      </c>
      <c r="C220" s="30" t="s">
        <v>13</v>
      </c>
      <c r="D220" s="6"/>
      <c r="E220" s="86"/>
      <c r="F220" s="82">
        <f>D220*E220</f>
        <v>0</v>
      </c>
    </row>
    <row r="221" spans="1:6" s="2" customFormat="1" ht="25.5" x14ac:dyDescent="0.2">
      <c r="A221" s="13"/>
      <c r="B221" s="27" t="s">
        <v>158</v>
      </c>
      <c r="C221" s="30" t="s">
        <v>1</v>
      </c>
      <c r="D221" s="6"/>
      <c r="E221" s="86"/>
      <c r="F221" s="82">
        <f>D221*E221</f>
        <v>0</v>
      </c>
    </row>
    <row r="222" spans="1:6" s="2" customFormat="1" x14ac:dyDescent="0.2">
      <c r="A222" s="13"/>
      <c r="B222" s="27" t="s">
        <v>76</v>
      </c>
      <c r="C222" s="30" t="s">
        <v>1</v>
      </c>
      <c r="D222" s="6"/>
      <c r="E222" s="86"/>
      <c r="F222" s="82">
        <f>D222*E222</f>
        <v>0</v>
      </c>
    </row>
    <row r="223" spans="1:6" s="2" customFormat="1" x14ac:dyDescent="0.2">
      <c r="A223" s="13"/>
      <c r="B223" s="27" t="s">
        <v>31</v>
      </c>
      <c r="C223" s="30" t="s">
        <v>1</v>
      </c>
      <c r="D223" s="6"/>
      <c r="E223" s="86"/>
      <c r="F223" s="82">
        <f>D223*E223</f>
        <v>0</v>
      </c>
    </row>
    <row r="224" spans="1:6" s="2" customFormat="1" x14ac:dyDescent="0.2">
      <c r="A224" s="13"/>
      <c r="B224" s="27" t="s">
        <v>32</v>
      </c>
      <c r="C224" s="30" t="s">
        <v>1</v>
      </c>
      <c r="D224" s="6"/>
      <c r="E224" s="86"/>
      <c r="F224" s="82">
        <f>D224*E224</f>
        <v>0</v>
      </c>
    </row>
    <row r="225" spans="1:6" s="2" customFormat="1" x14ac:dyDescent="0.2">
      <c r="A225" s="13"/>
      <c r="B225" s="27"/>
      <c r="C225" s="30"/>
      <c r="D225" s="6"/>
      <c r="E225" s="86" t="s">
        <v>14</v>
      </c>
      <c r="F225" s="114">
        <f>SUBTOTAL(109,F220:F224)</f>
        <v>0</v>
      </c>
    </row>
    <row r="226" spans="1:6" s="2" customFormat="1" x14ac:dyDescent="0.2">
      <c r="A226" s="13"/>
      <c r="B226" s="12"/>
      <c r="C226" s="30"/>
      <c r="D226" s="6"/>
      <c r="E226" s="86"/>
      <c r="F226" s="115"/>
    </row>
    <row r="227" spans="1:6" s="2" customFormat="1" x14ac:dyDescent="0.2">
      <c r="A227" s="63">
        <v>17</v>
      </c>
      <c r="B227" s="66" t="s">
        <v>162</v>
      </c>
      <c r="C227" s="30"/>
      <c r="D227" s="6"/>
      <c r="E227" s="86"/>
      <c r="F227" s="115"/>
    </row>
    <row r="228" spans="1:6" s="2" customFormat="1" ht="16.5" customHeight="1" x14ac:dyDescent="0.2">
      <c r="A228" s="13"/>
      <c r="B228" s="27" t="s">
        <v>163</v>
      </c>
      <c r="C228" s="30" t="s">
        <v>13</v>
      </c>
      <c r="D228" s="6"/>
      <c r="E228" s="86"/>
      <c r="F228" s="82">
        <f t="shared" ref="F228:F234" si="7">D228*E228</f>
        <v>0</v>
      </c>
    </row>
    <row r="229" spans="1:6" s="2" customFormat="1" x14ac:dyDescent="0.2">
      <c r="A229" s="13"/>
      <c r="B229" s="27" t="s">
        <v>159</v>
      </c>
      <c r="C229" s="30" t="s">
        <v>13</v>
      </c>
      <c r="D229" s="6"/>
      <c r="E229" s="86"/>
      <c r="F229" s="82">
        <f t="shared" si="7"/>
        <v>0</v>
      </c>
    </row>
    <row r="230" spans="1:6" s="2" customFormat="1" x14ac:dyDescent="0.2">
      <c r="A230" s="13"/>
      <c r="B230" s="27" t="s">
        <v>160</v>
      </c>
      <c r="C230" s="31" t="s">
        <v>13</v>
      </c>
      <c r="D230" s="6"/>
      <c r="E230" s="86"/>
      <c r="F230" s="82">
        <f t="shared" si="7"/>
        <v>0</v>
      </c>
    </row>
    <row r="231" spans="1:6" s="2" customFormat="1" x14ac:dyDescent="0.2">
      <c r="A231" s="13"/>
      <c r="B231" s="35" t="s">
        <v>161</v>
      </c>
      <c r="C231" s="18" t="s">
        <v>13</v>
      </c>
      <c r="D231" s="6"/>
      <c r="E231" s="86"/>
      <c r="F231" s="82">
        <f t="shared" si="7"/>
        <v>0</v>
      </c>
    </row>
    <row r="232" spans="1:6" s="2" customFormat="1" ht="38.25" x14ac:dyDescent="0.2">
      <c r="A232" s="13"/>
      <c r="B232" s="130" t="s">
        <v>164</v>
      </c>
      <c r="C232" s="18" t="s">
        <v>1</v>
      </c>
      <c r="D232" s="6"/>
      <c r="E232" s="86"/>
      <c r="F232" s="82">
        <f t="shared" si="7"/>
        <v>0</v>
      </c>
    </row>
    <row r="233" spans="1:6" s="2" customFormat="1" x14ac:dyDescent="0.2">
      <c r="A233" s="13"/>
      <c r="B233" s="27" t="s">
        <v>76</v>
      </c>
      <c r="C233" s="18" t="s">
        <v>1</v>
      </c>
      <c r="D233" s="6"/>
      <c r="E233" s="86"/>
      <c r="F233" s="82">
        <f t="shared" si="7"/>
        <v>0</v>
      </c>
    </row>
    <row r="234" spans="1:6" s="2" customFormat="1" ht="25.5" x14ac:dyDescent="0.2">
      <c r="A234" s="13"/>
      <c r="B234" s="27" t="s">
        <v>84</v>
      </c>
      <c r="C234" s="18" t="s">
        <v>1</v>
      </c>
      <c r="D234" s="6"/>
      <c r="E234" s="86"/>
      <c r="F234" s="82">
        <f t="shared" si="7"/>
        <v>0</v>
      </c>
    </row>
    <row r="235" spans="1:6" s="2" customFormat="1" x14ac:dyDescent="0.2">
      <c r="A235" s="13"/>
      <c r="B235" s="27"/>
      <c r="C235" s="30"/>
      <c r="D235" s="6"/>
      <c r="E235" s="86" t="s">
        <v>14</v>
      </c>
      <c r="F235" s="114">
        <f>SUBTOTAL(109,F228:F234)</f>
        <v>0</v>
      </c>
    </row>
    <row r="236" spans="1:6" s="2" customFormat="1" x14ac:dyDescent="0.2">
      <c r="A236" s="13"/>
      <c r="B236" s="27"/>
      <c r="C236" s="30"/>
      <c r="D236" s="6"/>
      <c r="E236" s="86"/>
      <c r="F236" s="115"/>
    </row>
    <row r="237" spans="1:6" s="2" customFormat="1" x14ac:dyDescent="0.2">
      <c r="A237" s="13">
        <v>18</v>
      </c>
      <c r="B237" s="66" t="s">
        <v>86</v>
      </c>
      <c r="C237" s="30"/>
      <c r="D237" s="6"/>
      <c r="E237" s="86"/>
      <c r="F237" s="115"/>
    </row>
    <row r="238" spans="1:6" s="2" customFormat="1" ht="25.5" x14ac:dyDescent="0.2">
      <c r="A238" s="13"/>
      <c r="B238" s="19" t="s">
        <v>87</v>
      </c>
      <c r="C238" s="58"/>
      <c r="D238" s="6"/>
      <c r="E238" s="86"/>
      <c r="F238" s="115"/>
    </row>
    <row r="239" spans="1:6" s="2" customFormat="1" x14ac:dyDescent="0.2">
      <c r="A239" s="13"/>
      <c r="B239" s="17" t="s">
        <v>116</v>
      </c>
      <c r="C239" s="59" t="s">
        <v>1</v>
      </c>
      <c r="D239" s="6"/>
      <c r="E239" s="86"/>
      <c r="F239" s="82">
        <f>D239*E239</f>
        <v>0</v>
      </c>
    </row>
    <row r="240" spans="1:6" s="2" customFormat="1" x14ac:dyDescent="0.2">
      <c r="A240" s="11"/>
      <c r="B240" s="130"/>
      <c r="C240" s="59"/>
      <c r="D240" s="6"/>
      <c r="E240" s="86"/>
      <c r="F240" s="82"/>
    </row>
    <row r="241" spans="1:6" s="2" customFormat="1" x14ac:dyDescent="0.2">
      <c r="A241" s="13"/>
      <c r="B241" s="27"/>
      <c r="C241" s="30"/>
      <c r="D241" s="6"/>
      <c r="E241" s="86" t="s">
        <v>14</v>
      </c>
      <c r="F241" s="114">
        <f>SUBTOTAL(109,F239:F239)</f>
        <v>0</v>
      </c>
    </row>
    <row r="242" spans="1:6" s="2" customFormat="1" x14ac:dyDescent="0.2">
      <c r="A242" s="13"/>
      <c r="B242" s="27"/>
      <c r="C242" s="30"/>
      <c r="D242" s="6"/>
      <c r="E242" s="86"/>
      <c r="F242" s="115"/>
    </row>
    <row r="243" spans="1:6" s="2" customFormat="1" x14ac:dyDescent="0.2">
      <c r="A243" s="61"/>
      <c r="B243" s="36" t="s">
        <v>34</v>
      </c>
      <c r="C243" s="37"/>
      <c r="D243" s="39"/>
      <c r="E243" s="100"/>
      <c r="F243" s="121">
        <f>SUBTOTAL(109,F5:F241)</f>
        <v>0</v>
      </c>
    </row>
    <row r="244" spans="1:6" x14ac:dyDescent="0.2">
      <c r="A244" s="61"/>
      <c r="B244" s="36" t="s">
        <v>42</v>
      </c>
      <c r="C244" s="37"/>
      <c r="D244" s="39"/>
      <c r="E244" s="100"/>
      <c r="F244" s="121">
        <f>F243*0.2</f>
        <v>0</v>
      </c>
    </row>
    <row r="245" spans="1:6" s="2" customFormat="1" ht="13.5" thickBot="1" x14ac:dyDescent="0.25">
      <c r="A245" s="38"/>
      <c r="B245" s="40"/>
      <c r="C245" s="37"/>
      <c r="D245" s="39"/>
      <c r="E245" s="100"/>
      <c r="F245" s="122"/>
    </row>
    <row r="246" spans="1:6" s="2" customFormat="1" x14ac:dyDescent="0.2">
      <c r="A246" s="43"/>
      <c r="B246" s="41"/>
      <c r="C246" s="42"/>
      <c r="D246" s="44"/>
      <c r="E246" s="101"/>
      <c r="F246" s="123"/>
    </row>
    <row r="247" spans="1:6" s="2" customFormat="1" x14ac:dyDescent="0.2">
      <c r="A247" s="62"/>
      <c r="B247" s="45" t="s">
        <v>33</v>
      </c>
      <c r="C247" s="46"/>
      <c r="D247" s="47"/>
      <c r="E247" s="102"/>
      <c r="F247" s="124">
        <f>SUM(F243:F244)</f>
        <v>0</v>
      </c>
    </row>
    <row r="248" spans="1:6" s="2" customFormat="1" ht="13.5" thickBot="1" x14ac:dyDescent="0.25">
      <c r="A248" s="50"/>
      <c r="B248" s="48"/>
      <c r="C248" s="49"/>
      <c r="D248" s="51"/>
      <c r="E248" s="103"/>
      <c r="F248" s="125"/>
    </row>
    <row r="249" spans="1:6" s="2" customFormat="1" x14ac:dyDescent="0.2">
      <c r="A249" s="13"/>
      <c r="B249" s="27"/>
      <c r="C249" s="30"/>
      <c r="D249" s="6"/>
      <c r="E249" s="86"/>
      <c r="F249" s="115"/>
    </row>
    <row r="250" spans="1:6" s="2" customFormat="1" x14ac:dyDescent="0.2">
      <c r="A250" s="75"/>
      <c r="B250" s="76"/>
      <c r="C250" s="77"/>
      <c r="D250" s="104"/>
      <c r="E250" s="105"/>
      <c r="F250" s="126"/>
    </row>
    <row r="251" spans="1:6" s="2" customFormat="1" x14ac:dyDescent="0.2">
      <c r="A251" s="69"/>
      <c r="B251" s="70"/>
      <c r="C251" s="71"/>
      <c r="D251" s="106"/>
      <c r="E251" s="107"/>
      <c r="F251" s="127"/>
    </row>
    <row r="252" spans="1:6" s="2" customFormat="1" x14ac:dyDescent="0.2">
      <c r="A252" s="72"/>
      <c r="B252" s="73"/>
      <c r="C252" s="74"/>
      <c r="D252" s="108"/>
      <c r="E252" s="109"/>
      <c r="F252" s="128"/>
    </row>
  </sheetData>
  <mergeCells count="3">
    <mergeCell ref="A1:C1"/>
    <mergeCell ref="A2:C2"/>
    <mergeCell ref="D1:F2"/>
  </mergeCells>
  <phoneticPr fontId="0" type="noConversion"/>
  <printOptions horizontalCentered="1"/>
  <pageMargins left="0.51181102362204722" right="0.23622047244094491" top="0.59055118110236227" bottom="0.31496062992125984" header="0.19685039370078741" footer="0.19685039370078741"/>
  <pageSetup paperSize="9" scale="99" orientation="portrait" horizontalDpi="4294967292" verticalDpi="4294967292" r:id="rId1"/>
  <headerFooter alignWithMargins="0">
    <oddHeader>&amp;C&amp;"Times New Roman,Normal"&amp;12Page &amp;P / &amp;N</oddHeader>
  </headerFooter>
  <rowBreaks count="5" manualBreakCount="5">
    <brk id="26" max="5" man="1"/>
    <brk id="77" max="5" man="1"/>
    <brk id="126" max="5" man="1"/>
    <brk id="170" max="5" man="1"/>
    <brk id="21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vt:lpstr>
      <vt:lpstr>'LOT ..'!Impression_des_titres</vt:lpstr>
      <vt:lpstr>'LOT ..'!Zone_d_impression</vt:lpstr>
    </vt:vector>
  </TitlesOfParts>
  <Company>GRUET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dc:creator>
  <cp:lastModifiedBy>Hugo DEVIGE</cp:lastModifiedBy>
  <cp:lastPrinted>2024-12-04T17:05:02Z</cp:lastPrinted>
  <dcterms:created xsi:type="dcterms:W3CDTF">2003-11-24T14:44:49Z</dcterms:created>
  <dcterms:modified xsi:type="dcterms:W3CDTF">2024-12-04T17:05:06Z</dcterms:modified>
</cp:coreProperties>
</file>