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erveur\02 - Affaires N&amp;B\2024-001 - GTB RECTORAT DE NICE\03 - DCE\"/>
    </mc:Choice>
  </mc:AlternateContent>
  <xr:revisionPtr revIDLastSave="0" documentId="13_ncr:1_{83C6AB44-0EF2-4E75-9CD2-BDBF7CDE2894}" xr6:coauthVersionLast="47" xr6:coauthVersionMax="47" xr10:uidLastSave="{00000000-0000-0000-0000-000000000000}"/>
  <bookViews>
    <workbookView xWindow="22932" yWindow="-1536" windowWidth="30936" windowHeight="16776" tabRatio="833" activeTab="1" xr2:uid="{00000000-000D-0000-FFFF-FFFF00000000}"/>
  </bookViews>
  <sheets>
    <sheet name="PDG" sheetId="52" r:id="rId1"/>
    <sheet name="DPGF" sheetId="51" r:id="rId2"/>
  </sheets>
  <externalReferences>
    <externalReference r:id="rId3"/>
    <externalReference r:id="rId4"/>
  </externalReferences>
  <definedNames>
    <definedName name="_Rse2" localSheetId="1">#REF!</definedName>
    <definedName name="_Rse2" localSheetId="0">#REF!</definedName>
    <definedName name="_Rse2">#REF!</definedName>
    <definedName name="Coef1" localSheetId="1">#REF!</definedName>
    <definedName name="Coef1" localSheetId="0">#REF!</definedName>
    <definedName name="Coef1">#REF!</definedName>
    <definedName name="GTC" localSheetId="0">#REF!</definedName>
    <definedName name="GTC">#REF!</definedName>
    <definedName name="i">#REF!</definedName>
    <definedName name="_xlnm.Print_Titles" localSheetId="1">DPGF!$1:$5</definedName>
    <definedName name="N60N_P_N_10_16_A" localSheetId="1">#REF!</definedName>
    <definedName name="N60N_P_N_10_16_A" localSheetId="0">#REF!</definedName>
    <definedName name="N60N_P_N_10_16_A">#REF!</definedName>
    <definedName name="NCHANTIER" localSheetId="1">#REF!</definedName>
    <definedName name="NCHANTIER">[1]Titre!$A$2</definedName>
    <definedName name="NENTREPRISE" localSheetId="1">#REF!</definedName>
    <definedName name="NENTREPRISE">[1]Titre!$A$4</definedName>
    <definedName name="NS_160" localSheetId="1">#REF!</definedName>
    <definedName name="NS_160" localSheetId="0">#REF!</definedName>
    <definedName name="NS_160">#REF!</definedName>
    <definedName name="remise" localSheetId="1">#REF!</definedName>
    <definedName name="remise">[2]Luminaires!$G$1</definedName>
    <definedName name="Rse" localSheetId="1">#REF!</definedName>
    <definedName name="Rse" localSheetId="0">#REF!</definedName>
    <definedName name="Rse">#REF!</definedName>
    <definedName name="s" localSheetId="0">#REF!</definedName>
    <definedName name="s">#REF!</definedName>
    <definedName name="_xlnm.Print_Area" localSheetId="1">DPGF!$A$1:$F$89</definedName>
    <definedName name="_xlnm.Print_Area" localSheetId="0">PDG!$A$1:$E$28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" i="51" l="1"/>
  <c r="F81" i="51"/>
  <c r="F41" i="51" l="1"/>
  <c r="F40" i="51"/>
  <c r="F39" i="51"/>
  <c r="F37" i="51"/>
  <c r="F36" i="51"/>
  <c r="F35" i="51"/>
  <c r="F34" i="51"/>
  <c r="F32" i="51"/>
  <c r="F33" i="51"/>
  <c r="F79" i="51"/>
  <c r="F78" i="51"/>
  <c r="F77" i="51"/>
  <c r="F84" i="51"/>
  <c r="F83" i="51"/>
  <c r="F85" i="51" s="1"/>
  <c r="F76" i="51"/>
  <c r="F75" i="51"/>
  <c r="F74" i="51"/>
  <c r="F73" i="51"/>
  <c r="F25" i="51"/>
  <c r="F55" i="51"/>
  <c r="F54" i="51"/>
  <c r="F56" i="51" l="1"/>
  <c r="F87" i="51"/>
  <c r="F88" i="51" s="1"/>
  <c r="F89" i="51" s="1"/>
  <c r="F45" i="51"/>
  <c r="F13" i="51" l="1"/>
  <c r="F14" i="51"/>
  <c r="F15" i="51"/>
  <c r="F17" i="51"/>
  <c r="F18" i="51"/>
  <c r="F19" i="51"/>
  <c r="F20" i="51"/>
  <c r="F21" i="51"/>
  <c r="F22" i="51"/>
  <c r="F23" i="51"/>
  <c r="F24" i="51"/>
  <c r="F26" i="51"/>
  <c r="F28" i="51"/>
  <c r="F29" i="51"/>
  <c r="F30" i="51"/>
  <c r="F31" i="51"/>
  <c r="F38" i="51"/>
  <c r="F43" i="51"/>
  <c r="F44" i="51"/>
  <c r="F47" i="51"/>
  <c r="F48" i="51"/>
  <c r="F49" i="51"/>
  <c r="F50" i="51"/>
  <c r="F52" i="51"/>
  <c r="F12" i="51"/>
  <c r="F16" i="51" l="1"/>
  <c r="F51" i="51"/>
  <c r="F42" i="51"/>
  <c r="F27" i="51"/>
  <c r="L58" i="51"/>
  <c r="F10" i="51"/>
  <c r="F58" i="51" l="1"/>
  <c r="F8" i="51"/>
  <c r="F59" i="51" l="1"/>
  <c r="F60" i="51" s="1"/>
</calcChain>
</file>

<file path=xl/sharedStrings.xml><?xml version="1.0" encoding="utf-8"?>
<sst xmlns="http://schemas.openxmlformats.org/spreadsheetml/2006/main" count="136" uniqueCount="77">
  <si>
    <t>N°</t>
  </si>
  <si>
    <t>U</t>
  </si>
  <si>
    <t>QTE</t>
  </si>
  <si>
    <t>P.U. EN €</t>
  </si>
  <si>
    <t>TOTAL EN €</t>
  </si>
  <si>
    <t xml:space="preserve">   D E S I G N A T I O N</t>
  </si>
  <si>
    <t>TVA 20 %</t>
  </si>
  <si>
    <t xml:space="preserve">NB: Le présent quantitatif est donné à titre indicatif, le soumissionnaire a la responsabilité </t>
  </si>
  <si>
    <t>de son offre pour une exécution conforme au CCTP et à l'attente du maître de l'ouvrage</t>
  </si>
  <si>
    <t>GENERALITES</t>
  </si>
  <si>
    <t>PRESCRIPTIONS TECHNIQUES GENERALES</t>
  </si>
  <si>
    <t>3.1</t>
  </si>
  <si>
    <t>3.3</t>
  </si>
  <si>
    <t>PM</t>
  </si>
  <si>
    <t>3.2</t>
  </si>
  <si>
    <t>3.4</t>
  </si>
  <si>
    <t>Installation de chantier</t>
  </si>
  <si>
    <t>Eclairage de chantier</t>
  </si>
  <si>
    <t>Eclairage de sécurité de chantier</t>
  </si>
  <si>
    <t>Coffret de chantier équipé</t>
  </si>
  <si>
    <t>Ens</t>
  </si>
  <si>
    <t>Mise en service et essais</t>
  </si>
  <si>
    <t>4.1</t>
  </si>
  <si>
    <t>Raccordement des installations et dépose en fin de chantier</t>
  </si>
  <si>
    <t>Cheminements</t>
  </si>
  <si>
    <t>Accessoire de mise en œuvre</t>
  </si>
  <si>
    <t>Recette informatique</t>
  </si>
  <si>
    <t>Etiquetage</t>
  </si>
  <si>
    <t>Généralités</t>
  </si>
  <si>
    <t>Chemins de câbles courants forts</t>
  </si>
  <si>
    <t>Chemins de câbles courants faibles</t>
  </si>
  <si>
    <t>Percements des murs et planchers pour le passage des CC.</t>
  </si>
  <si>
    <t>Rebouchage coupe-feu des traversées de murs et planchers</t>
  </si>
  <si>
    <t>Tube IRL suivant CCTP</t>
  </si>
  <si>
    <t xml:space="preserve">Accessoire de mise en œuvre </t>
  </si>
  <si>
    <t>Document EXE</t>
  </si>
  <si>
    <t>Divers</t>
  </si>
  <si>
    <t xml:space="preserve">Total base HT </t>
  </si>
  <si>
    <t>Total base TTC</t>
  </si>
  <si>
    <t>DOE</t>
  </si>
  <si>
    <t>DESCRIPTION DES OUVRAGES COURANT FORT</t>
  </si>
  <si>
    <t>Goulotte</t>
  </si>
  <si>
    <t>PRESTATION SUPPLEMENTAIRE EVENTUELLE</t>
  </si>
  <si>
    <t>Sous total 3.1</t>
  </si>
  <si>
    <t>Sous total 3.2</t>
  </si>
  <si>
    <t>GTB</t>
  </si>
  <si>
    <t>Moniteur GTB</t>
  </si>
  <si>
    <t>Automate GTB</t>
  </si>
  <si>
    <t>Liaison Modbus</t>
  </si>
  <si>
    <t>Passerrelle de communication sur les équipements de CVC</t>
  </si>
  <si>
    <t>Carte d'extension de communication sur les équipements de CVC</t>
  </si>
  <si>
    <t>Laision RJ45 cat6A</t>
  </si>
  <si>
    <t>Alimentation des moniteurs</t>
  </si>
  <si>
    <t>Alimentation des automates</t>
  </si>
  <si>
    <t>Sous total 3.3</t>
  </si>
  <si>
    <t>Informatique</t>
  </si>
  <si>
    <t>Mise à disposition d'un raccordement RJ45 au moniteur de la GTB</t>
  </si>
  <si>
    <t>Raccordement aux baies VDI les plus proches</t>
  </si>
  <si>
    <t>Accessoire de mise en œuvre et raccordement</t>
  </si>
  <si>
    <t>Programmation</t>
  </si>
  <si>
    <t>Formation du personnel</t>
  </si>
  <si>
    <t>Sous total 3.4</t>
  </si>
  <si>
    <t>DPGF LOT UNIQUE GTB</t>
  </si>
  <si>
    <t>BASE</t>
  </si>
  <si>
    <t>PSE</t>
  </si>
  <si>
    <t>Sous comptage</t>
  </si>
  <si>
    <t>Compteur électrique suivant CCTP</t>
  </si>
  <si>
    <t>liaison Modbus vers la GTB</t>
  </si>
  <si>
    <t>Adapation des TGBT et TD</t>
  </si>
  <si>
    <t>Centrale de mesure</t>
  </si>
  <si>
    <t>Sous total divers</t>
  </si>
  <si>
    <r>
      <t xml:space="preserve">RECTORAT DE L’ACADEMIE DE NICE
</t>
    </r>
    <r>
      <rPr>
        <sz val="14"/>
        <rFont val="Arial"/>
        <family val="2"/>
      </rPr>
      <t>53 avenue Cap de Croix
06181 NICE CEDEX 2</t>
    </r>
  </si>
  <si>
    <t xml:space="preserve">Total PSE HT </t>
  </si>
  <si>
    <t>Total PSE TTC</t>
  </si>
  <si>
    <t>Mise en œuvre prises RJ45 suivant CCTP</t>
  </si>
  <si>
    <t>Fourniture, pose et raccordement RJ45 pour la communication des sous comptages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</si>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</sst>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#,##0.00\ [$€];[Red]\-#,##0.00\ [$€]"/>
    <numFmt numFmtId="166" formatCode="#,##0\ ;[Red]\-#,##0\ "/>
    <numFmt numFmtId="167" formatCode="#,##0.0"/>
    <numFmt numFmtId="168" formatCode="#,##0.00&quot;  &quot;"/>
    <numFmt numFmtId="169" formatCode="#,##0.00_-_ ;#,##0.00\-_ "/>
    <numFmt numFmtId="170" formatCode="#,##0_,_0_0_0_-_ ;#,##0\-_,_0_0_0_ "/>
    <numFmt numFmtId="171" formatCode="#,##0.00_0_-_ ;#,##0.00\-_0_ "/>
    <numFmt numFmtId="172" formatCode="#,##0.000_-_ ;#,##0.000\-_ "/>
    <numFmt numFmtId="173" formatCode="#,##0.000"/>
  </numFmts>
  <fonts count="69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System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Helvetica"/>
      <family val="2"/>
    </font>
    <font>
      <sz val="11"/>
      <color indexed="8"/>
      <name val="Calibri"/>
      <family val="2"/>
    </font>
    <font>
      <b/>
      <i/>
      <sz val="12"/>
      <name val="Helvetica"/>
      <family val="2"/>
    </font>
    <font>
      <b/>
      <u/>
      <sz val="12"/>
      <name val="Helvetica"/>
      <family val="2"/>
    </font>
    <font>
      <b/>
      <sz val="12"/>
      <name val="Helvetica"/>
      <family val="2"/>
    </font>
    <font>
      <sz val="8"/>
      <name val="Arial"/>
      <family val="2"/>
    </font>
    <font>
      <b/>
      <sz val="8"/>
      <name val="Arial"/>
      <family val="2"/>
    </font>
    <font>
      <sz val="8.5"/>
      <name val="Letter Gothic"/>
      <family val="3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Arial"/>
      <family val="2"/>
    </font>
    <font>
      <sz val="12"/>
      <name val="System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System"/>
    </font>
    <font>
      <sz val="10"/>
      <color indexed="17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sz val="10"/>
      <color theme="1"/>
      <name val="Arial"/>
      <family val="2"/>
    </font>
    <font>
      <i/>
      <sz val="9"/>
      <name val="Arial"/>
      <family val="2"/>
    </font>
    <font>
      <i/>
      <u/>
      <sz val="10"/>
      <name val="Arial"/>
      <family val="2"/>
    </font>
    <font>
      <i/>
      <u/>
      <sz val="9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theme="1"/>
      <name val="Arial"/>
      <family val="2"/>
    </font>
    <font>
      <sz val="14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7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rgb="FF275C9A"/>
        <bgColor indexed="64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6">
    <xf numFmtId="0" fontId="0" fillId="0" borderId="0">
      <alignment vertical="top"/>
    </xf>
    <xf numFmtId="0" fontId="1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4" borderId="2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2">
      <alignment horizontal="left" vertical="top" wrapText="1"/>
    </xf>
    <xf numFmtId="0" fontId="6" fillId="2" borderId="0">
      <alignment horizontal="left" vertical="top" wrapText="1"/>
    </xf>
    <xf numFmtId="0" fontId="7" fillId="2" borderId="0">
      <alignment horizontal="left" vertical="top" wrapText="1"/>
    </xf>
    <xf numFmtId="0" fontId="2" fillId="3" borderId="0">
      <alignment horizontal="left" vertical="top" wrapText="1"/>
    </xf>
    <xf numFmtId="49" fontId="8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7" fillId="0" borderId="0"/>
    <xf numFmtId="165" fontId="18" fillId="0" borderId="0" applyFont="0" applyFill="0" applyBorder="0" applyAlignment="0" applyProtection="0"/>
    <xf numFmtId="166" fontId="19" fillId="0" borderId="4" applyFont="0" applyFill="0" applyBorder="0" applyAlignment="0" applyProtection="0">
      <protection locked="0"/>
    </xf>
    <xf numFmtId="167" fontId="19" fillId="0" borderId="4" applyFont="0" applyFill="0" applyBorder="0" applyAlignment="0" applyProtection="0">
      <protection locked="0"/>
    </xf>
    <xf numFmtId="37" fontId="19" fillId="0" borderId="4" applyFont="0" applyFill="0" applyBorder="0" applyAlignment="0" applyProtection="0">
      <protection locked="0"/>
    </xf>
    <xf numFmtId="0" fontId="17" fillId="0" borderId="0"/>
    <xf numFmtId="0" fontId="18" fillId="0" borderId="0"/>
    <xf numFmtId="0" fontId="20" fillId="0" borderId="0"/>
    <xf numFmtId="0" fontId="19" fillId="0" borderId="4" applyFont="0" applyFill="0" applyBorder="0" applyAlignment="0" applyProtection="0">
      <protection locked="0"/>
    </xf>
    <xf numFmtId="166" fontId="19" fillId="0" borderId="4" applyFont="0" applyFill="0" applyBorder="0" applyAlignment="0" applyProtection="0">
      <protection locked="0"/>
    </xf>
    <xf numFmtId="0" fontId="18" fillId="0" borderId="0"/>
    <xf numFmtId="38" fontId="22" fillId="0" borderId="0" applyFont="0" applyFill="0" applyBorder="0" applyAlignment="0" applyProtection="0"/>
    <xf numFmtId="0" fontId="21" fillId="0" borderId="0"/>
    <xf numFmtId="167" fontId="19" fillId="0" borderId="4" applyFont="0" applyFill="0" applyBorder="0" applyAlignment="0" applyProtection="0">
      <protection locked="0"/>
    </xf>
    <xf numFmtId="0" fontId="17" fillId="0" borderId="0"/>
    <xf numFmtId="0" fontId="18" fillId="0" borderId="0"/>
    <xf numFmtId="0" fontId="18" fillId="0" borderId="0"/>
    <xf numFmtId="0" fontId="20" fillId="0" borderId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4" fillId="0" borderId="3" applyNumberFormat="0" applyFill="0" applyBorder="0" applyAlignment="0">
      <protection locked="0"/>
    </xf>
    <xf numFmtId="168" fontId="24" fillId="0" borderId="5" applyFill="0" applyBorder="0" applyAlignment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8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19" fillId="0" borderId="4" applyFont="0" applyFill="0" applyBorder="0" applyAlignment="0" applyProtection="0">
      <protection locked="0"/>
    </xf>
    <xf numFmtId="166" fontId="19" fillId="0" borderId="4" applyFont="0" applyFill="0" applyBorder="0" applyAlignment="0" applyProtection="0">
      <protection locked="0"/>
    </xf>
    <xf numFmtId="9" fontId="22" fillId="0" borderId="0" applyFont="0" applyFill="0" applyBorder="0" applyAlignment="0" applyProtection="0"/>
    <xf numFmtId="168" fontId="24" fillId="0" borderId="5" applyFill="0" applyBorder="0" applyAlignment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22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23" borderId="6" applyNumberFormat="0" applyAlignment="0" applyProtection="0"/>
    <xf numFmtId="0" fontId="35" fillId="0" borderId="7" applyNumberFormat="0" applyFill="0" applyAlignment="0" applyProtection="0"/>
    <xf numFmtId="0" fontId="25" fillId="24" borderId="8" applyNumberFormat="0" applyFont="0" applyAlignment="0" applyProtection="0"/>
    <xf numFmtId="49" fontId="29" fillId="0" borderId="0">
      <alignment vertical="top" wrapText="1"/>
    </xf>
    <xf numFmtId="49" fontId="23" fillId="0" borderId="0">
      <alignment vertical="top"/>
    </xf>
    <xf numFmtId="0" fontId="16" fillId="0" borderId="0">
      <alignment vertical="justify" wrapText="1"/>
    </xf>
    <xf numFmtId="0" fontId="36" fillId="10" borderId="6" applyNumberFormat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7" fillId="6" borderId="0" applyNumberFormat="0" applyBorder="0" applyAlignment="0" applyProtection="0"/>
    <xf numFmtId="173" fontId="31" fillId="0" borderId="0" applyFont="0" applyFill="0" applyBorder="0" applyAlignment="0" applyProtection="0">
      <protection locked="0"/>
    </xf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9" fontId="30" fillId="0" borderId="0"/>
    <xf numFmtId="0" fontId="38" fillId="25" borderId="0" applyNumberFormat="0" applyBorder="0" applyAlignment="0" applyProtection="0"/>
    <xf numFmtId="0" fontId="22" fillId="0" borderId="0"/>
    <xf numFmtId="0" fontId="20" fillId="0" borderId="0"/>
    <xf numFmtId="0" fontId="25" fillId="0" borderId="0"/>
    <xf numFmtId="0" fontId="22" fillId="0" borderId="0"/>
    <xf numFmtId="0" fontId="20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2" fillId="0" borderId="0"/>
    <xf numFmtId="0" fontId="20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7" fillId="0" borderId="0"/>
    <xf numFmtId="0" fontId="22" fillId="0" borderId="0"/>
    <xf numFmtId="0" fontId="22" fillId="0" borderId="0"/>
    <xf numFmtId="9" fontId="17" fillId="0" borderId="0" applyFont="0" applyFill="0" applyBorder="0" applyAlignment="0" applyProtection="0"/>
    <xf numFmtId="169" fontId="30" fillId="26" borderId="0">
      <protection locked="0"/>
    </xf>
    <xf numFmtId="170" fontId="29" fillId="0" borderId="0"/>
    <xf numFmtId="171" fontId="29" fillId="0" borderId="0"/>
    <xf numFmtId="172" fontId="29" fillId="0" borderId="0"/>
    <xf numFmtId="49" fontId="29" fillId="0" borderId="0">
      <alignment vertical="top"/>
    </xf>
    <xf numFmtId="49" fontId="30" fillId="0" borderId="9"/>
    <xf numFmtId="0" fontId="39" fillId="7" borderId="0" applyNumberFormat="0" applyBorder="0" applyAlignment="0" applyProtection="0"/>
    <xf numFmtId="0" fontId="40" fillId="23" borderId="10" applyNumberFormat="0" applyAlignment="0" applyProtection="0"/>
    <xf numFmtId="0" fontId="41" fillId="0" borderId="0" applyNumberFormat="0" applyFill="0" applyBorder="0" applyAlignment="0" applyProtection="0"/>
    <xf numFmtId="0" fontId="27" fillId="0" borderId="0"/>
    <xf numFmtId="0" fontId="27" fillId="0" borderId="0">
      <alignment horizontal="justify" wrapText="1"/>
    </xf>
    <xf numFmtId="0" fontId="28" fillId="0" borderId="0">
      <alignment horizontal="left" vertical="center"/>
    </xf>
    <xf numFmtId="0" fontId="26" fillId="0" borderId="0"/>
    <xf numFmtId="0" fontId="42" fillId="0" borderId="0" applyNumberFormat="0" applyFill="0" applyBorder="0" applyAlignment="0" applyProtection="0"/>
    <xf numFmtId="0" fontId="43" fillId="0" borderId="11" applyNumberFormat="0" applyFill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14" applyNumberFormat="0" applyFill="0" applyAlignment="0" applyProtection="0"/>
    <xf numFmtId="0" fontId="29" fillId="0" borderId="0" applyNumberFormat="0"/>
    <xf numFmtId="0" fontId="47" fillId="27" borderId="15" applyNumberFormat="0" applyAlignment="0" applyProtection="0"/>
    <xf numFmtId="0" fontId="20" fillId="0" borderId="0"/>
    <xf numFmtId="0" fontId="20" fillId="0" borderId="0"/>
    <xf numFmtId="0" fontId="20" fillId="0" borderId="0"/>
    <xf numFmtId="0" fontId="17" fillId="0" borderId="0"/>
    <xf numFmtId="0" fontId="49" fillId="0" borderId="0"/>
    <xf numFmtId="0" fontId="20" fillId="0" borderId="0">
      <alignment vertical="top"/>
    </xf>
  </cellStyleXfs>
  <cellXfs count="73">
    <xf numFmtId="0" fontId="0" fillId="0" borderId="0" xfId="0">
      <alignment vertical="top"/>
    </xf>
    <xf numFmtId="0" fontId="48" fillId="0" borderId="0" xfId="254" applyFont="1"/>
    <xf numFmtId="0" fontId="48" fillId="0" borderId="0" xfId="254" applyFont="1" applyAlignment="1">
      <alignment vertical="center"/>
    </xf>
    <xf numFmtId="0" fontId="48" fillId="0" borderId="0" xfId="254" applyFont="1" applyAlignment="1">
      <alignment vertical="top"/>
    </xf>
    <xf numFmtId="0" fontId="50" fillId="0" borderId="0" xfId="254" applyFont="1" applyAlignment="1">
      <alignment vertical="top"/>
    </xf>
    <xf numFmtId="0" fontId="49" fillId="0" borderId="0" xfId="254"/>
    <xf numFmtId="2" fontId="52" fillId="0" borderId="0" xfId="254" applyNumberFormat="1" applyFont="1"/>
    <xf numFmtId="0" fontId="49" fillId="0" borderId="0" xfId="254" applyAlignment="1">
      <alignment horizontal="center"/>
    </xf>
    <xf numFmtId="49" fontId="49" fillId="0" borderId="0" xfId="254" applyNumberFormat="1" applyAlignment="1">
      <alignment horizontal="left" wrapText="1"/>
    </xf>
    <xf numFmtId="0" fontId="55" fillId="0" borderId="0" xfId="254" applyFont="1"/>
    <xf numFmtId="4" fontId="53" fillId="0" borderId="0" xfId="254" applyNumberFormat="1" applyFont="1" applyAlignment="1">
      <alignment horizontal="right"/>
    </xf>
    <xf numFmtId="4" fontId="55" fillId="0" borderId="0" xfId="48" applyNumberFormat="1" applyFont="1" applyAlignment="1">
      <alignment horizontal="right" vertical="center"/>
    </xf>
    <xf numFmtId="4" fontId="50" fillId="0" borderId="0" xfId="254" applyNumberFormat="1" applyFont="1" applyAlignment="1">
      <alignment vertical="top"/>
    </xf>
    <xf numFmtId="2" fontId="51" fillId="0" borderId="20" xfId="254" applyNumberFormat="1" applyFont="1" applyBorder="1" applyAlignment="1" applyProtection="1">
      <alignment horizontal="center" vertical="center"/>
      <protection locked="0"/>
    </xf>
    <xf numFmtId="49" fontId="51" fillId="0" borderId="20" xfId="254" applyNumberFormat="1" applyFont="1" applyBorder="1" applyAlignment="1" applyProtection="1">
      <alignment horizontal="left" vertical="center" wrapText="1"/>
      <protection locked="0"/>
    </xf>
    <xf numFmtId="0" fontId="51" fillId="0" borderId="20" xfId="254" applyFont="1" applyBorder="1" applyAlignment="1" applyProtection="1">
      <alignment horizontal="center" vertical="center"/>
      <protection locked="0"/>
    </xf>
    <xf numFmtId="4" fontId="51" fillId="0" borderId="20" xfId="254" applyNumberFormat="1" applyFont="1" applyBorder="1" applyAlignment="1" applyProtection="1">
      <alignment horizontal="center" vertical="center"/>
      <protection locked="0"/>
    </xf>
    <xf numFmtId="1" fontId="51" fillId="0" borderId="3" xfId="254" applyNumberFormat="1" applyFont="1" applyBorder="1" applyAlignment="1" applyProtection="1">
      <alignment horizontal="center" vertical="center"/>
      <protection locked="0"/>
    </xf>
    <xf numFmtId="2" fontId="51" fillId="0" borderId="5" xfId="254" applyNumberFormat="1" applyFont="1" applyBorder="1" applyAlignment="1" applyProtection="1">
      <alignment horizontal="left" vertical="center" wrapText="1"/>
      <protection locked="0"/>
    </xf>
    <xf numFmtId="2" fontId="17" fillId="0" borderId="5" xfId="254" applyNumberFormat="1" applyFont="1" applyBorder="1" applyAlignment="1" applyProtection="1">
      <alignment horizontal="center" vertical="center"/>
      <protection locked="0"/>
    </xf>
    <xf numFmtId="4" fontId="17" fillId="0" borderId="5" xfId="254" applyNumberFormat="1" applyFont="1" applyBorder="1" applyAlignment="1" applyProtection="1">
      <alignment horizontal="right" vertical="center"/>
      <protection locked="0"/>
    </xf>
    <xf numFmtId="2" fontId="17" fillId="0" borderId="0" xfId="254" applyNumberFormat="1" applyFont="1" applyAlignment="1" applyProtection="1">
      <alignment horizontal="center" vertical="center"/>
      <protection locked="0"/>
    </xf>
    <xf numFmtId="0" fontId="17" fillId="0" borderId="0" xfId="254" applyFont="1" applyAlignment="1" applyProtection="1">
      <alignment horizontal="center" vertical="center"/>
      <protection locked="0"/>
    </xf>
    <xf numFmtId="0" fontId="17" fillId="0" borderId="5" xfId="254" applyFont="1" applyBorder="1" applyAlignment="1" applyProtection="1">
      <alignment horizontal="center" vertical="center"/>
      <protection locked="0"/>
    </xf>
    <xf numFmtId="2" fontId="51" fillId="0" borderId="3" xfId="254" applyNumberFormat="1" applyFont="1" applyBorder="1" applyAlignment="1" applyProtection="1">
      <alignment horizontal="center" vertical="center"/>
      <protection locked="0"/>
    </xf>
    <xf numFmtId="2" fontId="17" fillId="0" borderId="5" xfId="254" applyNumberFormat="1" applyFont="1" applyBorder="1" applyAlignment="1" applyProtection="1">
      <alignment horizontal="left" vertical="center" wrapText="1"/>
      <protection locked="0"/>
    </xf>
    <xf numFmtId="2" fontId="17" fillId="0" borderId="3" xfId="254" applyNumberFormat="1" applyFont="1" applyBorder="1" applyAlignment="1" applyProtection="1">
      <alignment horizontal="center" vertical="center"/>
      <protection locked="0"/>
    </xf>
    <xf numFmtId="2" fontId="57" fillId="0" borderId="5" xfId="254" applyNumberFormat="1" applyFont="1" applyBorder="1" applyAlignment="1" applyProtection="1">
      <alignment horizontal="right" vertical="center" wrapText="1"/>
      <protection locked="0"/>
    </xf>
    <xf numFmtId="2" fontId="56" fillId="0" borderId="5" xfId="254" applyNumberFormat="1" applyFont="1" applyBorder="1" applyAlignment="1" applyProtection="1">
      <alignment horizontal="left" vertical="center" wrapText="1"/>
      <protection locked="0"/>
    </xf>
    <xf numFmtId="0" fontId="51" fillId="0" borderId="0" xfId="48" applyFont="1" applyAlignment="1">
      <alignment horizontal="center" vertical="center"/>
    </xf>
    <xf numFmtId="0" fontId="51" fillId="0" borderId="0" xfId="48" applyFont="1" applyAlignment="1">
      <alignment horizontal="right" vertical="center"/>
    </xf>
    <xf numFmtId="4" fontId="58" fillId="0" borderId="5" xfId="254" applyNumberFormat="1" applyFont="1" applyBorder="1" applyAlignment="1" applyProtection="1">
      <alignment horizontal="right" vertical="center"/>
      <protection locked="0"/>
    </xf>
    <xf numFmtId="2" fontId="59" fillId="0" borderId="5" xfId="254" applyNumberFormat="1" applyFont="1" applyBorder="1" applyAlignment="1" applyProtection="1">
      <alignment horizontal="right" vertical="center" wrapText="1"/>
      <protection locked="0"/>
    </xf>
    <xf numFmtId="0" fontId="16" fillId="0" borderId="0" xfId="48" applyFont="1"/>
    <xf numFmtId="0" fontId="63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0" borderId="0" xfId="0" applyFont="1">
      <alignment vertical="top"/>
    </xf>
    <xf numFmtId="0" fontId="48" fillId="0" borderId="0" xfId="48" applyFont="1" applyAlignment="1">
      <alignment horizontal="center"/>
    </xf>
    <xf numFmtId="49" fontId="48" fillId="0" borderId="0" xfId="48" applyNumberFormat="1" applyFont="1" applyAlignment="1">
      <alignment horizontal="center"/>
    </xf>
    <xf numFmtId="17" fontId="48" fillId="0" borderId="0" xfId="48" applyNumberFormat="1" applyFont="1" applyAlignment="1">
      <alignment horizontal="center"/>
    </xf>
    <xf numFmtId="0" fontId="61" fillId="0" borderId="0" xfId="48" applyFont="1" applyAlignment="1">
      <alignment vertical="center" wrapText="1"/>
    </xf>
    <xf numFmtId="49" fontId="65" fillId="28" borderId="26" xfId="48" applyNumberFormat="1" applyFont="1" applyFill="1" applyBorder="1" applyAlignment="1">
      <alignment horizontal="center" vertical="center"/>
    </xf>
    <xf numFmtId="0" fontId="65" fillId="28" borderId="23" xfId="48" applyFont="1" applyFill="1" applyBorder="1" applyAlignment="1">
      <alignment horizontal="right" vertical="center" wrapText="1"/>
    </xf>
    <xf numFmtId="0" fontId="65" fillId="28" borderId="22" xfId="48" applyFont="1" applyFill="1" applyBorder="1" applyAlignment="1">
      <alignment horizontal="center" vertical="center"/>
    </xf>
    <xf numFmtId="0" fontId="66" fillId="28" borderId="25" xfId="48" applyFont="1" applyFill="1" applyBorder="1" applyAlignment="1">
      <alignment horizontal="center" vertical="center"/>
    </xf>
    <xf numFmtId="4" fontId="67" fillId="28" borderId="25" xfId="48" applyNumberFormat="1" applyFont="1" applyFill="1" applyBorder="1" applyAlignment="1">
      <alignment horizontal="right" vertical="center"/>
    </xf>
    <xf numFmtId="4" fontId="65" fillId="28" borderId="23" xfId="48" applyNumberFormat="1" applyFont="1" applyFill="1" applyBorder="1" applyAlignment="1">
      <alignment horizontal="right" vertical="center"/>
    </xf>
    <xf numFmtId="49" fontId="67" fillId="28" borderId="5" xfId="48" applyNumberFormat="1" applyFont="1" applyFill="1" applyBorder="1" applyAlignment="1">
      <alignment horizontal="center" vertical="center"/>
    </xf>
    <xf numFmtId="0" fontId="65" fillId="28" borderId="4" xfId="48" applyFont="1" applyFill="1" applyBorder="1" applyAlignment="1">
      <alignment horizontal="right" vertical="center" wrapText="1"/>
    </xf>
    <xf numFmtId="0" fontId="67" fillId="28" borderId="3" xfId="48" applyFont="1" applyFill="1" applyBorder="1" applyAlignment="1">
      <alignment horizontal="center" vertical="center"/>
    </xf>
    <xf numFmtId="0" fontId="67" fillId="28" borderId="0" xfId="48" applyFont="1" applyFill="1" applyAlignment="1">
      <alignment horizontal="center" vertical="center"/>
    </xf>
    <xf numFmtId="4" fontId="65" fillId="28" borderId="0" xfId="48" applyNumberFormat="1" applyFont="1" applyFill="1" applyAlignment="1">
      <alignment horizontal="right" vertical="center"/>
    </xf>
    <xf numFmtId="4" fontId="65" fillId="28" borderId="4" xfId="48" applyNumberFormat="1" applyFont="1" applyFill="1" applyBorder="1" applyAlignment="1">
      <alignment horizontal="right" vertical="center"/>
    </xf>
    <xf numFmtId="0" fontId="67" fillId="28" borderId="27" xfId="48" applyFont="1" applyFill="1" applyBorder="1" applyAlignment="1">
      <alignment horizontal="center" vertical="center"/>
    </xf>
    <xf numFmtId="0" fontId="65" fillId="28" borderId="24" xfId="48" applyFont="1" applyFill="1" applyBorder="1" applyAlignment="1">
      <alignment horizontal="right" vertical="center" wrapText="1"/>
    </xf>
    <xf numFmtId="0" fontId="67" fillId="28" borderId="21" xfId="48" applyFont="1" applyFill="1" applyBorder="1" applyAlignment="1">
      <alignment horizontal="center" vertical="center"/>
    </xf>
    <xf numFmtId="0" fontId="67" fillId="28" borderId="18" xfId="48" applyFont="1" applyFill="1" applyBorder="1" applyAlignment="1">
      <alignment horizontal="center" vertical="center"/>
    </xf>
    <xf numFmtId="4" fontId="67" fillId="28" borderId="18" xfId="48" applyNumberFormat="1" applyFont="1" applyFill="1" applyBorder="1" applyAlignment="1">
      <alignment horizontal="right" vertical="center"/>
    </xf>
    <xf numFmtId="4" fontId="65" fillId="28" borderId="24" xfId="48" applyNumberFormat="1" applyFont="1" applyFill="1" applyBorder="1" applyAlignment="1">
      <alignment horizontal="right" vertical="center"/>
    </xf>
    <xf numFmtId="0" fontId="48" fillId="0" borderId="0" xfId="48" applyFont="1" applyAlignment="1">
      <alignment horizontal="center"/>
    </xf>
    <xf numFmtId="0" fontId="62" fillId="0" borderId="0" xfId="48" applyFont="1" applyAlignment="1">
      <alignment horizontal="center"/>
    </xf>
    <xf numFmtId="0" fontId="50" fillId="0" borderId="0" xfId="48" applyFont="1" applyAlignment="1">
      <alignment horizontal="center"/>
    </xf>
    <xf numFmtId="0" fontId="61" fillId="0" borderId="0" xfId="48" applyFont="1" applyAlignment="1">
      <alignment horizontal="right" vertical="center" wrapText="1"/>
    </xf>
    <xf numFmtId="0" fontId="17" fillId="0" borderId="0" xfId="48" applyAlignment="1">
      <alignment horizontal="center"/>
    </xf>
    <xf numFmtId="0" fontId="60" fillId="28" borderId="0" xfId="48" applyFont="1" applyFill="1" applyAlignment="1">
      <alignment horizontal="center"/>
    </xf>
    <xf numFmtId="3" fontId="48" fillId="0" borderId="0" xfId="48" applyNumberFormat="1" applyFont="1" applyAlignment="1">
      <alignment horizontal="center"/>
    </xf>
    <xf numFmtId="2" fontId="68" fillId="28" borderId="16" xfId="254" applyNumberFormat="1" applyFont="1" applyFill="1" applyBorder="1" applyAlignment="1" applyProtection="1">
      <alignment horizontal="center" wrapText="1"/>
      <protection locked="0"/>
    </xf>
    <xf numFmtId="2" fontId="68" fillId="28" borderId="19" xfId="254" applyNumberFormat="1" applyFont="1" applyFill="1" applyBorder="1" applyAlignment="1" applyProtection="1">
      <alignment horizontal="center" wrapText="1"/>
      <protection locked="0"/>
    </xf>
    <xf numFmtId="2" fontId="68" fillId="28" borderId="17" xfId="254" applyNumberFormat="1" applyFont="1" applyFill="1" applyBorder="1" applyAlignment="1" applyProtection="1">
      <alignment horizontal="center" wrapText="1"/>
      <protection locked="0"/>
    </xf>
    <xf numFmtId="2" fontId="68" fillId="28" borderId="3" xfId="254" applyNumberFormat="1" applyFont="1" applyFill="1" applyBorder="1" applyAlignment="1" applyProtection="1">
      <alignment horizontal="center"/>
      <protection locked="0"/>
    </xf>
    <xf numFmtId="2" fontId="68" fillId="28" borderId="0" xfId="254" applyNumberFormat="1" applyFont="1" applyFill="1" applyAlignment="1" applyProtection="1">
      <alignment horizontal="center"/>
      <protection locked="0"/>
    </xf>
    <xf numFmtId="2" fontId="68" fillId="28" borderId="4" xfId="254" applyNumberFormat="1" applyFont="1" applyFill="1" applyBorder="1" applyAlignment="1" applyProtection="1">
      <alignment horizontal="center"/>
      <protection locked="0"/>
    </xf>
    <xf numFmtId="0" fontId="51" fillId="0" borderId="0" xfId="48" applyFont="1" applyAlignment="1">
      <alignment horizontal="center" vertical="center"/>
    </xf>
  </cellXfs>
  <cellStyles count="256">
    <cellStyle name="20 % - Accent1 2" xfId="74" xr:uid="{00000000-0005-0000-0000-000000000000}"/>
    <cellStyle name="20 % - Accent2 2" xfId="66" xr:uid="{00000000-0005-0000-0000-000001000000}"/>
    <cellStyle name="20 % - Accent3 2" xfId="73" xr:uid="{00000000-0005-0000-0000-000002000000}"/>
    <cellStyle name="20 % - Accent4 2" xfId="72" xr:uid="{00000000-0005-0000-0000-000003000000}"/>
    <cellStyle name="20 % - Accent5 2" xfId="67" xr:uid="{00000000-0005-0000-0000-000004000000}"/>
    <cellStyle name="20 % - Accent6 2" xfId="71" xr:uid="{00000000-0005-0000-0000-000005000000}"/>
    <cellStyle name="40 % - Accent1 2" xfId="70" xr:uid="{00000000-0005-0000-0000-000006000000}"/>
    <cellStyle name="40 % - Accent2 2" xfId="79" xr:uid="{00000000-0005-0000-0000-000007000000}"/>
    <cellStyle name="40 % - Accent3 2" xfId="80" xr:uid="{00000000-0005-0000-0000-000008000000}"/>
    <cellStyle name="40 % - Accent4 2" xfId="81" xr:uid="{00000000-0005-0000-0000-000009000000}"/>
    <cellStyle name="40 % - Accent5 2" xfId="82" xr:uid="{00000000-0005-0000-0000-00000A000000}"/>
    <cellStyle name="40 % - Accent6 2" xfId="83" xr:uid="{00000000-0005-0000-0000-00000B000000}"/>
    <cellStyle name="60 % - Accent1 2" xfId="84" xr:uid="{00000000-0005-0000-0000-00000C000000}"/>
    <cellStyle name="60 % - Accent2 2" xfId="85" xr:uid="{00000000-0005-0000-0000-00000D000000}"/>
    <cellStyle name="60 % - Accent3 2" xfId="86" xr:uid="{00000000-0005-0000-0000-00000E000000}"/>
    <cellStyle name="60 % - Accent4 2" xfId="87" xr:uid="{00000000-0005-0000-0000-00000F000000}"/>
    <cellStyle name="60 % - Accent5 2" xfId="88" xr:uid="{00000000-0005-0000-0000-000010000000}"/>
    <cellStyle name="60 % - Accent6 2" xfId="89" xr:uid="{00000000-0005-0000-0000-000011000000}"/>
    <cellStyle name="Accent1 2" xfId="90" xr:uid="{00000000-0005-0000-0000-000012000000}"/>
    <cellStyle name="Accent2 2" xfId="91" xr:uid="{00000000-0005-0000-0000-000013000000}"/>
    <cellStyle name="Accent3 2" xfId="92" xr:uid="{00000000-0005-0000-0000-000014000000}"/>
    <cellStyle name="Accent4 2" xfId="93" xr:uid="{00000000-0005-0000-0000-000015000000}"/>
    <cellStyle name="Accent5 2" xfId="94" xr:uid="{00000000-0005-0000-0000-000016000000}"/>
    <cellStyle name="Accent6 2" xfId="95" xr:uid="{00000000-0005-0000-0000-000017000000}"/>
    <cellStyle name="ArtDescriptif" xfId="29" xr:uid="{00000000-0005-0000-0000-000018000000}"/>
    <cellStyle name="ArtLibelleCond" xfId="28" xr:uid="{00000000-0005-0000-0000-000019000000}"/>
    <cellStyle name="ArtNote1" xfId="30" xr:uid="{00000000-0005-0000-0000-00001A000000}"/>
    <cellStyle name="ArtNote2" xfId="31" xr:uid="{00000000-0005-0000-0000-00001B000000}"/>
    <cellStyle name="ArtNote3" xfId="32" xr:uid="{00000000-0005-0000-0000-00001C000000}"/>
    <cellStyle name="ArtNote4" xfId="33" xr:uid="{00000000-0005-0000-0000-00001D000000}"/>
    <cellStyle name="ArtNote5" xfId="34" xr:uid="{00000000-0005-0000-0000-00001E000000}"/>
    <cellStyle name="ArtTitre" xfId="27" xr:uid="{00000000-0005-0000-0000-00001F000000}"/>
    <cellStyle name="Avertissement 2" xfId="96" xr:uid="{00000000-0005-0000-0000-000020000000}"/>
    <cellStyle name="Calcul 2" xfId="97" xr:uid="{00000000-0005-0000-0000-000021000000}"/>
    <cellStyle name="Cellule liée 2" xfId="98" xr:uid="{00000000-0005-0000-0000-000022000000}"/>
    <cellStyle name="ChapDescriptif0" xfId="8" xr:uid="{00000000-0005-0000-0000-000023000000}"/>
    <cellStyle name="ChapDescriptif1" xfId="12" xr:uid="{00000000-0005-0000-0000-000024000000}"/>
    <cellStyle name="ChapDescriptif2" xfId="16" xr:uid="{00000000-0005-0000-0000-000025000000}"/>
    <cellStyle name="ChapDescriptif3" xfId="20" xr:uid="{00000000-0005-0000-0000-000026000000}"/>
    <cellStyle name="ChapDescriptif4" xfId="24" xr:uid="{00000000-0005-0000-0000-000027000000}"/>
    <cellStyle name="ChapNote0" xfId="9" xr:uid="{00000000-0005-0000-0000-000028000000}"/>
    <cellStyle name="ChapNote1" xfId="13" xr:uid="{00000000-0005-0000-0000-000029000000}"/>
    <cellStyle name="ChapNote2" xfId="17" xr:uid="{00000000-0005-0000-0000-00002A000000}"/>
    <cellStyle name="ChapNote3" xfId="21" xr:uid="{00000000-0005-0000-0000-00002B000000}"/>
    <cellStyle name="ChapNote4" xfId="25" xr:uid="{00000000-0005-0000-0000-00002C000000}"/>
    <cellStyle name="ChapRecap0" xfId="10" xr:uid="{00000000-0005-0000-0000-00002D000000}"/>
    <cellStyle name="ChapRecap1" xfId="14" xr:uid="{00000000-0005-0000-0000-00002E000000}"/>
    <cellStyle name="ChapRecap2" xfId="18" xr:uid="{00000000-0005-0000-0000-00002F000000}"/>
    <cellStyle name="ChapRecap3" xfId="22" xr:uid="{00000000-0005-0000-0000-000030000000}"/>
    <cellStyle name="ChapRecap4" xfId="26" xr:uid="{00000000-0005-0000-0000-000031000000}"/>
    <cellStyle name="ChapTitre0" xfId="7" xr:uid="{00000000-0005-0000-0000-000032000000}"/>
    <cellStyle name="ChapTitre1" xfId="11" xr:uid="{00000000-0005-0000-0000-000033000000}"/>
    <cellStyle name="ChapTitre2" xfId="15" xr:uid="{00000000-0005-0000-0000-000034000000}"/>
    <cellStyle name="ChapTitre3" xfId="19" xr:uid="{00000000-0005-0000-0000-000035000000}"/>
    <cellStyle name="ChapTitre4" xfId="23" xr:uid="{00000000-0005-0000-0000-000036000000}"/>
    <cellStyle name="Commentaire 2" xfId="99" xr:uid="{00000000-0005-0000-0000-000037000000}"/>
    <cellStyle name="Definition" xfId="100" xr:uid="{00000000-0005-0000-0000-000038000000}"/>
    <cellStyle name="Désignation" xfId="68" xr:uid="{00000000-0005-0000-0000-000039000000}"/>
    <cellStyle name="Devis" xfId="101" xr:uid="{00000000-0005-0000-0000-00003A000000}"/>
    <cellStyle name="dpgf_desc" xfId="102" xr:uid="{00000000-0005-0000-0000-00003B000000}"/>
    <cellStyle name="DQLocQuantNonLoc" xfId="41" xr:uid="{00000000-0005-0000-0000-00003C000000}"/>
    <cellStyle name="DQLocRefClass" xfId="40" xr:uid="{00000000-0005-0000-0000-00003D000000}"/>
    <cellStyle name="DQLocStruct" xfId="42" xr:uid="{00000000-0005-0000-0000-00003E000000}"/>
    <cellStyle name="DQMinutes" xfId="43" xr:uid="{00000000-0005-0000-0000-00003F000000}"/>
    <cellStyle name="Entrée 2" xfId="103" xr:uid="{00000000-0005-0000-0000-000040000000}"/>
    <cellStyle name="Euro" xfId="49" xr:uid="{00000000-0005-0000-0000-000041000000}"/>
    <cellStyle name="Euro 10" xfId="105" xr:uid="{00000000-0005-0000-0000-000042000000}"/>
    <cellStyle name="Euro 11" xfId="106" xr:uid="{00000000-0005-0000-0000-000043000000}"/>
    <cellStyle name="Euro 12" xfId="107" xr:uid="{00000000-0005-0000-0000-000044000000}"/>
    <cellStyle name="Euro 13" xfId="108" xr:uid="{00000000-0005-0000-0000-000045000000}"/>
    <cellStyle name="Euro 14" xfId="109" xr:uid="{00000000-0005-0000-0000-000046000000}"/>
    <cellStyle name="Euro 15" xfId="110" xr:uid="{00000000-0005-0000-0000-000047000000}"/>
    <cellStyle name="Euro 16" xfId="111" xr:uid="{00000000-0005-0000-0000-000048000000}"/>
    <cellStyle name="Euro 17" xfId="112" xr:uid="{00000000-0005-0000-0000-000049000000}"/>
    <cellStyle name="Euro 18" xfId="113" xr:uid="{00000000-0005-0000-0000-00004A000000}"/>
    <cellStyle name="Euro 19" xfId="114" xr:uid="{00000000-0005-0000-0000-00004B000000}"/>
    <cellStyle name="Euro 2" xfId="115" xr:uid="{00000000-0005-0000-0000-00004C000000}"/>
    <cellStyle name="Euro 20" xfId="116" xr:uid="{00000000-0005-0000-0000-00004D000000}"/>
    <cellStyle name="Euro 21" xfId="117" xr:uid="{00000000-0005-0000-0000-00004E000000}"/>
    <cellStyle name="Euro 22" xfId="118" xr:uid="{00000000-0005-0000-0000-00004F000000}"/>
    <cellStyle name="Euro 23" xfId="119" xr:uid="{00000000-0005-0000-0000-000050000000}"/>
    <cellStyle name="Euro 24" xfId="120" xr:uid="{00000000-0005-0000-0000-000051000000}"/>
    <cellStyle name="Euro 25" xfId="121" xr:uid="{00000000-0005-0000-0000-000052000000}"/>
    <cellStyle name="Euro 26" xfId="122" xr:uid="{00000000-0005-0000-0000-000053000000}"/>
    <cellStyle name="Euro 27" xfId="123" xr:uid="{00000000-0005-0000-0000-000054000000}"/>
    <cellStyle name="Euro 28" xfId="124" xr:uid="{00000000-0005-0000-0000-000055000000}"/>
    <cellStyle name="Euro 29" xfId="125" xr:uid="{00000000-0005-0000-0000-000056000000}"/>
    <cellStyle name="Euro 3" xfId="126" xr:uid="{00000000-0005-0000-0000-000057000000}"/>
    <cellStyle name="Euro 30" xfId="127" xr:uid="{00000000-0005-0000-0000-000058000000}"/>
    <cellStyle name="Euro 31" xfId="128" xr:uid="{00000000-0005-0000-0000-000059000000}"/>
    <cellStyle name="Euro 32" xfId="129" xr:uid="{00000000-0005-0000-0000-00005A000000}"/>
    <cellStyle name="Euro 33" xfId="130" xr:uid="{00000000-0005-0000-0000-00005B000000}"/>
    <cellStyle name="Euro 34" xfId="131" xr:uid="{00000000-0005-0000-0000-00005C000000}"/>
    <cellStyle name="Euro 35" xfId="132" xr:uid="{00000000-0005-0000-0000-00005D000000}"/>
    <cellStyle name="Euro 36" xfId="133" xr:uid="{00000000-0005-0000-0000-00005E000000}"/>
    <cellStyle name="Euro 37" xfId="134" xr:uid="{00000000-0005-0000-0000-00005F000000}"/>
    <cellStyle name="Euro 38" xfId="135" xr:uid="{00000000-0005-0000-0000-000060000000}"/>
    <cellStyle name="Euro 39" xfId="136" xr:uid="{00000000-0005-0000-0000-000061000000}"/>
    <cellStyle name="Euro 4" xfId="137" xr:uid="{00000000-0005-0000-0000-000062000000}"/>
    <cellStyle name="Euro 40" xfId="138" xr:uid="{00000000-0005-0000-0000-000063000000}"/>
    <cellStyle name="Euro 41" xfId="139" xr:uid="{00000000-0005-0000-0000-000064000000}"/>
    <cellStyle name="Euro 42" xfId="140" xr:uid="{00000000-0005-0000-0000-000065000000}"/>
    <cellStyle name="Euro 43" xfId="141" xr:uid="{00000000-0005-0000-0000-000066000000}"/>
    <cellStyle name="Euro 44" xfId="142" xr:uid="{00000000-0005-0000-0000-000067000000}"/>
    <cellStyle name="Euro 45" xfId="143" xr:uid="{00000000-0005-0000-0000-000068000000}"/>
    <cellStyle name="Euro 46" xfId="144" xr:uid="{00000000-0005-0000-0000-000069000000}"/>
    <cellStyle name="Euro 47" xfId="145" xr:uid="{00000000-0005-0000-0000-00006A000000}"/>
    <cellStyle name="Euro 48" xfId="146" xr:uid="{00000000-0005-0000-0000-00006B000000}"/>
    <cellStyle name="Euro 49" xfId="147" xr:uid="{00000000-0005-0000-0000-00006C000000}"/>
    <cellStyle name="Euro 5" xfId="148" xr:uid="{00000000-0005-0000-0000-00006D000000}"/>
    <cellStyle name="Euro 50" xfId="149" xr:uid="{00000000-0005-0000-0000-00006E000000}"/>
    <cellStyle name="Euro 51" xfId="150" xr:uid="{00000000-0005-0000-0000-00006F000000}"/>
    <cellStyle name="Euro 52" xfId="151" xr:uid="{00000000-0005-0000-0000-000070000000}"/>
    <cellStyle name="Euro 53" xfId="152" xr:uid="{00000000-0005-0000-0000-000071000000}"/>
    <cellStyle name="Euro 54" xfId="153" xr:uid="{00000000-0005-0000-0000-000072000000}"/>
    <cellStyle name="Euro 55" xfId="154" xr:uid="{00000000-0005-0000-0000-000073000000}"/>
    <cellStyle name="Euro 56" xfId="155" xr:uid="{00000000-0005-0000-0000-000074000000}"/>
    <cellStyle name="Euro 57" xfId="156" xr:uid="{00000000-0005-0000-0000-000075000000}"/>
    <cellStyle name="Euro 58" xfId="157" xr:uid="{00000000-0005-0000-0000-000076000000}"/>
    <cellStyle name="Euro 59" xfId="158" xr:uid="{00000000-0005-0000-0000-000077000000}"/>
    <cellStyle name="Euro 6" xfId="159" xr:uid="{00000000-0005-0000-0000-000078000000}"/>
    <cellStyle name="Euro 60" xfId="160" xr:uid="{00000000-0005-0000-0000-000079000000}"/>
    <cellStyle name="Euro 61" xfId="161" xr:uid="{00000000-0005-0000-0000-00007A000000}"/>
    <cellStyle name="Euro 62" xfId="162" xr:uid="{00000000-0005-0000-0000-00007B000000}"/>
    <cellStyle name="Euro 63" xfId="163" xr:uid="{00000000-0005-0000-0000-00007C000000}"/>
    <cellStyle name="Euro 64" xfId="164" xr:uid="{00000000-0005-0000-0000-00007D000000}"/>
    <cellStyle name="Euro 65" xfId="165" xr:uid="{00000000-0005-0000-0000-00007E000000}"/>
    <cellStyle name="Euro 66" xfId="166" xr:uid="{00000000-0005-0000-0000-00007F000000}"/>
    <cellStyle name="Euro 67" xfId="167" xr:uid="{00000000-0005-0000-0000-000080000000}"/>
    <cellStyle name="Euro 68" xfId="168" xr:uid="{00000000-0005-0000-0000-000081000000}"/>
    <cellStyle name="Euro 69" xfId="169" xr:uid="{00000000-0005-0000-0000-000082000000}"/>
    <cellStyle name="Euro 7" xfId="170" xr:uid="{00000000-0005-0000-0000-000083000000}"/>
    <cellStyle name="Euro 70" xfId="171" xr:uid="{00000000-0005-0000-0000-000084000000}"/>
    <cellStyle name="Euro 71" xfId="172" xr:uid="{00000000-0005-0000-0000-000085000000}"/>
    <cellStyle name="Euro 72" xfId="173" xr:uid="{00000000-0005-0000-0000-000086000000}"/>
    <cellStyle name="Euro 73" xfId="174" xr:uid="{00000000-0005-0000-0000-000087000000}"/>
    <cellStyle name="Euro 74" xfId="175" xr:uid="{00000000-0005-0000-0000-000088000000}"/>
    <cellStyle name="Euro 75" xfId="176" xr:uid="{00000000-0005-0000-0000-000089000000}"/>
    <cellStyle name="Euro 76" xfId="177" xr:uid="{00000000-0005-0000-0000-00008A000000}"/>
    <cellStyle name="Euro 77" xfId="178" xr:uid="{00000000-0005-0000-0000-00008B000000}"/>
    <cellStyle name="Euro 78" xfId="179" xr:uid="{00000000-0005-0000-0000-00008C000000}"/>
    <cellStyle name="Euro 79" xfId="180" xr:uid="{00000000-0005-0000-0000-00008D000000}"/>
    <cellStyle name="Euro 8" xfId="181" xr:uid="{00000000-0005-0000-0000-00008E000000}"/>
    <cellStyle name="Euro 80" xfId="182" xr:uid="{00000000-0005-0000-0000-00008F000000}"/>
    <cellStyle name="Euro 81" xfId="183" xr:uid="{00000000-0005-0000-0000-000090000000}"/>
    <cellStyle name="Euro 82" xfId="184" xr:uid="{00000000-0005-0000-0000-000091000000}"/>
    <cellStyle name="Euro 83" xfId="104" xr:uid="{00000000-0005-0000-0000-000092000000}"/>
    <cellStyle name="Euro 9" xfId="185" xr:uid="{00000000-0005-0000-0000-000093000000}"/>
    <cellStyle name="Info Entete" xfId="46" xr:uid="{00000000-0005-0000-0000-000094000000}"/>
    <cellStyle name="Insatisfaisant 2" xfId="186" xr:uid="{00000000-0005-0000-0000-000095000000}"/>
    <cellStyle name="Inter Entete" xfId="47" xr:uid="{00000000-0005-0000-0000-000096000000}"/>
    <cellStyle name="LocLit" xfId="37" xr:uid="{00000000-0005-0000-0000-000097000000}"/>
    <cellStyle name="LocRefClass" xfId="36" xr:uid="{00000000-0005-0000-0000-000098000000}"/>
    <cellStyle name="LocSignetRep" xfId="39" xr:uid="{00000000-0005-0000-0000-000099000000}"/>
    <cellStyle name="LocStrRecap0" xfId="4" xr:uid="{00000000-0005-0000-0000-00009A000000}"/>
    <cellStyle name="LocStrRecap1" xfId="6" xr:uid="{00000000-0005-0000-0000-00009B000000}"/>
    <cellStyle name="LocStrTexte0" xfId="3" xr:uid="{00000000-0005-0000-0000-00009C000000}"/>
    <cellStyle name="LocStrTexte1" xfId="5" xr:uid="{00000000-0005-0000-0000-00009D000000}"/>
    <cellStyle name="LocStruct" xfId="38" xr:uid="{00000000-0005-0000-0000-00009E000000}"/>
    <cellStyle name="LocTitre" xfId="35" xr:uid="{00000000-0005-0000-0000-00009F000000}"/>
    <cellStyle name="Lot" xfId="44" xr:uid="{00000000-0005-0000-0000-0000A0000000}"/>
    <cellStyle name="Millième" xfId="187" xr:uid="{00000000-0005-0000-0000-0000A1000000}"/>
    <cellStyle name="Milliers [0] 2" xfId="59" xr:uid="{00000000-0005-0000-0000-0000A2000000}"/>
    <cellStyle name="Milliers [0]+espace" xfId="50" xr:uid="{00000000-0005-0000-0000-0000A3000000}"/>
    <cellStyle name="Milliers [0]+espace 2" xfId="51" xr:uid="{00000000-0005-0000-0000-0000A4000000}"/>
    <cellStyle name="Milliers [0]+espace 2 2" xfId="61" xr:uid="{00000000-0005-0000-0000-0000A5000000}"/>
    <cellStyle name="Milliers [0]+espace 2 2 2" xfId="76" xr:uid="{00000000-0005-0000-0000-0000A6000000}"/>
    <cellStyle name="Milliers [0]+espace 2 3" xfId="57" xr:uid="{00000000-0005-0000-0000-0000A7000000}"/>
    <cellStyle name="Milliers [0]+espace 3" xfId="52" xr:uid="{00000000-0005-0000-0000-0000A8000000}"/>
    <cellStyle name="Milliers [0]+espace 4" xfId="75" xr:uid="{00000000-0005-0000-0000-0000A9000000}"/>
    <cellStyle name="Milliers [0]+espace 5" xfId="56" xr:uid="{00000000-0005-0000-0000-0000AA000000}"/>
    <cellStyle name="Milliers 2" xfId="188" xr:uid="{00000000-0005-0000-0000-0000AB000000}"/>
    <cellStyle name="Milliers 2 2" xfId="189" xr:uid="{00000000-0005-0000-0000-0000AC000000}"/>
    <cellStyle name="Milliers 2 3" xfId="190" xr:uid="{00000000-0005-0000-0000-0000AD000000}"/>
    <cellStyle name="Montant" xfId="191" xr:uid="{00000000-0005-0000-0000-0000AE000000}"/>
    <cellStyle name="Neutre 2" xfId="192" xr:uid="{00000000-0005-0000-0000-0000AF000000}"/>
    <cellStyle name="Normal" xfId="0" builtinId="0" customBuiltin="1"/>
    <cellStyle name="Normal 10" xfId="251" xr:uid="{00000000-0005-0000-0000-0000B1000000}"/>
    <cellStyle name="Normal 11" xfId="253" xr:uid="{00000000-0005-0000-0000-0000B2000000}"/>
    <cellStyle name="Normal 12" xfId="254" xr:uid="{29830DBD-D3BC-49EF-98E9-01F106B5F228}"/>
    <cellStyle name="Normal 2" xfId="48" xr:uid="{00000000-0005-0000-0000-0000B3000000}"/>
    <cellStyle name="Normal 2 10" xfId="194" xr:uid="{00000000-0005-0000-0000-0000B4000000}"/>
    <cellStyle name="Normal 2 10 2" xfId="195" xr:uid="{00000000-0005-0000-0000-0000B5000000}"/>
    <cellStyle name="Normal 2 11" xfId="196" xr:uid="{00000000-0005-0000-0000-0000B6000000}"/>
    <cellStyle name="Normal 2 12" xfId="193" xr:uid="{00000000-0005-0000-0000-0000B7000000}"/>
    <cellStyle name="Normal 2 13" xfId="58" xr:uid="{00000000-0005-0000-0000-0000B8000000}"/>
    <cellStyle name="Normal 2 14" xfId="255" xr:uid="{76C648CC-F7E0-42A2-874D-363E69590A55}"/>
    <cellStyle name="Normal 2 2" xfId="63" xr:uid="{00000000-0005-0000-0000-0000B9000000}"/>
    <cellStyle name="Normal 2 2 2" xfId="198" xr:uid="{00000000-0005-0000-0000-0000BA000000}"/>
    <cellStyle name="Normal 2 2 2 2" xfId="199" xr:uid="{00000000-0005-0000-0000-0000BB000000}"/>
    <cellStyle name="Normal 2 2 3" xfId="200" xr:uid="{00000000-0005-0000-0000-0000BC000000}"/>
    <cellStyle name="Normal 2 2 3 2" xfId="201" xr:uid="{00000000-0005-0000-0000-0000BD000000}"/>
    <cellStyle name="Normal 2 2 4" xfId="202" xr:uid="{00000000-0005-0000-0000-0000BE000000}"/>
    <cellStyle name="Normal 2 2 5" xfId="197" xr:uid="{00000000-0005-0000-0000-0000BF000000}"/>
    <cellStyle name="Normal 2 3" xfId="62" xr:uid="{00000000-0005-0000-0000-0000C0000000}"/>
    <cellStyle name="Normal 2 3 2" xfId="204" xr:uid="{00000000-0005-0000-0000-0000C1000000}"/>
    <cellStyle name="Normal 2 3 3" xfId="203" xr:uid="{00000000-0005-0000-0000-0000C2000000}"/>
    <cellStyle name="Normal 2 4" xfId="205" xr:uid="{00000000-0005-0000-0000-0000C3000000}"/>
    <cellStyle name="Normal 2 4 2" xfId="206" xr:uid="{00000000-0005-0000-0000-0000C4000000}"/>
    <cellStyle name="Normal 2 5" xfId="207" xr:uid="{00000000-0005-0000-0000-0000C5000000}"/>
    <cellStyle name="Normal 2 5 2" xfId="208" xr:uid="{00000000-0005-0000-0000-0000C6000000}"/>
    <cellStyle name="Normal 2 6" xfId="209" xr:uid="{00000000-0005-0000-0000-0000C7000000}"/>
    <cellStyle name="Normal 2 6 2" xfId="210" xr:uid="{00000000-0005-0000-0000-0000C8000000}"/>
    <cellStyle name="Normal 2 7" xfId="211" xr:uid="{00000000-0005-0000-0000-0000C9000000}"/>
    <cellStyle name="Normal 2 7 2" xfId="212" xr:uid="{00000000-0005-0000-0000-0000CA000000}"/>
    <cellStyle name="Normal 2 8" xfId="213" xr:uid="{00000000-0005-0000-0000-0000CB000000}"/>
    <cellStyle name="Normal 2 8 2" xfId="214" xr:uid="{00000000-0005-0000-0000-0000CC000000}"/>
    <cellStyle name="Normal 2 9" xfId="215" xr:uid="{00000000-0005-0000-0000-0000CD000000}"/>
    <cellStyle name="Normal 2 9 2" xfId="216" xr:uid="{00000000-0005-0000-0000-0000CE000000}"/>
    <cellStyle name="Normal 3" xfId="53" xr:uid="{00000000-0005-0000-0000-0000CF000000}"/>
    <cellStyle name="Normal 3 2" xfId="218" xr:uid="{00000000-0005-0000-0000-0000D0000000}"/>
    <cellStyle name="Normal 3 2 2" xfId="219" xr:uid="{00000000-0005-0000-0000-0000D1000000}"/>
    <cellStyle name="Normal 3 3" xfId="217" xr:uid="{00000000-0005-0000-0000-0000D2000000}"/>
    <cellStyle name="Normal 3 4" xfId="64" xr:uid="{00000000-0005-0000-0000-0000D3000000}"/>
    <cellStyle name="Normal 4" xfId="54" xr:uid="{00000000-0005-0000-0000-0000D4000000}"/>
    <cellStyle name="Normal 4 2" xfId="220" xr:uid="{00000000-0005-0000-0000-0000D5000000}"/>
    <cellStyle name="Normal 4 3" xfId="65" xr:uid="{00000000-0005-0000-0000-0000D6000000}"/>
    <cellStyle name="Normal 5" xfId="60" xr:uid="{00000000-0005-0000-0000-0000D7000000}"/>
    <cellStyle name="Normal 5 2" xfId="221" xr:uid="{00000000-0005-0000-0000-0000D8000000}"/>
    <cellStyle name="Normal 6" xfId="55" xr:uid="{00000000-0005-0000-0000-0000D9000000}"/>
    <cellStyle name="Normal 6 2" xfId="222" xr:uid="{00000000-0005-0000-0000-0000DA000000}"/>
    <cellStyle name="Normal 7" xfId="250" xr:uid="{00000000-0005-0000-0000-0000DB000000}"/>
    <cellStyle name="Normal 7 2" xfId="223" xr:uid="{00000000-0005-0000-0000-0000DC000000}"/>
    <cellStyle name="Normal 8" xfId="224" xr:uid="{00000000-0005-0000-0000-0000DD000000}"/>
    <cellStyle name="Normal 8 2" xfId="225" xr:uid="{00000000-0005-0000-0000-0000DE000000}"/>
    <cellStyle name="Normal 8 3" xfId="226" xr:uid="{00000000-0005-0000-0000-0000DF000000}"/>
    <cellStyle name="Normal 8 4" xfId="227" xr:uid="{00000000-0005-0000-0000-0000E0000000}"/>
    <cellStyle name="Normal 9" xfId="252" xr:uid="{00000000-0005-0000-0000-0000E1000000}"/>
    <cellStyle name="Note" xfId="1" builtinId="10" customBuiltin="1"/>
    <cellStyle name="Numerotation" xfId="2" xr:uid="{00000000-0005-0000-0000-0000E3000000}"/>
    <cellStyle name="Percent 2" xfId="228" xr:uid="{00000000-0005-0000-0000-0000E4000000}"/>
    <cellStyle name="Pourcentage 2" xfId="77" xr:uid="{00000000-0005-0000-0000-0000E5000000}"/>
    <cellStyle name="Prix" xfId="229" xr:uid="{00000000-0005-0000-0000-0000E6000000}"/>
    <cellStyle name="Produits" xfId="69" xr:uid="{00000000-0005-0000-0000-0000E7000000}"/>
    <cellStyle name="Produits 2" xfId="78" xr:uid="{00000000-0005-0000-0000-0000E8000000}"/>
    <cellStyle name="qte0d" xfId="230" xr:uid="{00000000-0005-0000-0000-0000E9000000}"/>
    <cellStyle name="qte2d" xfId="231" xr:uid="{00000000-0005-0000-0000-0000EA000000}"/>
    <cellStyle name="qte3d" xfId="232" xr:uid="{00000000-0005-0000-0000-0000EB000000}"/>
    <cellStyle name="Reference" xfId="233" xr:uid="{00000000-0005-0000-0000-0000EC000000}"/>
    <cellStyle name="Reftitre" xfId="234" xr:uid="{00000000-0005-0000-0000-0000ED000000}"/>
    <cellStyle name="Satisfaisant 2" xfId="235" xr:uid="{00000000-0005-0000-0000-0000EE000000}"/>
    <cellStyle name="Sortie 2" xfId="236" xr:uid="{00000000-0005-0000-0000-0000EF000000}"/>
    <cellStyle name="Texte explicatif 2" xfId="237" xr:uid="{00000000-0005-0000-0000-0000F0000000}"/>
    <cellStyle name="Titre 1" xfId="238" xr:uid="{00000000-0005-0000-0000-0000F1000000}"/>
    <cellStyle name="Titre 2" xfId="239" xr:uid="{00000000-0005-0000-0000-0000F2000000}"/>
    <cellStyle name="Titre 3" xfId="240" xr:uid="{00000000-0005-0000-0000-0000F3000000}"/>
    <cellStyle name="Titre 4" xfId="241" xr:uid="{00000000-0005-0000-0000-0000F4000000}"/>
    <cellStyle name="Titre 5" xfId="242" xr:uid="{00000000-0005-0000-0000-0000F5000000}"/>
    <cellStyle name="Titre Entete" xfId="45" xr:uid="{00000000-0005-0000-0000-0000F6000000}"/>
    <cellStyle name="Titre 1 2" xfId="243" xr:uid="{00000000-0005-0000-0000-0000F7000000}"/>
    <cellStyle name="Titre 2 2" xfId="244" xr:uid="{00000000-0005-0000-0000-0000F8000000}"/>
    <cellStyle name="Titre 3 2" xfId="245" xr:uid="{00000000-0005-0000-0000-0000F9000000}"/>
    <cellStyle name="Titre 4 2" xfId="246" xr:uid="{00000000-0005-0000-0000-0000FA000000}"/>
    <cellStyle name="Total 2" xfId="247" xr:uid="{00000000-0005-0000-0000-0000FB000000}"/>
    <cellStyle name="Unite" xfId="248" xr:uid="{00000000-0005-0000-0000-0000FC000000}"/>
    <cellStyle name="Vérification 2" xfId="249" xr:uid="{00000000-0005-0000-0000-0000FD000000}"/>
  </cellStyles>
  <dxfs count="0"/>
  <tableStyles count="0" defaultTableStyle="TableStyleMedium2" defaultPivotStyle="PivotStyleLight16"/>
  <colors>
    <mruColors>
      <color rgb="FF275C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1295399</xdr:colOff>
      <xdr:row>0</xdr:row>
      <xdr:rowOff>161925</xdr:rowOff>
    </xdr:from>
    <xdr:to>
      <xdr:col>3</xdr:col>
      <xdr:colOff>283209</xdr:colOff>
      <xdr:row>5</xdr:row>
      <xdr:rowOff>79133</xdr:rowOff>
    </xdr:to>
    <xdr:pic>
      <xdr:nvPicPr>
        <xdr:cNvPr id="5" name="Image 4" descr="Une image contenant capture d’écran, texte, Police, conception&#10;&#10;Description générée automatiquement">
          <a:extLst>
            <a:ext uri="{FF2B5EF4-FFF2-40B4-BE49-F238E27FC236}">
              <a16:creationId xmlns:a16="http://schemas.microsoft.com/office/drawing/2014/main" id="{14A31A3C-7BA5-1380-FD68-CDE93F125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299" y="161925"/>
          <a:ext cx="1959610" cy="1060208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9</xdr:row>
      <xdr:rowOff>9525</xdr:rowOff>
    </xdr:from>
    <xdr:to>
      <xdr:col>1</xdr:col>
      <xdr:colOff>563880</xdr:colOff>
      <xdr:row>10</xdr:row>
      <xdr:rowOff>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320D01D4-B5B3-4556-A22F-C9634FCF1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00"/>
          <a:ext cx="1887855" cy="10096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1009650</xdr:colOff>
      <xdr:row>12</xdr:row>
      <xdr:rowOff>66675</xdr:rowOff>
    </xdr:from>
    <xdr:to>
      <xdr:col>3</xdr:col>
      <xdr:colOff>451485</xdr:colOff>
      <xdr:row>17</xdr:row>
      <xdr:rowOff>792480</xdr:rowOff>
    </xdr:to>
    <xdr:pic>
      <xdr:nvPicPr>
        <xdr:cNvPr id="10" name="Image 9" descr="Académie de Nice">
          <a:extLst>
            <a:ext uri="{FF2B5EF4-FFF2-40B4-BE49-F238E27FC236}">
              <a16:creationId xmlns:a16="http://schemas.microsoft.com/office/drawing/2014/main" id="{B56CFDCE-F8A4-C8EB-9DE2-B2303C10A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3114675"/>
          <a:ext cx="2413635" cy="20116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1295399</xdr:colOff>
      <xdr:row>23</xdr:row>
      <xdr:rowOff>361950</xdr:rowOff>
    </xdr:from>
    <xdr:to>
      <xdr:col>3</xdr:col>
      <xdr:colOff>1692226</xdr:colOff>
      <xdr:row>23</xdr:row>
      <xdr:rowOff>2590800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A40FB063-323F-6589-E00B-7B1E74ACC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5399" y="6486525"/>
          <a:ext cx="4854527" cy="2228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76200</xdr:rowOff>
    </xdr:from>
    <xdr:to>
      <xdr:col>1</xdr:col>
      <xdr:colOff>325755</xdr:colOff>
      <xdr:row>3</xdr:row>
      <xdr:rowOff>108585</xdr:rowOff>
    </xdr:to>
    <xdr:pic>
      <xdr:nvPicPr>
        <xdr:cNvPr id="3" name="Image 2" descr="Une image contenant capture d’écran, texte, Police, conception&#10;&#10;Description générée automatiquement">
          <a:extLst>
            <a:ext uri="{FF2B5EF4-FFF2-40B4-BE49-F238E27FC236}">
              <a16:creationId xmlns:a16="http://schemas.microsoft.com/office/drawing/2014/main" id="{01B5E9F5-DE87-85C3-9464-E7271CACD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76200"/>
          <a:ext cx="906780" cy="51816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64</xdr:row>
      <xdr:rowOff>123825</xdr:rowOff>
    </xdr:from>
    <xdr:to>
      <xdr:col>1</xdr:col>
      <xdr:colOff>325755</xdr:colOff>
      <xdr:row>67</xdr:row>
      <xdr:rowOff>41910</xdr:rowOff>
    </xdr:to>
    <xdr:pic>
      <xdr:nvPicPr>
        <xdr:cNvPr id="4" name="Image 3" descr="Une image contenant capture d’écran, texte, Police, conception&#10;&#10;Description générée automatiquement">
          <a:extLst>
            <a:ext uri="{FF2B5EF4-FFF2-40B4-BE49-F238E27FC236}">
              <a16:creationId xmlns:a16="http://schemas.microsoft.com/office/drawing/2014/main" id="{0F08F073-BC3D-4B15-9C08-BB4B5D571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1734800"/>
          <a:ext cx="906780" cy="5181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ffaires%20Hors%20Banques\Area\CUISINE%20LYCEE%20ESTIENNE%20D'ORVES%20NICE\PRO\DQE%20CVC%20ET%20P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ffaires%20Hors%20Banques\Maison%20du%20Mineur\Etude\Elec\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AF172-7C29-4A66-A4FD-6A47F85131B1}">
  <dimension ref="A1:G36"/>
  <sheetViews>
    <sheetView view="pageBreakPreview" zoomScaleNormal="100" zoomScaleSheetLayoutView="100" workbookViewId="0">
      <selection sqref="A1:E6"/>
    </sheetView>
  </sheetViews>
  <sheetFormatPr baseColWidth="10" defaultColWidth="11.42578125" defaultRowHeight="14.25"/>
  <cols>
    <col min="1" max="3" width="20.7109375" style="33" customWidth="1"/>
    <col min="4" max="4" width="33.140625" style="33" customWidth="1"/>
    <col min="5" max="16384" width="11.42578125" style="33"/>
  </cols>
  <sheetData>
    <row r="1" spans="1:7" ht="18" customHeight="1">
      <c r="A1" s="64"/>
      <c r="B1" s="64"/>
      <c r="C1" s="64"/>
      <c r="D1" s="64"/>
      <c r="E1" s="64"/>
    </row>
    <row r="2" spans="1:7" ht="18" customHeight="1">
      <c r="A2" s="64"/>
      <c r="B2" s="64"/>
      <c r="C2" s="64"/>
      <c r="D2" s="64"/>
      <c r="E2" s="64"/>
    </row>
    <row r="3" spans="1:7" ht="18" customHeight="1">
      <c r="A3" s="64"/>
      <c r="B3" s="64"/>
      <c r="C3" s="64"/>
      <c r="D3" s="64"/>
      <c r="E3" s="64"/>
    </row>
    <row r="4" spans="1:7" ht="18" customHeight="1">
      <c r="A4" s="64"/>
      <c r="B4" s="64"/>
      <c r="C4" s="64"/>
      <c r="D4" s="64"/>
      <c r="E4" s="64"/>
    </row>
    <row r="5" spans="1:7" ht="18" customHeight="1">
      <c r="A5" s="64"/>
      <c r="B5" s="64"/>
      <c r="C5" s="64"/>
      <c r="D5" s="64"/>
      <c r="E5" s="64"/>
    </row>
    <row r="6" spans="1:7" ht="18" customHeight="1">
      <c r="A6" s="64"/>
      <c r="B6" s="64"/>
      <c r="C6" s="64"/>
      <c r="D6" s="64"/>
      <c r="E6" s="64"/>
    </row>
    <row r="7" spans="1:7" ht="13.5" customHeight="1"/>
    <row r="8" spans="1:7" ht="13.5" customHeight="1"/>
    <row r="9" spans="1:7" ht="14.25" customHeight="1">
      <c r="A9" s="62"/>
      <c r="B9" s="62"/>
      <c r="C9" s="62"/>
      <c r="D9" s="62"/>
    </row>
    <row r="10" spans="1:7" ht="80.25" customHeight="1">
      <c r="B10" s="62" t="s">
        <v>71</v>
      </c>
      <c r="C10" s="62"/>
      <c r="D10" s="62"/>
      <c r="E10" s="62"/>
      <c r="F10" s="40"/>
      <c r="G10" s="40"/>
    </row>
    <row r="12" spans="1:7">
      <c r="A12" s="63"/>
      <c r="B12" s="63"/>
      <c r="C12" s="63"/>
      <c r="D12" s="63"/>
    </row>
    <row r="13" spans="1:7" ht="20.25" customHeight="1">
      <c r="A13" s="60"/>
      <c r="B13" s="60"/>
      <c r="C13" s="60"/>
      <c r="D13" s="60"/>
      <c r="E13" s="60"/>
    </row>
    <row r="14" spans="1:7" ht="20.25" customHeight="1">
      <c r="A14" s="60"/>
      <c r="B14" s="60"/>
      <c r="C14" s="60"/>
      <c r="D14" s="60"/>
      <c r="E14" s="60"/>
    </row>
    <row r="15" spans="1:7" ht="20.25" customHeight="1">
      <c r="A15" s="60"/>
      <c r="B15" s="60"/>
      <c r="C15" s="60"/>
      <c r="D15" s="60"/>
      <c r="E15" s="60"/>
    </row>
    <row r="16" spans="1:7" ht="20.25" customHeight="1">
      <c r="A16" s="60"/>
      <c r="B16" s="60"/>
      <c r="C16" s="60"/>
      <c r="D16" s="60"/>
      <c r="E16" s="60"/>
    </row>
    <row r="17" spans="1:6" ht="20.25" customHeight="1">
      <c r="A17" s="60"/>
      <c r="B17" s="60"/>
      <c r="C17" s="60"/>
      <c r="D17" s="60"/>
      <c r="E17" s="60"/>
    </row>
    <row r="18" spans="1:6" ht="68.25" customHeight="1">
      <c r="A18" s="60"/>
      <c r="B18" s="60"/>
      <c r="C18" s="60"/>
      <c r="D18" s="60"/>
      <c r="E18" s="60"/>
    </row>
    <row r="20" spans="1:6">
      <c r="A20" s="59"/>
      <c r="B20" s="59"/>
      <c r="C20" s="59"/>
      <c r="D20" s="59"/>
    </row>
    <row r="21" spans="1:6" ht="15.75" customHeight="1">
      <c r="A21" s="61"/>
      <c r="B21" s="61"/>
      <c r="C21" s="61"/>
      <c r="D21" s="61"/>
      <c r="F21" s="34"/>
    </row>
    <row r="22" spans="1:6">
      <c r="A22" s="61"/>
      <c r="B22" s="61"/>
      <c r="C22" s="61"/>
      <c r="D22" s="61"/>
      <c r="F22" s="34"/>
    </row>
    <row r="23" spans="1:6">
      <c r="A23" s="59"/>
      <c r="B23" s="59"/>
      <c r="C23" s="59"/>
      <c r="D23" s="59"/>
      <c r="F23" s="34"/>
    </row>
    <row r="24" spans="1:6" ht="254.25" customHeight="1">
      <c r="A24" s="65"/>
      <c r="B24" s="65"/>
      <c r="C24" s="65"/>
      <c r="D24" s="65"/>
      <c r="E24" s="65"/>
      <c r="F24" s="35"/>
    </row>
    <row r="25" spans="1:6">
      <c r="A25" s="59"/>
      <c r="B25" s="59"/>
      <c r="C25" s="59"/>
      <c r="D25" s="59"/>
      <c r="F25" s="35"/>
    </row>
    <row r="26" spans="1:6">
      <c r="A26" s="59"/>
      <c r="B26" s="59"/>
      <c r="C26" s="59"/>
      <c r="D26" s="59"/>
      <c r="F26" s="36"/>
    </row>
    <row r="27" spans="1:6" ht="48.75" customHeight="1">
      <c r="A27" s="59"/>
      <c r="B27" s="59"/>
      <c r="C27" s="59"/>
      <c r="D27" s="59"/>
    </row>
    <row r="28" spans="1:6" ht="15" customHeight="1">
      <c r="A28" s="59"/>
      <c r="B28" s="59"/>
      <c r="C28" s="59"/>
      <c r="D28" s="59"/>
    </row>
    <row r="29" spans="1:6" ht="15" customHeight="1">
      <c r="A29" s="61"/>
      <c r="B29" s="61"/>
      <c r="C29" s="61"/>
      <c r="D29" s="61"/>
    </row>
    <row r="30" spans="1:6" ht="15" customHeight="1">
      <c r="A30" s="59"/>
      <c r="B30" s="59"/>
      <c r="C30" s="59"/>
      <c r="D30" s="59"/>
    </row>
    <row r="31" spans="1:6" ht="15" customHeight="1">
      <c r="A31" s="59"/>
      <c r="B31" s="59"/>
      <c r="C31" s="59"/>
      <c r="D31" s="59"/>
    </row>
    <row r="32" spans="1:6" ht="15" customHeight="1">
      <c r="A32" s="59"/>
      <c r="B32" s="59"/>
      <c r="C32" s="59"/>
      <c r="D32" s="59"/>
    </row>
    <row r="33" spans="1:4" ht="15" customHeight="1">
      <c r="A33" s="59"/>
      <c r="B33" s="59"/>
      <c r="C33" s="59"/>
      <c r="D33" s="59"/>
    </row>
    <row r="34" spans="1:4" ht="42.75" customHeight="1"/>
    <row r="35" spans="1:4">
      <c r="A35" s="37"/>
      <c r="B35" s="37"/>
      <c r="C35" s="37"/>
      <c r="D35" s="37"/>
    </row>
    <row r="36" spans="1:4">
      <c r="A36" s="38"/>
      <c r="B36" s="39"/>
      <c r="C36" s="39"/>
      <c r="D36" s="39"/>
    </row>
  </sheetData>
  <mergeCells count="19">
    <mergeCell ref="A9:D9"/>
    <mergeCell ref="A12:D12"/>
    <mergeCell ref="A1:E6"/>
    <mergeCell ref="B10:E10"/>
    <mergeCell ref="A24:E24"/>
    <mergeCell ref="A30:D30"/>
    <mergeCell ref="A31:D31"/>
    <mergeCell ref="A32:D32"/>
    <mergeCell ref="A33:D33"/>
    <mergeCell ref="A13:E18"/>
    <mergeCell ref="A28:D28"/>
    <mergeCell ref="A29:D29"/>
    <mergeCell ref="A25:D25"/>
    <mergeCell ref="A26:D26"/>
    <mergeCell ref="A27:D27"/>
    <mergeCell ref="A20:D20"/>
    <mergeCell ref="A21:D21"/>
    <mergeCell ref="A22:D22"/>
    <mergeCell ref="A23:D23"/>
  </mergeCells>
  <printOptions horizontalCentered="1"/>
  <pageMargins left="0.25" right="0.25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BA4E-530E-430E-A40C-68B1B95C645A}">
  <sheetPr>
    <pageSetUpPr fitToPage="1"/>
  </sheetPr>
  <dimension ref="A1:L89"/>
  <sheetViews>
    <sheetView showZeros="0" tabSelected="1" topLeftCell="A53" zoomScaleNormal="100" zoomScaleSheetLayoutView="100" workbookViewId="0">
      <selection activeCell="B80" sqref="B80:D80"/>
    </sheetView>
  </sheetViews>
  <sheetFormatPr baseColWidth="10" defaultColWidth="11.42578125" defaultRowHeight="12.75"/>
  <cols>
    <col min="1" max="1" width="8.7109375" style="6" customWidth="1"/>
    <col min="2" max="2" width="45.5703125" style="8" customWidth="1"/>
    <col min="3" max="3" width="5" style="5" customWidth="1"/>
    <col min="4" max="4" width="5.85546875" style="7" customWidth="1"/>
    <col min="5" max="5" width="12.28515625" style="10" customWidth="1"/>
    <col min="6" max="6" width="14.7109375" style="10" customWidth="1"/>
    <col min="7" max="16384" width="11.42578125" style="5"/>
  </cols>
  <sheetData>
    <row r="1" spans="1:12" s="1" customFormat="1">
      <c r="A1" s="66"/>
      <c r="B1" s="67"/>
      <c r="C1" s="67"/>
      <c r="D1" s="67"/>
      <c r="E1" s="67"/>
      <c r="F1" s="68"/>
    </row>
    <row r="2" spans="1:12" s="1" customFormat="1">
      <c r="A2" s="69" t="s">
        <v>62</v>
      </c>
      <c r="B2" s="70"/>
      <c r="C2" s="70"/>
      <c r="D2" s="70"/>
      <c r="E2" s="70"/>
      <c r="F2" s="71"/>
    </row>
    <row r="3" spans="1:12" s="1" customFormat="1">
      <c r="A3" s="69" t="s">
        <v>63</v>
      </c>
      <c r="B3" s="70"/>
      <c r="C3" s="70"/>
      <c r="D3" s="70"/>
      <c r="E3" s="70"/>
      <c r="F3" s="71"/>
    </row>
    <row r="4" spans="1:12" s="1" customFormat="1">
      <c r="A4" s="69"/>
      <c r="B4" s="70"/>
      <c r="C4" s="70"/>
      <c r="D4" s="70"/>
      <c r="E4" s="70"/>
      <c r="F4" s="71"/>
    </row>
    <row r="5" spans="1:12" s="2" customFormat="1" ht="24.75" customHeight="1">
      <c r="A5" s="13" t="s">
        <v>0</v>
      </c>
      <c r="B5" s="14" t="s">
        <v>5</v>
      </c>
      <c r="C5" s="15" t="s">
        <v>1</v>
      </c>
      <c r="D5" s="15" t="s">
        <v>2</v>
      </c>
      <c r="E5" s="16" t="s">
        <v>3</v>
      </c>
      <c r="F5" s="16" t="s">
        <v>4</v>
      </c>
    </row>
    <row r="6" spans="1:12" s="2" customFormat="1" ht="13.9" customHeight="1">
      <c r="A6" s="17">
        <v>1</v>
      </c>
      <c r="B6" s="18" t="s">
        <v>9</v>
      </c>
      <c r="C6" s="19" t="s">
        <v>13</v>
      </c>
      <c r="D6" s="19"/>
      <c r="E6" s="20"/>
      <c r="F6" s="20"/>
    </row>
    <row r="7" spans="1:12" s="2" customFormat="1" ht="13.9" customHeight="1">
      <c r="A7" s="17"/>
      <c r="B7" s="18"/>
      <c r="C7" s="21"/>
      <c r="D7" s="19"/>
      <c r="E7" s="20"/>
      <c r="F7" s="20"/>
    </row>
    <row r="8" spans="1:12" s="3" customFormat="1">
      <c r="A8" s="17">
        <v>2</v>
      </c>
      <c r="B8" s="18" t="s">
        <v>10</v>
      </c>
      <c r="C8" s="22" t="s">
        <v>13</v>
      </c>
      <c r="D8" s="23"/>
      <c r="E8" s="20"/>
      <c r="F8" s="20">
        <f t="shared" ref="F8:F10" si="0">D8*E8</f>
        <v>0</v>
      </c>
    </row>
    <row r="9" spans="1:12" s="3" customFormat="1">
      <c r="A9" s="17"/>
      <c r="B9" s="18"/>
      <c r="C9" s="22"/>
      <c r="D9" s="23"/>
      <c r="E9" s="20"/>
      <c r="F9" s="20"/>
    </row>
    <row r="10" spans="1:12" s="3" customFormat="1" ht="12.75" customHeight="1">
      <c r="A10" s="17">
        <v>3</v>
      </c>
      <c r="B10" s="18" t="s">
        <v>40</v>
      </c>
      <c r="C10" s="22"/>
      <c r="D10" s="23"/>
      <c r="E10" s="20"/>
      <c r="F10" s="20">
        <f t="shared" si="0"/>
        <v>0</v>
      </c>
    </row>
    <row r="11" spans="1:12" s="4" customFormat="1">
      <c r="A11" s="24" t="s">
        <v>11</v>
      </c>
      <c r="B11" s="18" t="s">
        <v>16</v>
      </c>
      <c r="C11" s="22"/>
      <c r="D11" s="23"/>
      <c r="E11" s="20"/>
      <c r="F11" s="20"/>
      <c r="J11" s="3"/>
      <c r="K11" s="3"/>
      <c r="L11" s="3"/>
    </row>
    <row r="12" spans="1:12" s="4" customFormat="1">
      <c r="A12" s="24"/>
      <c r="B12" s="25" t="s">
        <v>17</v>
      </c>
      <c r="C12" s="22" t="s">
        <v>20</v>
      </c>
      <c r="D12" s="23">
        <v>1</v>
      </c>
      <c r="E12" s="20"/>
      <c r="F12" s="20">
        <f>E12*D12</f>
        <v>0</v>
      </c>
      <c r="J12" s="3"/>
      <c r="K12" s="3"/>
      <c r="L12" s="3"/>
    </row>
    <row r="13" spans="1:12" s="4" customFormat="1">
      <c r="A13" s="26"/>
      <c r="B13" s="25" t="s">
        <v>18</v>
      </c>
      <c r="C13" s="22" t="s">
        <v>20</v>
      </c>
      <c r="D13" s="23">
        <v>1</v>
      </c>
      <c r="E13" s="20"/>
      <c r="F13" s="20">
        <f t="shared" ref="F13:F28" si="1">E13*D13</f>
        <v>0</v>
      </c>
      <c r="J13" s="3"/>
      <c r="K13" s="3"/>
      <c r="L13" s="3"/>
    </row>
    <row r="14" spans="1:12" s="4" customFormat="1">
      <c r="A14" s="26"/>
      <c r="B14" s="25" t="s">
        <v>19</v>
      </c>
      <c r="C14" s="22" t="s">
        <v>1</v>
      </c>
      <c r="D14" s="23">
        <v>1</v>
      </c>
      <c r="E14" s="20"/>
      <c r="F14" s="20">
        <f t="shared" si="1"/>
        <v>0</v>
      </c>
      <c r="J14" s="3"/>
      <c r="K14" s="3"/>
      <c r="L14" s="3"/>
    </row>
    <row r="15" spans="1:12" s="4" customFormat="1" ht="25.5">
      <c r="A15" s="26"/>
      <c r="B15" s="25" t="s">
        <v>23</v>
      </c>
      <c r="C15" s="22" t="s">
        <v>20</v>
      </c>
      <c r="D15" s="23">
        <v>1</v>
      </c>
      <c r="E15" s="20"/>
      <c r="F15" s="20">
        <f t="shared" si="1"/>
        <v>0</v>
      </c>
      <c r="J15" s="3"/>
      <c r="K15" s="3"/>
      <c r="L15" s="3"/>
    </row>
    <row r="16" spans="1:12" s="4" customFormat="1">
      <c r="A16" s="26"/>
      <c r="B16" s="32" t="s">
        <v>43</v>
      </c>
      <c r="C16" s="22"/>
      <c r="D16" s="23"/>
      <c r="E16" s="20"/>
      <c r="F16" s="31">
        <f>SUM(F12:F15)</f>
        <v>0</v>
      </c>
      <c r="J16" s="3"/>
      <c r="K16" s="3"/>
      <c r="L16" s="3"/>
    </row>
    <row r="17" spans="1:12" s="4" customFormat="1">
      <c r="A17" s="26"/>
      <c r="B17" s="25"/>
      <c r="C17" s="22"/>
      <c r="D17" s="23"/>
      <c r="E17" s="20"/>
      <c r="F17" s="20">
        <f t="shared" si="1"/>
        <v>0</v>
      </c>
      <c r="J17" s="3"/>
      <c r="K17" s="3"/>
      <c r="L17" s="3"/>
    </row>
    <row r="18" spans="1:12" s="4" customFormat="1">
      <c r="A18" s="24" t="s">
        <v>14</v>
      </c>
      <c r="B18" s="18" t="s">
        <v>24</v>
      </c>
      <c r="C18" s="22"/>
      <c r="D18" s="23"/>
      <c r="E18" s="20"/>
      <c r="F18" s="20">
        <f t="shared" si="1"/>
        <v>0</v>
      </c>
      <c r="J18" s="3"/>
      <c r="K18" s="3"/>
      <c r="L18" s="3"/>
    </row>
    <row r="19" spans="1:12" s="4" customFormat="1">
      <c r="A19" s="24"/>
      <c r="B19" s="25" t="s">
        <v>28</v>
      </c>
      <c r="C19" s="22" t="s">
        <v>13</v>
      </c>
      <c r="D19" s="23"/>
      <c r="E19" s="20"/>
      <c r="F19" s="20">
        <f t="shared" si="1"/>
        <v>0</v>
      </c>
      <c r="J19" s="3"/>
      <c r="K19" s="3"/>
      <c r="L19" s="3"/>
    </row>
    <row r="20" spans="1:12" s="4" customFormat="1">
      <c r="A20" s="26"/>
      <c r="B20" s="25" t="s">
        <v>29</v>
      </c>
      <c r="C20" s="22" t="s">
        <v>20</v>
      </c>
      <c r="D20" s="23">
        <v>1</v>
      </c>
      <c r="E20" s="20"/>
      <c r="F20" s="20">
        <f t="shared" si="1"/>
        <v>0</v>
      </c>
      <c r="J20" s="3"/>
      <c r="K20" s="3"/>
      <c r="L20" s="3"/>
    </row>
    <row r="21" spans="1:12" s="4" customFormat="1">
      <c r="A21" s="26"/>
      <c r="B21" s="25" t="s">
        <v>30</v>
      </c>
      <c r="C21" s="22" t="s">
        <v>20</v>
      </c>
      <c r="D21" s="23">
        <v>1</v>
      </c>
      <c r="E21" s="20"/>
      <c r="F21" s="20">
        <f t="shared" si="1"/>
        <v>0</v>
      </c>
      <c r="J21" s="3"/>
      <c r="K21" s="3"/>
      <c r="L21" s="3"/>
    </row>
    <row r="22" spans="1:12" s="4" customFormat="1" ht="25.5">
      <c r="A22" s="26"/>
      <c r="B22" s="28" t="s">
        <v>31</v>
      </c>
      <c r="C22" s="22" t="s">
        <v>20</v>
      </c>
      <c r="D22" s="23">
        <v>1</v>
      </c>
      <c r="E22" s="20"/>
      <c r="F22" s="20">
        <f t="shared" si="1"/>
        <v>0</v>
      </c>
      <c r="J22" s="3"/>
      <c r="K22" s="3"/>
      <c r="L22" s="3"/>
    </row>
    <row r="23" spans="1:12" s="4" customFormat="1" ht="25.5">
      <c r="A23" s="26"/>
      <c r="B23" s="28" t="s">
        <v>32</v>
      </c>
      <c r="C23" s="22" t="s">
        <v>20</v>
      </c>
      <c r="D23" s="23">
        <v>1</v>
      </c>
      <c r="E23" s="20"/>
      <c r="F23" s="20">
        <f t="shared" si="1"/>
        <v>0</v>
      </c>
      <c r="J23" s="3"/>
      <c r="K23" s="3"/>
      <c r="L23" s="3"/>
    </row>
    <row r="24" spans="1:12" s="4" customFormat="1">
      <c r="A24" s="26"/>
      <c r="B24" s="25" t="s">
        <v>33</v>
      </c>
      <c r="C24" s="22" t="s">
        <v>20</v>
      </c>
      <c r="D24" s="23">
        <v>1</v>
      </c>
      <c r="E24" s="20"/>
      <c r="F24" s="20">
        <f t="shared" si="1"/>
        <v>0</v>
      </c>
      <c r="J24" s="3" t="s">
        <v>76</v>
      </c>
      <c r="K24" s="3"/>
      <c r="L24" s="3"/>
    </row>
    <row r="25" spans="1:12" s="4" customFormat="1">
      <c r="A25" s="26"/>
      <c r="B25" s="25" t="s">
        <v>41</v>
      </c>
      <c r="C25" s="22" t="s">
        <v>20</v>
      </c>
      <c r="D25" s="23">
        <v>1</v>
      </c>
      <c r="E25" s="20"/>
      <c r="F25" s="20">
        <f t="shared" si="1"/>
        <v>0</v>
      </c>
      <c r="J25" s="3"/>
      <c r="K25" s="3"/>
      <c r="L25" s="3"/>
    </row>
    <row r="26" spans="1:12" s="4" customFormat="1">
      <c r="A26" s="26"/>
      <c r="B26" s="25" t="s">
        <v>34</v>
      </c>
      <c r="C26" s="22" t="s">
        <v>20</v>
      </c>
      <c r="D26" s="23">
        <v>1</v>
      </c>
      <c r="E26" s="20"/>
      <c r="F26" s="20">
        <f t="shared" si="1"/>
        <v>0</v>
      </c>
      <c r="J26" s="3"/>
      <c r="K26" s="3"/>
      <c r="L26" s="3"/>
    </row>
    <row r="27" spans="1:12" s="4" customFormat="1">
      <c r="A27" s="26"/>
      <c r="B27" s="32" t="s">
        <v>44</v>
      </c>
      <c r="C27" s="22"/>
      <c r="D27" s="23"/>
      <c r="E27" s="20"/>
      <c r="F27" s="31">
        <f>SUM(F17:F26)</f>
        <v>0</v>
      </c>
      <c r="J27" s="3"/>
      <c r="K27" s="3"/>
      <c r="L27" s="3"/>
    </row>
    <row r="28" spans="1:12" s="4" customFormat="1">
      <c r="A28" s="26"/>
      <c r="B28" s="25"/>
      <c r="C28" s="22"/>
      <c r="D28" s="23"/>
      <c r="E28" s="20"/>
      <c r="F28" s="20">
        <f t="shared" si="1"/>
        <v>0</v>
      </c>
      <c r="J28" s="3"/>
      <c r="K28" s="3"/>
      <c r="L28" s="3"/>
    </row>
    <row r="29" spans="1:12" s="4" customFormat="1">
      <c r="A29" s="24" t="s">
        <v>12</v>
      </c>
      <c r="B29" s="18" t="s">
        <v>45</v>
      </c>
      <c r="C29" s="22"/>
      <c r="D29" s="23"/>
      <c r="E29" s="20"/>
      <c r="F29" s="20">
        <f t="shared" ref="F29:F44" si="2">E29*D29</f>
        <v>0</v>
      </c>
      <c r="J29" s="3"/>
      <c r="K29" s="3"/>
      <c r="L29" s="3"/>
    </row>
    <row r="30" spans="1:12" s="4" customFormat="1">
      <c r="A30" s="24"/>
      <c r="B30" s="25" t="s">
        <v>46</v>
      </c>
      <c r="C30" s="22" t="s">
        <v>1</v>
      </c>
      <c r="D30" s="23">
        <v>2</v>
      </c>
      <c r="E30" s="20"/>
      <c r="F30" s="20">
        <f t="shared" si="2"/>
        <v>0</v>
      </c>
      <c r="J30" s="3"/>
      <c r="K30" s="3"/>
      <c r="L30" s="3"/>
    </row>
    <row r="31" spans="1:12" s="4" customFormat="1">
      <c r="A31" s="24"/>
      <c r="B31" s="25" t="s">
        <v>47</v>
      </c>
      <c r="C31" s="22" t="s">
        <v>1</v>
      </c>
      <c r="D31" s="23">
        <v>4</v>
      </c>
      <c r="E31" s="20"/>
      <c r="F31" s="20">
        <f t="shared" si="2"/>
        <v>0</v>
      </c>
      <c r="J31" s="3"/>
      <c r="K31" s="3"/>
      <c r="L31" s="3"/>
    </row>
    <row r="32" spans="1:12" s="4" customFormat="1" ht="25.5">
      <c r="A32" s="24"/>
      <c r="B32" s="25" t="s">
        <v>49</v>
      </c>
      <c r="C32" s="22" t="s">
        <v>1</v>
      </c>
      <c r="D32" s="23">
        <v>20</v>
      </c>
      <c r="E32" s="20"/>
      <c r="F32" s="20">
        <f t="shared" si="2"/>
        <v>0</v>
      </c>
      <c r="J32" s="3"/>
      <c r="K32" s="3"/>
      <c r="L32" s="3"/>
    </row>
    <row r="33" spans="1:12" s="4" customFormat="1" ht="25.5">
      <c r="A33" s="24"/>
      <c r="B33" s="25" t="s">
        <v>50</v>
      </c>
      <c r="C33" s="22" t="s">
        <v>1</v>
      </c>
      <c r="D33" s="23">
        <v>20</v>
      </c>
      <c r="E33" s="20"/>
      <c r="F33" s="20">
        <f t="shared" si="2"/>
        <v>0</v>
      </c>
      <c r="J33" s="3"/>
      <c r="K33" s="3"/>
      <c r="L33" s="3"/>
    </row>
    <row r="34" spans="1:12" s="4" customFormat="1">
      <c r="A34" s="24"/>
      <c r="B34" s="25" t="s">
        <v>48</v>
      </c>
      <c r="C34" s="22" t="s">
        <v>20</v>
      </c>
      <c r="D34" s="23">
        <v>1</v>
      </c>
      <c r="E34" s="20"/>
      <c r="F34" s="20">
        <f t="shared" si="2"/>
        <v>0</v>
      </c>
      <c r="J34" s="3"/>
      <c r="K34" s="3"/>
      <c r="L34" s="3"/>
    </row>
    <row r="35" spans="1:12" s="4" customFormat="1">
      <c r="A35" s="24"/>
      <c r="B35" s="25" t="s">
        <v>51</v>
      </c>
      <c r="C35" s="22" t="s">
        <v>20</v>
      </c>
      <c r="D35" s="23">
        <v>1</v>
      </c>
      <c r="E35" s="20"/>
      <c r="F35" s="20">
        <f t="shared" si="2"/>
        <v>0</v>
      </c>
      <c r="J35" s="3"/>
      <c r="K35" s="3"/>
      <c r="L35" s="3"/>
    </row>
    <row r="36" spans="1:12" s="4" customFormat="1">
      <c r="A36" s="24"/>
      <c r="B36" s="25" t="s">
        <v>52</v>
      </c>
      <c r="C36" s="22" t="s">
        <v>1</v>
      </c>
      <c r="D36" s="23">
        <v>2</v>
      </c>
      <c r="E36" s="20"/>
      <c r="F36" s="20">
        <f t="shared" si="2"/>
        <v>0</v>
      </c>
      <c r="J36" s="3"/>
      <c r="K36" s="3"/>
      <c r="L36" s="3"/>
    </row>
    <row r="37" spans="1:12" s="4" customFormat="1">
      <c r="A37" s="24"/>
      <c r="B37" s="25" t="s">
        <v>53</v>
      </c>
      <c r="C37" s="22" t="s">
        <v>1</v>
      </c>
      <c r="D37" s="23">
        <v>4</v>
      </c>
      <c r="E37" s="20"/>
      <c r="F37" s="20">
        <f t="shared" si="2"/>
        <v>0</v>
      </c>
      <c r="J37" s="3"/>
      <c r="K37" s="3"/>
      <c r="L37" s="3"/>
    </row>
    <row r="38" spans="1:12" s="4" customFormat="1">
      <c r="A38" s="24"/>
      <c r="B38" s="25" t="s">
        <v>58</v>
      </c>
      <c r="C38" s="22" t="s">
        <v>20</v>
      </c>
      <c r="D38" s="23">
        <v>1</v>
      </c>
      <c r="E38" s="20"/>
      <c r="F38" s="20">
        <f t="shared" si="2"/>
        <v>0</v>
      </c>
      <c r="J38" s="3"/>
      <c r="K38" s="3"/>
      <c r="L38" s="3"/>
    </row>
    <row r="39" spans="1:12" s="4" customFormat="1">
      <c r="A39" s="24"/>
      <c r="B39" s="25" t="s">
        <v>59</v>
      </c>
      <c r="C39" s="22" t="s">
        <v>20</v>
      </c>
      <c r="D39" s="23">
        <v>1</v>
      </c>
      <c r="E39" s="20"/>
      <c r="F39" s="20">
        <f t="shared" si="2"/>
        <v>0</v>
      </c>
      <c r="J39" s="3"/>
      <c r="K39" s="3"/>
      <c r="L39" s="3"/>
    </row>
    <row r="40" spans="1:12" s="4" customFormat="1">
      <c r="A40" s="24"/>
      <c r="B40" s="25" t="s">
        <v>21</v>
      </c>
      <c r="C40" s="22" t="s">
        <v>20</v>
      </c>
      <c r="D40" s="23">
        <v>1</v>
      </c>
      <c r="E40" s="20"/>
      <c r="F40" s="20">
        <f t="shared" si="2"/>
        <v>0</v>
      </c>
      <c r="J40" s="3"/>
      <c r="K40" s="3"/>
      <c r="L40" s="3"/>
    </row>
    <row r="41" spans="1:12" s="4" customFormat="1">
      <c r="A41" s="24"/>
      <c r="B41" s="25" t="s">
        <v>60</v>
      </c>
      <c r="C41" s="22" t="s">
        <v>20</v>
      </c>
      <c r="D41" s="23">
        <v>1</v>
      </c>
      <c r="E41" s="20"/>
      <c r="F41" s="20">
        <f t="shared" si="2"/>
        <v>0</v>
      </c>
      <c r="J41" s="3"/>
      <c r="K41" s="3"/>
      <c r="L41" s="3"/>
    </row>
    <row r="42" spans="1:12" s="4" customFormat="1">
      <c r="A42" s="24"/>
      <c r="B42" s="32" t="s">
        <v>54</v>
      </c>
      <c r="C42" s="22"/>
      <c r="D42" s="23"/>
      <c r="E42" s="20"/>
      <c r="F42" s="31">
        <f>SUM(F28:F41)</f>
        <v>0</v>
      </c>
      <c r="J42" s="3"/>
      <c r="K42" s="3"/>
      <c r="L42" s="3"/>
    </row>
    <row r="43" spans="1:12" s="4" customFormat="1">
      <c r="A43" s="26"/>
      <c r="B43" s="25"/>
      <c r="C43" s="22"/>
      <c r="D43" s="23"/>
      <c r="E43" s="20"/>
      <c r="F43" s="20">
        <f t="shared" si="2"/>
        <v>0</v>
      </c>
      <c r="J43" s="3"/>
      <c r="K43" s="3"/>
      <c r="L43" s="3"/>
    </row>
    <row r="44" spans="1:12" s="4" customFormat="1">
      <c r="A44" s="24" t="s">
        <v>15</v>
      </c>
      <c r="B44" s="18" t="s">
        <v>55</v>
      </c>
      <c r="C44" s="22"/>
      <c r="D44" s="23"/>
      <c r="E44" s="20"/>
      <c r="F44" s="20">
        <f t="shared" si="2"/>
        <v>0</v>
      </c>
      <c r="J44" s="3"/>
      <c r="K44" s="3"/>
      <c r="L44" s="3"/>
    </row>
    <row r="45" spans="1:12" s="4" customFormat="1" ht="25.5">
      <c r="A45" s="24"/>
      <c r="B45" s="25" t="s">
        <v>56</v>
      </c>
      <c r="C45" s="22" t="s">
        <v>1</v>
      </c>
      <c r="D45" s="23">
        <v>2</v>
      </c>
      <c r="E45" s="20"/>
      <c r="F45" s="20">
        <f t="shared" ref="F45:F52" si="3">E45*D45</f>
        <v>0</v>
      </c>
      <c r="J45" s="3"/>
      <c r="K45" s="3"/>
      <c r="L45" s="3"/>
    </row>
    <row r="46" spans="1:12" s="4" customFormat="1">
      <c r="A46" s="24"/>
      <c r="B46" s="25" t="s">
        <v>74</v>
      </c>
      <c r="C46" s="22" t="s">
        <v>1</v>
      </c>
      <c r="D46" s="23">
        <v>10</v>
      </c>
      <c r="E46" s="20"/>
      <c r="F46" s="20"/>
      <c r="J46" s="3"/>
      <c r="K46" s="3"/>
      <c r="L46" s="3"/>
    </row>
    <row r="47" spans="1:12" s="4" customFormat="1">
      <c r="A47" s="17"/>
      <c r="B47" s="25" t="s">
        <v>57</v>
      </c>
      <c r="C47" s="22" t="s">
        <v>1</v>
      </c>
      <c r="D47" s="23">
        <v>2</v>
      </c>
      <c r="E47" s="20"/>
      <c r="F47" s="20">
        <f t="shared" si="3"/>
        <v>0</v>
      </c>
      <c r="I47" s="12"/>
      <c r="J47" s="3"/>
      <c r="K47" s="3"/>
      <c r="L47" s="3"/>
    </row>
    <row r="48" spans="1:12" s="4" customFormat="1">
      <c r="A48" s="17"/>
      <c r="B48" s="25" t="s">
        <v>25</v>
      </c>
      <c r="C48" s="22" t="s">
        <v>20</v>
      </c>
      <c r="D48" s="23">
        <v>1</v>
      </c>
      <c r="E48" s="20"/>
      <c r="F48" s="20">
        <f t="shared" si="3"/>
        <v>0</v>
      </c>
      <c r="J48" s="3"/>
      <c r="K48" s="3"/>
      <c r="L48" s="3"/>
    </row>
    <row r="49" spans="1:12" s="4" customFormat="1">
      <c r="A49" s="17"/>
      <c r="B49" s="25" t="s">
        <v>26</v>
      </c>
      <c r="C49" s="22" t="s">
        <v>20</v>
      </c>
      <c r="D49" s="23">
        <v>1</v>
      </c>
      <c r="E49" s="20"/>
      <c r="F49" s="20">
        <f t="shared" si="3"/>
        <v>0</v>
      </c>
      <c r="J49" s="3"/>
      <c r="K49" s="3"/>
      <c r="L49" s="3"/>
    </row>
    <row r="50" spans="1:12" s="4" customFormat="1">
      <c r="A50" s="17"/>
      <c r="B50" s="25" t="s">
        <v>27</v>
      </c>
      <c r="C50" s="22" t="s">
        <v>20</v>
      </c>
      <c r="D50" s="23">
        <v>1</v>
      </c>
      <c r="E50" s="20"/>
      <c r="F50" s="20">
        <f t="shared" si="3"/>
        <v>0</v>
      </c>
      <c r="J50" s="3"/>
      <c r="K50" s="3"/>
      <c r="L50" s="3"/>
    </row>
    <row r="51" spans="1:12" s="4" customFormat="1">
      <c r="A51" s="17"/>
      <c r="B51" s="27" t="s">
        <v>61</v>
      </c>
      <c r="C51" s="22"/>
      <c r="D51" s="23"/>
      <c r="E51" s="20"/>
      <c r="F51" s="31">
        <f>SUM(F43:F50)</f>
        <v>0</v>
      </c>
      <c r="J51" s="3"/>
      <c r="K51" s="3"/>
      <c r="L51" s="3"/>
    </row>
    <row r="52" spans="1:12" s="4" customFormat="1">
      <c r="A52" s="17"/>
      <c r="B52" s="25"/>
      <c r="C52" s="22"/>
      <c r="D52" s="23"/>
      <c r="E52" s="20"/>
      <c r="F52" s="20">
        <f t="shared" si="3"/>
        <v>0</v>
      </c>
      <c r="J52" s="3"/>
      <c r="K52" s="3"/>
      <c r="L52" s="3"/>
    </row>
    <row r="53" spans="1:12" s="4" customFormat="1">
      <c r="A53" s="26"/>
      <c r="B53" s="18" t="s">
        <v>36</v>
      </c>
      <c r="C53" s="22"/>
      <c r="D53" s="23"/>
      <c r="E53" s="20"/>
      <c r="F53" s="20"/>
      <c r="J53" s="3"/>
      <c r="K53" s="3"/>
      <c r="L53" s="3"/>
    </row>
    <row r="54" spans="1:12" s="4" customFormat="1">
      <c r="A54" s="26"/>
      <c r="B54" s="25" t="s">
        <v>35</v>
      </c>
      <c r="C54" s="22" t="s">
        <v>20</v>
      </c>
      <c r="D54" s="23">
        <v>1</v>
      </c>
      <c r="E54" s="20"/>
      <c r="F54" s="20">
        <f t="shared" ref="F54:F55" si="4">E54*D54</f>
        <v>0</v>
      </c>
      <c r="J54" s="3"/>
      <c r="K54" s="3"/>
      <c r="L54" s="3"/>
    </row>
    <row r="55" spans="1:12" s="4" customFormat="1">
      <c r="A55" s="26"/>
      <c r="B55" s="25" t="s">
        <v>39</v>
      </c>
      <c r="C55" s="22" t="s">
        <v>20</v>
      </c>
      <c r="D55" s="23">
        <v>1</v>
      </c>
      <c r="E55" s="20"/>
      <c r="F55" s="20">
        <f t="shared" si="4"/>
        <v>0</v>
      </c>
      <c r="J55" s="3"/>
      <c r="K55" s="3"/>
      <c r="L55" s="3"/>
    </row>
    <row r="56" spans="1:12" s="4" customFormat="1">
      <c r="A56" s="26"/>
      <c r="B56" s="27" t="s">
        <v>70</v>
      </c>
      <c r="C56" s="22"/>
      <c r="D56" s="23"/>
      <c r="E56" s="20"/>
      <c r="F56" s="31">
        <f>SUM(F54:F55)</f>
        <v>0</v>
      </c>
      <c r="J56" s="3"/>
      <c r="K56" s="3"/>
      <c r="L56" s="3"/>
    </row>
    <row r="57" spans="1:12" s="4" customFormat="1">
      <c r="A57" s="26"/>
      <c r="B57" s="25"/>
      <c r="C57" s="22"/>
      <c r="D57" s="23"/>
      <c r="E57" s="20"/>
      <c r="F57" s="20"/>
      <c r="J57" s="3"/>
      <c r="K57" s="3"/>
      <c r="L57" s="3"/>
    </row>
    <row r="58" spans="1:12" ht="15">
      <c r="A58" s="41"/>
      <c r="B58" s="42" t="s">
        <v>37</v>
      </c>
      <c r="C58" s="43"/>
      <c r="D58" s="44"/>
      <c r="E58" s="45"/>
      <c r="F58" s="46">
        <f>F56+F51+F42+F27+F16</f>
        <v>0</v>
      </c>
      <c r="L58" s="9">
        <f>SUM(L8:L57)</f>
        <v>0</v>
      </c>
    </row>
    <row r="59" spans="1:12" ht="15">
      <c r="A59" s="47"/>
      <c r="B59" s="48" t="s">
        <v>6</v>
      </c>
      <c r="C59" s="49"/>
      <c r="D59" s="50"/>
      <c r="E59" s="51"/>
      <c r="F59" s="52">
        <f>F58*0.2</f>
        <v>0</v>
      </c>
      <c r="H59" s="11"/>
    </row>
    <row r="60" spans="1:12" ht="15">
      <c r="A60" s="53"/>
      <c r="B60" s="54" t="s">
        <v>38</v>
      </c>
      <c r="C60" s="55"/>
      <c r="D60" s="56"/>
      <c r="E60" s="57"/>
      <c r="F60" s="58">
        <f>+F59+F58</f>
        <v>0</v>
      </c>
    </row>
    <row r="61" spans="1:12">
      <c r="A61" s="29"/>
      <c r="B61" s="29"/>
      <c r="C61" s="29"/>
      <c r="D61" s="29"/>
      <c r="E61" s="30"/>
      <c r="F61" s="30"/>
    </row>
    <row r="62" spans="1:12">
      <c r="A62" s="72" t="s">
        <v>7</v>
      </c>
      <c r="B62" s="72"/>
      <c r="C62" s="72"/>
      <c r="D62" s="72"/>
      <c r="E62" s="72"/>
      <c r="F62" s="72"/>
    </row>
    <row r="63" spans="1:12">
      <c r="A63" s="72" t="s">
        <v>8</v>
      </c>
      <c r="B63" s="72"/>
      <c r="C63" s="72"/>
      <c r="D63" s="72"/>
      <c r="E63" s="72"/>
      <c r="F63" s="72"/>
    </row>
    <row r="65" spans="1:6">
      <c r="A65" s="66"/>
      <c r="B65" s="67"/>
      <c r="C65" s="67"/>
      <c r="D65" s="67"/>
      <c r="E65" s="67"/>
      <c r="F65" s="68"/>
    </row>
    <row r="66" spans="1:6">
      <c r="A66" s="69" t="s">
        <v>62</v>
      </c>
      <c r="B66" s="70"/>
      <c r="C66" s="70"/>
      <c r="D66" s="70"/>
      <c r="E66" s="70"/>
      <c r="F66" s="71"/>
    </row>
    <row r="67" spans="1:6">
      <c r="A67" s="69" t="s">
        <v>64</v>
      </c>
      <c r="B67" s="70"/>
      <c r="C67" s="70"/>
      <c r="D67" s="70"/>
      <c r="E67" s="70"/>
      <c r="F67" s="71"/>
    </row>
    <row r="68" spans="1:6">
      <c r="A68" s="69"/>
      <c r="B68" s="70"/>
      <c r="C68" s="70"/>
      <c r="D68" s="70"/>
      <c r="E68" s="70"/>
      <c r="F68" s="71"/>
    </row>
    <row r="69" spans="1:6">
      <c r="A69" s="13" t="s">
        <v>0</v>
      </c>
      <c r="B69" s="14" t="s">
        <v>5</v>
      </c>
      <c r="C69" s="15" t="s">
        <v>1</v>
      </c>
      <c r="D69" s="15" t="s">
        <v>2</v>
      </c>
      <c r="E69" s="16" t="s">
        <v>3</v>
      </c>
      <c r="F69" s="16" t="s">
        <v>4</v>
      </c>
    </row>
    <row r="70" spans="1:6">
      <c r="A70" s="17">
        <v>4</v>
      </c>
      <c r="B70" s="18" t="s">
        <v>42</v>
      </c>
      <c r="C70" s="19" t="s">
        <v>13</v>
      </c>
      <c r="D70" s="19"/>
      <c r="E70" s="20"/>
      <c r="F70" s="20"/>
    </row>
    <row r="71" spans="1:6">
      <c r="A71" s="17"/>
      <c r="B71" s="18"/>
      <c r="C71" s="21"/>
      <c r="D71" s="19"/>
      <c r="E71" s="20"/>
      <c r="F71" s="20"/>
    </row>
    <row r="72" spans="1:6">
      <c r="A72" s="24" t="s">
        <v>22</v>
      </c>
      <c r="B72" s="18" t="s">
        <v>65</v>
      </c>
      <c r="C72" s="22"/>
      <c r="D72" s="23"/>
      <c r="E72" s="20"/>
      <c r="F72" s="20"/>
    </row>
    <row r="73" spans="1:6">
      <c r="A73" s="24"/>
      <c r="B73" s="25" t="s">
        <v>66</v>
      </c>
      <c r="C73" s="22" t="s">
        <v>20</v>
      </c>
      <c r="D73" s="23">
        <v>68</v>
      </c>
      <c r="E73" s="20"/>
      <c r="F73" s="20">
        <f>E73*D73</f>
        <v>0</v>
      </c>
    </row>
    <row r="74" spans="1:6">
      <c r="A74" s="26"/>
      <c r="B74" s="25" t="s">
        <v>67</v>
      </c>
      <c r="C74" s="22" t="s">
        <v>20</v>
      </c>
      <c r="D74" s="23">
        <v>1</v>
      </c>
      <c r="E74" s="20"/>
      <c r="F74" s="20">
        <f t="shared" ref="F74:F80" si="5">E74*D74</f>
        <v>0</v>
      </c>
    </row>
    <row r="75" spans="1:6">
      <c r="A75" s="26"/>
      <c r="B75" s="25" t="s">
        <v>68</v>
      </c>
      <c r="C75" s="22" t="s">
        <v>1</v>
      </c>
      <c r="D75" s="23">
        <v>1</v>
      </c>
      <c r="E75" s="20"/>
      <c r="F75" s="20">
        <f t="shared" si="5"/>
        <v>0</v>
      </c>
    </row>
    <row r="76" spans="1:6">
      <c r="A76" s="26"/>
      <c r="B76" s="25" t="s">
        <v>69</v>
      </c>
      <c r="C76" s="22" t="s">
        <v>20</v>
      </c>
      <c r="D76" s="23">
        <v>1</v>
      </c>
      <c r="E76" s="20"/>
      <c r="F76" s="20">
        <f t="shared" si="5"/>
        <v>0</v>
      </c>
    </row>
    <row r="77" spans="1:6">
      <c r="A77" s="26"/>
      <c r="B77" s="25" t="s">
        <v>58</v>
      </c>
      <c r="C77" s="22" t="s">
        <v>20</v>
      </c>
      <c r="D77" s="23">
        <v>1</v>
      </c>
      <c r="E77" s="20"/>
      <c r="F77" s="20">
        <f t="shared" si="5"/>
        <v>0</v>
      </c>
    </row>
    <row r="78" spans="1:6">
      <c r="A78" s="26"/>
      <c r="B78" s="25" t="s">
        <v>21</v>
      </c>
      <c r="C78" s="22" t="s">
        <v>20</v>
      </c>
      <c r="D78" s="23">
        <v>1</v>
      </c>
      <c r="E78" s="20"/>
      <c r="F78" s="20">
        <f t="shared" si="5"/>
        <v>0</v>
      </c>
    </row>
    <row r="79" spans="1:6">
      <c r="A79" s="26"/>
      <c r="B79" s="25" t="s">
        <v>60</v>
      </c>
      <c r="C79" s="22" t="s">
        <v>20</v>
      </c>
      <c r="D79" s="23">
        <v>1</v>
      </c>
      <c r="E79" s="20"/>
      <c r="F79" s="20">
        <f t="shared" si="5"/>
        <v>0</v>
      </c>
    </row>
    <row r="80" spans="1:6" ht="25.5">
      <c r="A80" s="26"/>
      <c r="B80" s="25" t="s">
        <v>75</v>
      </c>
      <c r="C80" s="22" t="s">
        <v>1</v>
      </c>
      <c r="D80" s="23">
        <v>30</v>
      </c>
      <c r="E80" s="20"/>
      <c r="F80" s="20">
        <f t="shared" si="5"/>
        <v>0</v>
      </c>
    </row>
    <row r="81" spans="1:6">
      <c r="A81" s="26"/>
      <c r="B81" s="32" t="s">
        <v>43</v>
      </c>
      <c r="C81" s="22"/>
      <c r="D81" s="23"/>
      <c r="E81" s="20"/>
      <c r="F81" s="31">
        <f>SUM(F73:F80)</f>
        <v>0</v>
      </c>
    </row>
    <row r="82" spans="1:6">
      <c r="A82" s="26"/>
      <c r="B82" s="18" t="s">
        <v>36</v>
      </c>
      <c r="C82" s="22"/>
      <c r="D82" s="23"/>
      <c r="E82" s="20"/>
      <c r="F82" s="20"/>
    </row>
    <row r="83" spans="1:6">
      <c r="A83" s="26"/>
      <c r="B83" s="25" t="s">
        <v>35</v>
      </c>
      <c r="C83" s="22" t="s">
        <v>20</v>
      </c>
      <c r="D83" s="23">
        <v>1</v>
      </c>
      <c r="E83" s="20"/>
      <c r="F83" s="20">
        <f t="shared" ref="F83:F84" si="6">E83*D83</f>
        <v>0</v>
      </c>
    </row>
    <row r="84" spans="1:6">
      <c r="A84" s="26"/>
      <c r="B84" s="25" t="s">
        <v>39</v>
      </c>
      <c r="C84" s="22" t="s">
        <v>20</v>
      </c>
      <c r="D84" s="23">
        <v>1</v>
      </c>
      <c r="E84" s="20"/>
      <c r="F84" s="20">
        <f t="shared" si="6"/>
        <v>0</v>
      </c>
    </row>
    <row r="85" spans="1:6">
      <c r="A85" s="26"/>
      <c r="B85" s="32" t="s">
        <v>70</v>
      </c>
      <c r="C85" s="22"/>
      <c r="D85" s="23"/>
      <c r="E85" s="20"/>
      <c r="F85" s="31">
        <f>SUM(F83:F84)</f>
        <v>0</v>
      </c>
    </row>
    <row r="86" spans="1:6">
      <c r="A86" s="26"/>
      <c r="B86" s="25"/>
      <c r="C86" s="22"/>
      <c r="D86" s="23"/>
      <c r="E86" s="20"/>
      <c r="F86" s="20"/>
    </row>
    <row r="87" spans="1:6" ht="15">
      <c r="A87" s="41"/>
      <c r="B87" s="42" t="s">
        <v>72</v>
      </c>
      <c r="C87" s="43"/>
      <c r="D87" s="44"/>
      <c r="E87" s="45"/>
      <c r="F87" s="46">
        <f>F81+F85</f>
        <v>0</v>
      </c>
    </row>
    <row r="88" spans="1:6" ht="15">
      <c r="A88" s="47"/>
      <c r="B88" s="48" t="s">
        <v>6</v>
      </c>
      <c r="C88" s="49"/>
      <c r="D88" s="50"/>
      <c r="E88" s="51"/>
      <c r="F88" s="52">
        <f>F87*0.2</f>
        <v>0</v>
      </c>
    </row>
    <row r="89" spans="1:6" ht="15">
      <c r="A89" s="53"/>
      <c r="B89" s="54" t="s">
        <v>73</v>
      </c>
      <c r="C89" s="55"/>
      <c r="D89" s="56"/>
      <c r="E89" s="57"/>
      <c r="F89" s="58">
        <f>+F88+F87</f>
        <v>0</v>
      </c>
    </row>
  </sheetData>
  <mergeCells count="10">
    <mergeCell ref="A1:F1"/>
    <mergeCell ref="A2:F2"/>
    <mergeCell ref="A4:F4"/>
    <mergeCell ref="A62:F62"/>
    <mergeCell ref="A63:F63"/>
    <mergeCell ref="A65:F65"/>
    <mergeCell ref="A66:F66"/>
    <mergeCell ref="A68:F68"/>
    <mergeCell ref="A3:F3"/>
    <mergeCell ref="A67:F67"/>
  </mergeCells>
  <phoneticPr fontId="54" type="noConversion"/>
  <printOptions horizontalCentered="1"/>
  <pageMargins left="0.43307086614173229" right="0.43307086614173229" top="0.74803149606299213" bottom="0.55118110236220474" header="0.27559055118110237" footer="0.23622047244094491"/>
  <pageSetup paperSize="9" fitToHeight="0" orientation="portrait" r:id="rId1"/>
  <headerFooter alignWithMargins="0">
    <oddFooter>&amp;R&amp;"Arial,Normal"&amp;9&amp;P/&amp;N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</vt:lpstr>
      <vt:lpstr>DPGF!Impression_des_titres</vt:lpstr>
      <vt:lpstr>DPGF!Zone_d_impression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Bazingette</dc:creator>
  <cp:lastModifiedBy>Nicolas BAZINGETTE</cp:lastModifiedBy>
  <cp:lastPrinted>2024-10-25T08:33:34Z</cp:lastPrinted>
  <dcterms:created xsi:type="dcterms:W3CDTF">2013-12-02T16:24:56Z</dcterms:created>
  <dcterms:modified xsi:type="dcterms:W3CDTF">2024-11-18T14:38:51Z</dcterms:modified>
</cp:coreProperties>
</file>