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200 - CJA 2\CONSULT ET MP\EQPMT - FRN\Z. GHBA MAT ADAPTE\"/>
    </mc:Choice>
  </mc:AlternateContent>
  <bookViews>
    <workbookView xWindow="-120" yWindow="-120" windowWidth="29040" windowHeight="15840"/>
  </bookViews>
  <sheets>
    <sheet name="DQ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0" i="1" l="1"/>
  <c r="B49" i="1"/>
  <c r="B51" i="1" s="1"/>
  <c r="G46" i="1"/>
  <c r="F39" i="1"/>
  <c r="G39" i="1"/>
  <c r="F40" i="1"/>
  <c r="G40" i="1"/>
  <c r="F41" i="1"/>
  <c r="G41" i="1"/>
  <c r="F42" i="1"/>
  <c r="G42" i="1"/>
  <c r="F43" i="1"/>
  <c r="G43" i="1"/>
  <c r="F44" i="1"/>
  <c r="G44" i="1"/>
  <c r="F45" i="1"/>
  <c r="G45" i="1"/>
  <c r="G38" i="1"/>
  <c r="F38" i="1"/>
  <c r="F46" i="1" s="1"/>
  <c r="I5" i="1"/>
  <c r="J5" i="1"/>
  <c r="I6" i="1"/>
  <c r="J6" i="1"/>
  <c r="I7" i="1"/>
  <c r="J7" i="1"/>
  <c r="I8" i="1"/>
  <c r="J8" i="1"/>
  <c r="I9" i="1"/>
  <c r="J9" i="1"/>
  <c r="I10" i="1"/>
  <c r="J10" i="1"/>
  <c r="I11" i="1"/>
  <c r="J11" i="1"/>
  <c r="I12" i="1"/>
  <c r="J12" i="1"/>
  <c r="I13" i="1"/>
  <c r="J13" i="1"/>
  <c r="I14" i="1"/>
  <c r="J14" i="1"/>
  <c r="I15" i="1"/>
  <c r="J15" i="1"/>
  <c r="I16" i="1"/>
  <c r="J16" i="1"/>
  <c r="I17" i="1"/>
  <c r="J17" i="1"/>
  <c r="I18" i="1"/>
  <c r="J18" i="1"/>
  <c r="I19" i="1"/>
  <c r="J19" i="1"/>
  <c r="I20" i="1"/>
  <c r="J20" i="1"/>
  <c r="I21" i="1"/>
  <c r="J21" i="1"/>
  <c r="I22" i="1"/>
  <c r="J22" i="1"/>
  <c r="I23" i="1"/>
  <c r="J23" i="1"/>
  <c r="I24" i="1"/>
  <c r="J24" i="1"/>
  <c r="I25" i="1"/>
  <c r="J25" i="1"/>
  <c r="I26" i="1"/>
  <c r="J26" i="1"/>
  <c r="I27" i="1"/>
  <c r="J27" i="1"/>
  <c r="I28" i="1"/>
  <c r="J28" i="1"/>
  <c r="I29" i="1"/>
  <c r="J29" i="1"/>
  <c r="I30" i="1"/>
  <c r="J30" i="1"/>
  <c r="I31" i="1"/>
  <c r="J31" i="1"/>
  <c r="I32" i="1"/>
  <c r="J32" i="1"/>
  <c r="I33" i="1"/>
  <c r="J33" i="1"/>
  <c r="I34" i="1"/>
  <c r="J34" i="1"/>
  <c r="J4" i="1"/>
  <c r="J35" i="1" s="1"/>
  <c r="I4" i="1"/>
  <c r="I35" i="1" s="1"/>
</calcChain>
</file>

<file path=xl/sharedStrings.xml><?xml version="1.0" encoding="utf-8"?>
<sst xmlns="http://schemas.openxmlformats.org/spreadsheetml/2006/main" count="101" uniqueCount="88">
  <si>
    <t>Pavé numérique isolé</t>
  </si>
  <si>
    <t>Pointeur central</t>
  </si>
  <si>
    <t>TrackBall</t>
  </si>
  <si>
    <t>Repose-pieds</t>
  </si>
  <si>
    <t>Coussin pivotant pour voiture</t>
  </si>
  <si>
    <t>Cable USB, Dimensions environ 9x16x0,7</t>
  </si>
  <si>
    <t>Poignée de transfert</t>
  </si>
  <si>
    <t>Désignation</t>
  </si>
  <si>
    <t>Description</t>
  </si>
  <si>
    <t>Quantité annuelle estimative</t>
  </si>
  <si>
    <t xml:space="preserve"> Pour faciliter la sortie d'un véhicule, souple (épaisseur 2 cm environ) possibilité de le garder pendant tout un trajet.</t>
  </si>
  <si>
    <t>Permettant d'avoir un point d'appui pour entrer et sortir des véhicules</t>
  </si>
  <si>
    <t>Permettant de compenser la différence entre la hauteur réelle du plan de travail, et la hauteur idéale de l'utilisateur</t>
  </si>
  <si>
    <t xml:space="preserve"> Dispositif de pointage permettant de déplacer des objets virtuels sur un écran d'ordinateur au travers de mouvements exercés sur une sphère intégrée au périphérique. </t>
  </si>
  <si>
    <t xml:space="preserve">Accoudoirs avant bras mobile </t>
  </si>
  <si>
    <t xml:space="preserve">Accoudoir avant-bras mobile, pour support et déchargement du bras et du poignet. Réglable en hauteur </t>
  </si>
  <si>
    <t xml:space="preserve">Fauteuil multiréglable avec accoudoirs 4D </t>
  </si>
  <si>
    <t>Fauteuil multiréglable avec accoudoirs 4D, assise et dossier sur-mesure</t>
  </si>
  <si>
    <t>Fauteuil multiréglable avec accoudoirs 4D, arthrodèse</t>
  </si>
  <si>
    <t>Polyvalent et confortable
Réglages simples, nombreux, sur de grandes amplitudes, permettant de prévenir l'apparition de TMS
Accoudoirs : en hauteur (1D), en latéral(2D), d’avant en arrière (3D)  et en rotation (4D)</t>
  </si>
  <si>
    <t>Polyvalent et confortable
Réglages simples, nombreux, sur de grandes amplitudes, permettant de prévenir l'apparition de TMS
Assise et dossier sur-mesure permettant de nombreuse combinaisons de tailles
Accoudoirs : en hauteur (1D), en latéral(2D), d’avant en arrière (3D)  et en rotation (4D)</t>
  </si>
  <si>
    <t>Polyvalent et confortable
Réglages simples, nombreux, sur de grandes amplitudes, permettant de prévenir l'apparition de TMS
Assise dissociée de type arthrodèse, répondant au besoin d'un soutien adapté en cas de mobilité réduite du bassin ou des membres inférieurs
Accoudoirs : en hauteur (1D), en latéral(2D), d’avant en arrière (3D)  et en rotation (4D)</t>
  </si>
  <si>
    <t>Marque et référence du modèle proposé (faire référence à la fiche technique et/ou au catalogue)</t>
  </si>
  <si>
    <t>Référence fournisseur</t>
  </si>
  <si>
    <t>Prix unitaire remisé en € TTC</t>
  </si>
  <si>
    <t>TOTAL HT</t>
  </si>
  <si>
    <t>TOTAL TTC</t>
  </si>
  <si>
    <t>Unité</t>
  </si>
  <si>
    <t>Prix unitaire HT</t>
  </si>
  <si>
    <t>Prix unitaire TTC</t>
  </si>
  <si>
    <t>Forfait</t>
  </si>
  <si>
    <t>Clavier compact alphabétique</t>
  </si>
  <si>
    <t>Bras articulé pour mono-écran</t>
  </si>
  <si>
    <t>Réglable en hauteur et pronfondeur mono-écran</t>
  </si>
  <si>
    <t>Bras articulé pour double-écran</t>
  </si>
  <si>
    <t>Réglable en hauteur et pronfondeur double-écran</t>
  </si>
  <si>
    <t xml:space="preserve">Prise de contact avec l’intervenant SSTt en charge du dossier (ergonome ou IDEST) et l’utilisateur </t>
  </si>
  <si>
    <t>Rendez-vous dans l’établissement *</t>
  </si>
  <si>
    <t>Mise à disposition le matériel dans les services pour une période d’essai de minimum 2 semaines *</t>
  </si>
  <si>
    <t>Accompagnement de la part du titulaire afin de compléter la fiche d'évaluation *</t>
  </si>
  <si>
    <t>Proposition d’aménagement de l’espace de travail avec un ou plusieurs modèles d'équipement adaptés à l’utilisateur</t>
  </si>
  <si>
    <t xml:space="preserve">Permettant de compenser la différence entre la hauteur réelle du plan de travail, et la hauteur idéale de l'utilisateur avec un plateau grande taille </t>
  </si>
  <si>
    <t>Siège assis-debout sans dossier</t>
  </si>
  <si>
    <t>Siège assis-debout avec dossier</t>
  </si>
  <si>
    <t>Support bras fixe</t>
  </si>
  <si>
    <t>Ssurface fixe large à positionner devant le bureau, souple permet de soulager les douleurs musculaires</t>
  </si>
  <si>
    <t>Repose jambe</t>
  </si>
  <si>
    <t>base 54 cm, glisse sous le plan de travail, mobile, reglable en hauteur et inclinable</t>
  </si>
  <si>
    <t>Clavier compact alpha-numérique</t>
  </si>
  <si>
    <t>Clavier compact intégrant un pavé numérique</t>
  </si>
  <si>
    <t>Clavier compact sans pavé numérique</t>
  </si>
  <si>
    <t>Souris centrale avec touches de selection et raccourcis clavier</t>
  </si>
  <si>
    <t>Souris verticale ambidextre filaire</t>
  </si>
  <si>
    <t>Souris verticale permettant d'adopter une posture plus neutre, 2 boutons minimum et roulette - modèle filaire</t>
  </si>
  <si>
    <t>Souris verticale ambidextre sans fil</t>
  </si>
  <si>
    <t xml:space="preserve">Souris verticale permettant d'adopter une posture plus neutre, 2 boutons minimum et roulette - modèle sans fil </t>
  </si>
  <si>
    <t>Souris verticale droitier filaire</t>
  </si>
  <si>
    <t>Souris verticale permettant d'adopter une posture plus neutre, pour droitier, 2 boutons minimum et roulette - modèle droitier et filaire</t>
  </si>
  <si>
    <t>Souris verticale droitier sans fil</t>
  </si>
  <si>
    <t>Souris verticale permettant d'adopter une posture plus neutre, pour droitier, 2 boutons minimum et roulette - modèle droitier et sans fil</t>
  </si>
  <si>
    <t>Souris verticale gaucher filaire</t>
  </si>
  <si>
    <t>Souris verticale permettant d'adopter une posture plus neutre, pour droitier, 2 boutons minimum et roulette - modèle gaucher et filaire</t>
  </si>
  <si>
    <t>Souris verticale gaucher sans fil</t>
  </si>
  <si>
    <t>Souris verticale permettant d'adopter une posture plus neutre, pour droitier, 2 boutons minimum et roulette - modèle gaucher et sans fil</t>
  </si>
  <si>
    <t xml:space="preserve">Support PC portable </t>
  </si>
  <si>
    <t>Permet de surlever un PC portable dans le champ visuel, en complément de périphériques d'entrée déportés</t>
  </si>
  <si>
    <t>Bras articulé pour triple-écran</t>
  </si>
  <si>
    <t>Réglable en hauteur et pronfondeur triple-écran</t>
  </si>
  <si>
    <t>Luminaire sur pied basse-vision</t>
  </si>
  <si>
    <t>Niveau de puissance pour les exigences d'éclairage classiques et les plus élevées, Éclairage VTL biologiquement efficace pour les postes de travail de bureau</t>
  </si>
  <si>
    <t xml:space="preserve">Clavier compact sans fil </t>
  </si>
  <si>
    <t>dimension compact clavier numerique profil bas pitch faibl</t>
  </si>
  <si>
    <t xml:space="preserve">clavier compact filaire  </t>
  </si>
  <si>
    <t>clavier rigide environ 7 mm d epaisseur touche souple silencieux</t>
  </si>
  <si>
    <t>Support de documents</t>
  </si>
  <si>
    <t>inclinaison ajustable – plateau coulissant</t>
  </si>
  <si>
    <r>
      <t xml:space="preserve">Prix </t>
    </r>
    <r>
      <rPr>
        <b/>
        <u/>
        <sz val="11"/>
        <rFont val="Arial Narrow"/>
        <family val="2"/>
      </rPr>
      <t>tarif</t>
    </r>
    <r>
      <rPr>
        <b/>
        <sz val="11"/>
        <rFont val="Arial Narrow"/>
        <family val="2"/>
      </rPr>
      <t xml:space="preserve"> unitaire HT éco contribution incluse </t>
    </r>
  </si>
  <si>
    <r>
      <t xml:space="preserve">Prix unitaire </t>
    </r>
    <r>
      <rPr>
        <b/>
        <u/>
        <sz val="11"/>
        <rFont val="Arial Narrow"/>
        <family val="2"/>
      </rPr>
      <t>remisé</t>
    </r>
    <r>
      <rPr>
        <b/>
        <sz val="11"/>
        <rFont val="Arial Narrow"/>
        <family val="2"/>
      </rPr>
      <t xml:space="preserve"> en € HT éco contribution incluse</t>
    </r>
  </si>
  <si>
    <t>FOURNITURE DE MATERIEL ADAPTE DANS LE CADRE D'AMENAGEMENTS DE SITUATIONS DE TRAVAIL</t>
  </si>
  <si>
    <t>DETAIL QUANTITATIF ESTIMATIF</t>
  </si>
  <si>
    <t>TOTAUX</t>
  </si>
  <si>
    <t>TOTAL HT Matériel</t>
  </si>
  <si>
    <t>TOTAL HT Prestations</t>
  </si>
  <si>
    <t>TOTAL HT DQE</t>
  </si>
  <si>
    <t>Intervention SAV *</t>
  </si>
  <si>
    <t xml:space="preserve">Transmission à l’intervenant SSTt d'un compte-rendu </t>
  </si>
  <si>
    <t>Rencontre supplémentaire avec l’intervenant SSTt organisée afin d’affiner le besoin *</t>
  </si>
  <si>
    <t>*Les prix s'entendent toutes sujétions comprises (frais de déplacements, de main d'œuvre, d'hébergement)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</si>
</sst>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0"/>
      <name val="Arial"/>
      <family val="2"/>
    </font>
    <font>
      <b/>
      <u/>
      <sz val="11"/>
      <name val="Arial Narrow"/>
      <family val="2"/>
    </font>
    <font>
      <sz val="11"/>
      <color theme="1"/>
      <name val="Arial Narrow"/>
      <family val="2"/>
    </font>
    <font>
      <b/>
      <sz val="11"/>
      <color theme="1"/>
      <name val="Arial Narrow"/>
      <family val="2"/>
    </font>
    <font>
      <b/>
      <sz val="11"/>
      <name val="Arial Narrow"/>
      <family val="2"/>
    </font>
    <font>
      <sz val="11"/>
      <color rgb="FF000000"/>
      <name val="Arial Narrow"/>
      <family val="2"/>
    </font>
    <font>
      <sz val="11"/>
      <color rgb="FFFF0000"/>
      <name val="Arial Narrow"/>
      <family val="2"/>
    </font>
    <font>
      <sz val="11"/>
      <color rgb="FF1E2326"/>
      <name val="Arial Narrow"/>
      <family val="2"/>
    </font>
    <font>
      <b/>
      <sz val="20"/>
      <color theme="0"/>
      <name val="Arial Narrow"/>
      <family val="2"/>
    </font>
  </fonts>
  <fills count="6">
    <fill>
      <patternFill patternType="none"/>
    </fill>
    <fill>
      <patternFill patternType="gray125"/>
    </fill>
    <fill>
      <patternFill patternType="solid">
        <fgColor theme="0"/>
        <bgColor indexed="64"/>
      </patternFill>
    </fill>
    <fill>
      <patternFill patternType="solid">
        <fgColor theme="0"/>
        <bgColor rgb="FFFFFFCC"/>
      </patternFill>
    </fill>
    <fill>
      <patternFill patternType="solid">
        <fgColor theme="0"/>
        <bgColor rgb="FFFFFF00"/>
      </patternFill>
    </fill>
    <fill>
      <patternFill patternType="solid">
        <fgColor rgb="FF2FB9CA"/>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s>
  <cellStyleXfs count="2">
    <xf numFmtId="0" fontId="0" fillId="0" borderId="0"/>
    <xf numFmtId="0" fontId="1" fillId="0" borderId="0"/>
  </cellStyleXfs>
  <cellXfs count="58">
    <xf numFmtId="0" fontId="0" fillId="0" borderId="0" xfId="0"/>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4"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4" fontId="5" fillId="0" borderId="3" xfId="1" applyNumberFormat="1" applyFont="1" applyBorder="1" applyAlignment="1">
      <alignment horizontal="center" vertical="center" wrapText="1"/>
    </xf>
    <xf numFmtId="4" fontId="5" fillId="0" borderId="10" xfId="1" applyNumberFormat="1" applyFont="1" applyBorder="1" applyAlignment="1">
      <alignment horizontal="center" vertical="center" wrapText="1"/>
    </xf>
    <xf numFmtId="0" fontId="6" fillId="3" borderId="4" xfId="0" applyFont="1" applyFill="1" applyBorder="1" applyAlignment="1" applyProtection="1">
      <alignment horizontal="center" vertical="center" wrapText="1"/>
    </xf>
    <xf numFmtId="0" fontId="6" fillId="4" borderId="6" xfId="0" applyFont="1" applyFill="1" applyBorder="1" applyAlignment="1" applyProtection="1">
      <alignment horizontal="center" vertical="center" wrapText="1"/>
    </xf>
    <xf numFmtId="0" fontId="3" fillId="3" borderId="6" xfId="0" applyFont="1" applyFill="1" applyBorder="1" applyAlignment="1" applyProtection="1">
      <alignment horizontal="center" vertical="center" wrapText="1"/>
    </xf>
    <xf numFmtId="0" fontId="3" fillId="4" borderId="6" xfId="0" applyFont="1" applyFill="1" applyBorder="1" applyAlignment="1" applyProtection="1">
      <alignment horizontal="center" vertical="center" wrapText="1"/>
    </xf>
    <xf numFmtId="0" fontId="8" fillId="0" borderId="14" xfId="0" applyFont="1" applyBorder="1"/>
    <xf numFmtId="0" fontId="3" fillId="2" borderId="6"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wrapText="1"/>
    </xf>
    <xf numFmtId="4" fontId="5" fillId="0" borderId="15" xfId="1" applyNumberFormat="1" applyFont="1" applyBorder="1" applyAlignment="1">
      <alignment horizontal="center" vertical="center" wrapText="1"/>
    </xf>
    <xf numFmtId="4" fontId="5" fillId="0" borderId="0" xfId="1" applyNumberFormat="1" applyFont="1" applyBorder="1" applyAlignment="1">
      <alignment horizontal="center" vertical="center" wrapText="1"/>
    </xf>
    <xf numFmtId="0" fontId="3" fillId="0" borderId="0" xfId="0" applyFont="1" applyBorder="1" applyAlignment="1">
      <alignment horizontal="center" vertical="center" wrapText="1"/>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4" fontId="5" fillId="0" borderId="25" xfId="1" applyNumberFormat="1" applyFont="1" applyBorder="1" applyAlignment="1">
      <alignment horizontal="center" vertical="center" wrapText="1"/>
    </xf>
    <xf numFmtId="4" fontId="5" fillId="0" borderId="26" xfId="1" applyNumberFormat="1" applyFont="1" applyBorder="1" applyAlignment="1">
      <alignment horizontal="center" vertical="center" wrapText="1"/>
    </xf>
    <xf numFmtId="0" fontId="3" fillId="0" borderId="16"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3"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9" xfId="0" applyFont="1" applyBorder="1" applyAlignment="1">
      <alignment horizontal="center" vertical="center" wrapText="1"/>
    </xf>
    <xf numFmtId="0" fontId="4" fillId="0" borderId="9" xfId="0" applyFont="1" applyBorder="1" applyAlignment="1">
      <alignment horizontal="center" vertical="center"/>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3" borderId="22"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7" fillId="2" borderId="20" xfId="0" applyFont="1" applyFill="1" applyBorder="1" applyAlignment="1" applyProtection="1">
      <alignment horizontal="center" vertical="center"/>
    </xf>
    <xf numFmtId="0" fontId="3" fillId="3" borderId="20" xfId="0" applyFont="1" applyFill="1" applyBorder="1" applyAlignment="1" applyProtection="1">
      <alignment horizontal="center" vertical="center" wrapText="1"/>
    </xf>
    <xf numFmtId="0" fontId="6" fillId="2" borderId="21" xfId="0" applyFont="1" applyFill="1" applyBorder="1" applyAlignment="1" applyProtection="1">
      <alignment horizontal="center" vertical="center"/>
    </xf>
    <xf numFmtId="0" fontId="3" fillId="2" borderId="13" xfId="0" applyFont="1" applyFill="1" applyBorder="1" applyAlignment="1">
      <alignment horizontal="center" vertical="center" wrapText="1"/>
    </xf>
    <xf numFmtId="0" fontId="3" fillId="0" borderId="29" xfId="0" applyFont="1" applyBorder="1" applyAlignment="1">
      <alignment horizontal="center" vertical="center"/>
    </xf>
    <xf numFmtId="0" fontId="9" fillId="5" borderId="0" xfId="0" applyFont="1" applyFill="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tabSelected="1" zoomScale="70" zoomScaleNormal="70" workbookViewId="0">
      <selection activeCell="C51" sqref="C51"/>
    </sheetView>
  </sheetViews>
  <sheetFormatPr baseColWidth="10" defaultColWidth="11.44140625" defaultRowHeight="13.8" x14ac:dyDescent="0.25"/>
  <cols>
    <col min="1" max="1" width="57" style="6" bestFit="1" customWidth="1"/>
    <col min="2" max="2" width="102.109375" style="6" bestFit="1" customWidth="1"/>
    <col min="3" max="3" width="34.44140625" style="6" bestFit="1" customWidth="1"/>
    <col min="4" max="4" width="30.33203125" style="6" bestFit="1" customWidth="1"/>
    <col min="5" max="5" width="20.44140625" style="6" bestFit="1" customWidth="1"/>
    <col min="6" max="6" width="33.5546875" style="6" bestFit="1" customWidth="1"/>
    <col min="7" max="7" width="28.5546875" style="6" bestFit="1" customWidth="1"/>
    <col min="8" max="8" width="26" style="6" bestFit="1" customWidth="1"/>
    <col min="9" max="9" width="17.33203125" style="6" bestFit="1" customWidth="1"/>
    <col min="10" max="10" width="16.44140625" style="6" bestFit="1" customWidth="1"/>
    <col min="11" max="16384" width="11.44140625" style="16"/>
  </cols>
  <sheetData>
    <row r="1" spans="1:10" ht="25.2" x14ac:dyDescent="0.25">
      <c r="A1" s="57" t="s">
        <v>78</v>
      </c>
      <c r="B1" s="57"/>
      <c r="C1" s="57"/>
      <c r="D1" s="57"/>
      <c r="E1" s="57"/>
      <c r="F1" s="57"/>
      <c r="G1" s="57"/>
      <c r="H1" s="57"/>
      <c r="I1" s="57"/>
      <c r="J1" s="57"/>
    </row>
    <row r="2" spans="1:10" ht="25.8" thickBot="1" x14ac:dyDescent="0.3">
      <c r="A2" s="57" t="s">
        <v>79</v>
      </c>
      <c r="B2" s="57"/>
      <c r="C2" s="57"/>
      <c r="D2" s="57"/>
      <c r="E2" s="57"/>
      <c r="F2" s="57"/>
      <c r="G2" s="57"/>
      <c r="H2" s="57"/>
      <c r="I2" s="57"/>
      <c r="J2" s="57"/>
    </row>
    <row r="3" spans="1:10" ht="132.75" customHeight="1" thickBot="1" x14ac:dyDescent="0.3">
      <c r="A3" s="2" t="s">
        <v>7</v>
      </c>
      <c r="B3" s="7" t="s">
        <v>8</v>
      </c>
      <c r="C3" s="43" t="s">
        <v>9</v>
      </c>
      <c r="D3" s="17" t="s">
        <v>22</v>
      </c>
      <c r="E3" s="18" t="s">
        <v>23</v>
      </c>
      <c r="F3" s="18" t="s">
        <v>76</v>
      </c>
      <c r="G3" s="19" t="s">
        <v>77</v>
      </c>
      <c r="H3" s="20" t="s">
        <v>24</v>
      </c>
      <c r="I3" s="36" t="s">
        <v>25</v>
      </c>
      <c r="J3" s="36" t="s">
        <v>26</v>
      </c>
    </row>
    <row r="4" spans="1:10" ht="34.5" customHeight="1" x14ac:dyDescent="0.25">
      <c r="A4" s="21" t="s">
        <v>3</v>
      </c>
      <c r="B4" s="50" t="s">
        <v>12</v>
      </c>
      <c r="C4" s="55">
        <v>14</v>
      </c>
      <c r="D4" s="14"/>
      <c r="E4" s="3"/>
      <c r="F4" s="3"/>
      <c r="G4" s="3"/>
      <c r="H4" s="45"/>
      <c r="I4" s="12">
        <f>C4*G4</f>
        <v>0</v>
      </c>
      <c r="J4" s="47">
        <f>C4*H4</f>
        <v>0</v>
      </c>
    </row>
    <row r="5" spans="1:10" ht="27.6" x14ac:dyDescent="0.25">
      <c r="A5" s="22" t="s">
        <v>3</v>
      </c>
      <c r="B5" s="51" t="s">
        <v>41</v>
      </c>
      <c r="C5" s="8">
        <v>3</v>
      </c>
      <c r="D5" s="4"/>
      <c r="E5" s="1"/>
      <c r="F5" s="1"/>
      <c r="G5" s="1"/>
      <c r="H5" s="39"/>
      <c r="I5" s="8">
        <f t="shared" ref="I5:I34" si="0">C5*G5</f>
        <v>0</v>
      </c>
      <c r="J5" s="48">
        <f t="shared" ref="J5:J34" si="1">C5*H5</f>
        <v>0</v>
      </c>
    </row>
    <row r="6" spans="1:10" x14ac:dyDescent="0.25">
      <c r="A6" s="23" t="s">
        <v>42</v>
      </c>
      <c r="B6" s="52"/>
      <c r="C6" s="8">
        <v>2</v>
      </c>
      <c r="D6" s="4"/>
      <c r="E6" s="1"/>
      <c r="F6" s="1"/>
      <c r="G6" s="1"/>
      <c r="H6" s="39"/>
      <c r="I6" s="8">
        <f t="shared" si="0"/>
        <v>0</v>
      </c>
      <c r="J6" s="48">
        <f t="shared" si="1"/>
        <v>0</v>
      </c>
    </row>
    <row r="7" spans="1:10" x14ac:dyDescent="0.25">
      <c r="A7" s="23" t="s">
        <v>43</v>
      </c>
      <c r="B7" s="52"/>
      <c r="C7" s="8">
        <v>4</v>
      </c>
      <c r="D7" s="4"/>
      <c r="E7" s="1"/>
      <c r="F7" s="1"/>
      <c r="G7" s="1"/>
      <c r="H7" s="39"/>
      <c r="I7" s="8">
        <f t="shared" si="0"/>
        <v>0</v>
      </c>
      <c r="J7" s="48">
        <f t="shared" si="1"/>
        <v>0</v>
      </c>
    </row>
    <row r="8" spans="1:10" x14ac:dyDescent="0.25">
      <c r="A8" s="24" t="s">
        <v>14</v>
      </c>
      <c r="B8" s="51" t="s">
        <v>15</v>
      </c>
      <c r="C8" s="13">
        <v>2</v>
      </c>
      <c r="D8" s="4"/>
      <c r="E8" s="1"/>
      <c r="F8" s="1"/>
      <c r="G8" s="1"/>
      <c r="H8" s="39"/>
      <c r="I8" s="8">
        <f t="shared" si="0"/>
        <v>0</v>
      </c>
      <c r="J8" s="48">
        <f t="shared" si="1"/>
        <v>0</v>
      </c>
    </row>
    <row r="9" spans="1:10" x14ac:dyDescent="0.25">
      <c r="A9" s="24" t="s">
        <v>44</v>
      </c>
      <c r="B9" s="51" t="s">
        <v>45</v>
      </c>
      <c r="C9" s="13">
        <v>2</v>
      </c>
      <c r="D9" s="4"/>
      <c r="E9" s="1"/>
      <c r="F9" s="1"/>
      <c r="G9" s="1"/>
      <c r="H9" s="39"/>
      <c r="I9" s="8">
        <f t="shared" si="0"/>
        <v>0</v>
      </c>
      <c r="J9" s="48">
        <f t="shared" si="1"/>
        <v>0</v>
      </c>
    </row>
    <row r="10" spans="1:10" x14ac:dyDescent="0.25">
      <c r="A10" s="24" t="s">
        <v>46</v>
      </c>
      <c r="B10" s="51" t="s">
        <v>47</v>
      </c>
      <c r="C10" s="13">
        <v>2</v>
      </c>
      <c r="D10" s="4"/>
      <c r="E10" s="1"/>
      <c r="F10" s="1"/>
      <c r="G10" s="1"/>
      <c r="H10" s="39"/>
      <c r="I10" s="8">
        <f t="shared" si="0"/>
        <v>0</v>
      </c>
      <c r="J10" s="48">
        <f t="shared" si="1"/>
        <v>0</v>
      </c>
    </row>
    <row r="11" spans="1:10" ht="41.4" x14ac:dyDescent="0.25">
      <c r="A11" s="24" t="s">
        <v>16</v>
      </c>
      <c r="B11" s="51" t="s">
        <v>19</v>
      </c>
      <c r="C11" s="13">
        <v>26</v>
      </c>
      <c r="D11" s="4"/>
      <c r="E11" s="1"/>
      <c r="F11" s="1"/>
      <c r="G11" s="1"/>
      <c r="H11" s="39"/>
      <c r="I11" s="8">
        <f t="shared" si="0"/>
        <v>0</v>
      </c>
      <c r="J11" s="48">
        <f t="shared" si="1"/>
        <v>0</v>
      </c>
    </row>
    <row r="12" spans="1:10" ht="55.2" x14ac:dyDescent="0.25">
      <c r="A12" s="24" t="s">
        <v>17</v>
      </c>
      <c r="B12" s="51" t="s">
        <v>20</v>
      </c>
      <c r="C12" s="13">
        <v>6</v>
      </c>
      <c r="D12" s="4"/>
      <c r="E12" s="1"/>
      <c r="F12" s="1"/>
      <c r="G12" s="1"/>
      <c r="H12" s="39"/>
      <c r="I12" s="8">
        <f t="shared" si="0"/>
        <v>0</v>
      </c>
      <c r="J12" s="48">
        <f t="shared" si="1"/>
        <v>0</v>
      </c>
    </row>
    <row r="13" spans="1:10" ht="69" x14ac:dyDescent="0.25">
      <c r="A13" s="24" t="s">
        <v>18</v>
      </c>
      <c r="B13" s="51" t="s">
        <v>21</v>
      </c>
      <c r="C13" s="8">
        <v>4</v>
      </c>
      <c r="D13" s="4"/>
      <c r="E13" s="1"/>
      <c r="F13" s="1"/>
      <c r="G13" s="1"/>
      <c r="H13" s="39"/>
      <c r="I13" s="8">
        <f t="shared" si="0"/>
        <v>0</v>
      </c>
      <c r="J13" s="48">
        <f t="shared" si="1"/>
        <v>0</v>
      </c>
    </row>
    <row r="14" spans="1:10" x14ac:dyDescent="0.25">
      <c r="A14" s="23" t="s">
        <v>48</v>
      </c>
      <c r="B14" s="51" t="s">
        <v>49</v>
      </c>
      <c r="C14" s="13">
        <v>8</v>
      </c>
      <c r="D14" s="25"/>
      <c r="E14" s="1"/>
      <c r="F14" s="1"/>
      <c r="G14" s="1"/>
      <c r="H14" s="39"/>
      <c r="I14" s="8">
        <f t="shared" si="0"/>
        <v>0</v>
      </c>
      <c r="J14" s="48">
        <f t="shared" si="1"/>
        <v>0</v>
      </c>
    </row>
    <row r="15" spans="1:10" x14ac:dyDescent="0.25">
      <c r="A15" s="23" t="s">
        <v>31</v>
      </c>
      <c r="B15" s="51" t="s">
        <v>50</v>
      </c>
      <c r="C15" s="13">
        <v>8</v>
      </c>
      <c r="D15" s="4"/>
      <c r="E15" s="1"/>
      <c r="F15" s="1"/>
      <c r="G15" s="1"/>
      <c r="H15" s="39"/>
      <c r="I15" s="8">
        <f t="shared" si="0"/>
        <v>0</v>
      </c>
      <c r="J15" s="48">
        <f t="shared" si="1"/>
        <v>0</v>
      </c>
    </row>
    <row r="16" spans="1:10" x14ac:dyDescent="0.25">
      <c r="A16" s="24" t="s">
        <v>0</v>
      </c>
      <c r="B16" s="53" t="s">
        <v>5</v>
      </c>
      <c r="C16" s="13">
        <v>11</v>
      </c>
      <c r="D16" s="4"/>
      <c r="E16" s="1"/>
      <c r="F16" s="1"/>
      <c r="G16" s="1"/>
      <c r="H16" s="39"/>
      <c r="I16" s="8">
        <f t="shared" si="0"/>
        <v>0</v>
      </c>
      <c r="J16" s="48">
        <f t="shared" si="1"/>
        <v>0</v>
      </c>
    </row>
    <row r="17" spans="1:10" x14ac:dyDescent="0.25">
      <c r="A17" s="24" t="s">
        <v>4</v>
      </c>
      <c r="B17" s="51" t="s">
        <v>10</v>
      </c>
      <c r="C17" s="13">
        <v>3</v>
      </c>
      <c r="D17" s="4"/>
      <c r="E17" s="1"/>
      <c r="F17" s="1"/>
      <c r="G17" s="1"/>
      <c r="H17" s="39"/>
      <c r="I17" s="8">
        <f t="shared" si="0"/>
        <v>0</v>
      </c>
      <c r="J17" s="48">
        <f t="shared" si="1"/>
        <v>0</v>
      </c>
    </row>
    <row r="18" spans="1:10" x14ac:dyDescent="0.25">
      <c r="A18" s="24" t="s">
        <v>6</v>
      </c>
      <c r="B18" s="53" t="s">
        <v>11</v>
      </c>
      <c r="C18" s="13">
        <v>2</v>
      </c>
      <c r="D18" s="4"/>
      <c r="E18" s="1"/>
      <c r="F18" s="1"/>
      <c r="G18" s="1"/>
      <c r="H18" s="39"/>
      <c r="I18" s="8">
        <f t="shared" si="0"/>
        <v>0</v>
      </c>
      <c r="J18" s="48">
        <f t="shared" si="1"/>
        <v>0</v>
      </c>
    </row>
    <row r="19" spans="1:10" x14ac:dyDescent="0.25">
      <c r="A19" s="24" t="s">
        <v>1</v>
      </c>
      <c r="B19" s="53" t="s">
        <v>51</v>
      </c>
      <c r="C19" s="13">
        <v>12</v>
      </c>
      <c r="D19" s="4"/>
      <c r="E19" s="1"/>
      <c r="F19" s="1"/>
      <c r="G19" s="1"/>
      <c r="H19" s="39"/>
      <c r="I19" s="8">
        <f t="shared" si="0"/>
        <v>0</v>
      </c>
      <c r="J19" s="48">
        <f t="shared" si="1"/>
        <v>0</v>
      </c>
    </row>
    <row r="20" spans="1:10" x14ac:dyDescent="0.25">
      <c r="A20" s="26" t="s">
        <v>52</v>
      </c>
      <c r="B20" s="51" t="s">
        <v>53</v>
      </c>
      <c r="C20" s="8">
        <v>1</v>
      </c>
      <c r="D20" s="4"/>
      <c r="E20" s="1"/>
      <c r="F20" s="1"/>
      <c r="G20" s="1"/>
      <c r="H20" s="39"/>
      <c r="I20" s="8">
        <f t="shared" si="0"/>
        <v>0</v>
      </c>
      <c r="J20" s="48">
        <f t="shared" si="1"/>
        <v>0</v>
      </c>
    </row>
    <row r="21" spans="1:10" x14ac:dyDescent="0.25">
      <c r="A21" s="26" t="s">
        <v>54</v>
      </c>
      <c r="B21" s="51" t="s">
        <v>55</v>
      </c>
      <c r="C21" s="8">
        <v>4</v>
      </c>
      <c r="D21" s="4"/>
      <c r="E21" s="1"/>
      <c r="F21" s="1"/>
      <c r="G21" s="1"/>
      <c r="H21" s="39"/>
      <c r="I21" s="8">
        <f t="shared" si="0"/>
        <v>0</v>
      </c>
      <c r="J21" s="48">
        <f t="shared" si="1"/>
        <v>0</v>
      </c>
    </row>
    <row r="22" spans="1:10" x14ac:dyDescent="0.25">
      <c r="A22" s="26" t="s">
        <v>56</v>
      </c>
      <c r="B22" s="51" t="s">
        <v>57</v>
      </c>
      <c r="C22" s="8">
        <v>17</v>
      </c>
      <c r="D22" s="4"/>
      <c r="E22" s="1"/>
      <c r="F22" s="1"/>
      <c r="G22" s="1"/>
      <c r="H22" s="39"/>
      <c r="I22" s="8">
        <f t="shared" si="0"/>
        <v>0</v>
      </c>
      <c r="J22" s="48">
        <f t="shared" si="1"/>
        <v>0</v>
      </c>
    </row>
    <row r="23" spans="1:10" x14ac:dyDescent="0.25">
      <c r="A23" s="26" t="s">
        <v>58</v>
      </c>
      <c r="B23" s="51" t="s">
        <v>59</v>
      </c>
      <c r="C23" s="8">
        <v>12</v>
      </c>
      <c r="D23" s="4"/>
      <c r="E23" s="1"/>
      <c r="F23" s="1"/>
      <c r="G23" s="1"/>
      <c r="H23" s="39"/>
      <c r="I23" s="8">
        <f t="shared" si="0"/>
        <v>0</v>
      </c>
      <c r="J23" s="48">
        <f t="shared" si="1"/>
        <v>0</v>
      </c>
    </row>
    <row r="24" spans="1:10" x14ac:dyDescent="0.25">
      <c r="A24" s="26" t="s">
        <v>60</v>
      </c>
      <c r="B24" s="51" t="s">
        <v>61</v>
      </c>
      <c r="C24" s="8">
        <v>5</v>
      </c>
      <c r="D24" s="4"/>
      <c r="E24" s="1"/>
      <c r="F24" s="1"/>
      <c r="G24" s="1"/>
      <c r="H24" s="39"/>
      <c r="I24" s="8">
        <f t="shared" si="0"/>
        <v>0</v>
      </c>
      <c r="J24" s="48">
        <f t="shared" si="1"/>
        <v>0</v>
      </c>
    </row>
    <row r="25" spans="1:10" x14ac:dyDescent="0.25">
      <c r="A25" s="26" t="s">
        <v>62</v>
      </c>
      <c r="B25" s="51" t="s">
        <v>63</v>
      </c>
      <c r="C25" s="8">
        <v>4</v>
      </c>
      <c r="D25" s="4"/>
      <c r="E25" s="1"/>
      <c r="F25" s="1"/>
      <c r="G25" s="1"/>
      <c r="H25" s="39"/>
      <c r="I25" s="8">
        <f t="shared" si="0"/>
        <v>0</v>
      </c>
      <c r="J25" s="48">
        <f t="shared" si="1"/>
        <v>0</v>
      </c>
    </row>
    <row r="26" spans="1:10" ht="27.6" x14ac:dyDescent="0.25">
      <c r="A26" s="26" t="s">
        <v>2</v>
      </c>
      <c r="B26" s="51" t="s">
        <v>13</v>
      </c>
      <c r="C26" s="8">
        <v>3</v>
      </c>
      <c r="D26" s="4"/>
      <c r="E26" s="1"/>
      <c r="F26" s="1"/>
      <c r="G26" s="1"/>
      <c r="H26" s="39"/>
      <c r="I26" s="8">
        <f t="shared" si="0"/>
        <v>0</v>
      </c>
      <c r="J26" s="48">
        <f t="shared" si="1"/>
        <v>0</v>
      </c>
    </row>
    <row r="27" spans="1:10" x14ac:dyDescent="0.25">
      <c r="A27" s="24" t="s">
        <v>64</v>
      </c>
      <c r="B27" s="51" t="s">
        <v>65</v>
      </c>
      <c r="C27" s="8">
        <v>4</v>
      </c>
      <c r="D27" s="4"/>
      <c r="E27" s="1"/>
      <c r="F27" s="1"/>
      <c r="G27" s="1"/>
      <c r="H27" s="39"/>
      <c r="I27" s="8">
        <f t="shared" si="0"/>
        <v>0</v>
      </c>
      <c r="J27" s="48">
        <f t="shared" si="1"/>
        <v>0</v>
      </c>
    </row>
    <row r="28" spans="1:10" x14ac:dyDescent="0.25">
      <c r="A28" s="24" t="s">
        <v>32</v>
      </c>
      <c r="B28" s="51" t="s">
        <v>33</v>
      </c>
      <c r="C28" s="8">
        <v>10</v>
      </c>
      <c r="D28" s="4"/>
      <c r="E28" s="1"/>
      <c r="F28" s="1"/>
      <c r="G28" s="1"/>
      <c r="H28" s="39"/>
      <c r="I28" s="8">
        <f t="shared" si="0"/>
        <v>0</v>
      </c>
      <c r="J28" s="48">
        <f t="shared" si="1"/>
        <v>0</v>
      </c>
    </row>
    <row r="29" spans="1:10" x14ac:dyDescent="0.25">
      <c r="A29" s="24" t="s">
        <v>34</v>
      </c>
      <c r="B29" s="51" t="s">
        <v>35</v>
      </c>
      <c r="C29" s="8">
        <v>11</v>
      </c>
      <c r="D29" s="4"/>
      <c r="E29" s="1"/>
      <c r="F29" s="1"/>
      <c r="G29" s="1"/>
      <c r="H29" s="39"/>
      <c r="I29" s="8">
        <f t="shared" si="0"/>
        <v>0</v>
      </c>
      <c r="J29" s="48">
        <f t="shared" si="1"/>
        <v>0</v>
      </c>
    </row>
    <row r="30" spans="1:10" x14ac:dyDescent="0.25">
      <c r="A30" s="24" t="s">
        <v>66</v>
      </c>
      <c r="B30" s="51" t="s">
        <v>67</v>
      </c>
      <c r="C30" s="8">
        <v>2</v>
      </c>
      <c r="D30" s="4"/>
      <c r="E30" s="1"/>
      <c r="F30" s="1"/>
      <c r="G30" s="1"/>
      <c r="H30" s="39"/>
      <c r="I30" s="8">
        <f t="shared" si="0"/>
        <v>0</v>
      </c>
      <c r="J30" s="48">
        <f t="shared" si="1"/>
        <v>0</v>
      </c>
    </row>
    <row r="31" spans="1:10" ht="27.6" x14ac:dyDescent="0.25">
      <c r="A31" s="24" t="s">
        <v>68</v>
      </c>
      <c r="B31" s="51" t="s">
        <v>69</v>
      </c>
      <c r="C31" s="8">
        <v>3</v>
      </c>
      <c r="D31" s="4"/>
      <c r="E31" s="1"/>
      <c r="F31" s="1"/>
      <c r="G31" s="1"/>
      <c r="H31" s="39"/>
      <c r="I31" s="8">
        <f t="shared" si="0"/>
        <v>0</v>
      </c>
      <c r="J31" s="48">
        <f t="shared" si="1"/>
        <v>0</v>
      </c>
    </row>
    <row r="32" spans="1:10" x14ac:dyDescent="0.25">
      <c r="A32" s="23" t="s">
        <v>70</v>
      </c>
      <c r="B32" s="53" t="s">
        <v>71</v>
      </c>
      <c r="C32" s="8">
        <v>5</v>
      </c>
      <c r="D32" s="4"/>
      <c r="E32" s="1"/>
      <c r="F32" s="1"/>
      <c r="G32" s="1"/>
      <c r="H32" s="39"/>
      <c r="I32" s="8">
        <f t="shared" si="0"/>
        <v>0</v>
      </c>
      <c r="J32" s="48">
        <f t="shared" si="1"/>
        <v>0</v>
      </c>
    </row>
    <row r="33" spans="1:10" x14ac:dyDescent="0.25">
      <c r="A33" s="23" t="s">
        <v>72</v>
      </c>
      <c r="B33" s="51" t="s">
        <v>73</v>
      </c>
      <c r="C33" s="8">
        <v>4</v>
      </c>
      <c r="D33" s="4"/>
      <c r="E33" s="1"/>
      <c r="F33" s="1"/>
      <c r="G33" s="1"/>
      <c r="H33" s="39"/>
      <c r="I33" s="8">
        <f t="shared" si="0"/>
        <v>0</v>
      </c>
      <c r="J33" s="48">
        <f t="shared" si="1"/>
        <v>0</v>
      </c>
    </row>
    <row r="34" spans="1:10" ht="14.4" thickBot="1" x14ac:dyDescent="0.3">
      <c r="A34" s="27" t="s">
        <v>74</v>
      </c>
      <c r="B34" s="54" t="s">
        <v>75</v>
      </c>
      <c r="C34" s="9">
        <v>1</v>
      </c>
      <c r="D34" s="15"/>
      <c r="E34" s="5"/>
      <c r="F34" s="5"/>
      <c r="G34" s="5"/>
      <c r="H34" s="46"/>
      <c r="I34" s="9">
        <f t="shared" si="0"/>
        <v>0</v>
      </c>
      <c r="J34" s="49">
        <f t="shared" si="1"/>
        <v>0</v>
      </c>
    </row>
    <row r="35" spans="1:10" ht="49.5" customHeight="1" thickBot="1" x14ac:dyDescent="0.3">
      <c r="H35" s="28" t="s">
        <v>80</v>
      </c>
      <c r="I35" s="38">
        <f>SUM(I4:I34)</f>
        <v>0</v>
      </c>
      <c r="J35" s="38">
        <f>SUM(J4:J34)</f>
        <v>0</v>
      </c>
    </row>
    <row r="36" spans="1:10" ht="14.4" thickBot="1" x14ac:dyDescent="0.3">
      <c r="H36" s="29"/>
      <c r="I36" s="30"/>
      <c r="J36" s="30"/>
    </row>
    <row r="37" spans="1:10" ht="14.4" thickBot="1" x14ac:dyDescent="0.3">
      <c r="A37" s="43" t="s">
        <v>7</v>
      </c>
      <c r="B37" s="44" t="s">
        <v>27</v>
      </c>
      <c r="C37" s="41" t="s">
        <v>9</v>
      </c>
      <c r="D37" s="44" t="s">
        <v>28</v>
      </c>
      <c r="E37" s="42" t="s">
        <v>29</v>
      </c>
      <c r="F37" s="36" t="s">
        <v>25</v>
      </c>
      <c r="G37" s="36" t="s">
        <v>26</v>
      </c>
    </row>
    <row r="38" spans="1:10" ht="27.6" x14ac:dyDescent="0.25">
      <c r="A38" s="12" t="s">
        <v>36</v>
      </c>
      <c r="B38" s="40" t="s">
        <v>30</v>
      </c>
      <c r="C38" s="40">
        <v>50</v>
      </c>
      <c r="D38" s="40"/>
      <c r="E38" s="31"/>
      <c r="F38" s="40">
        <f>C38*D38</f>
        <v>0</v>
      </c>
      <c r="G38" s="56">
        <f>C38*E38</f>
        <v>0</v>
      </c>
    </row>
    <row r="39" spans="1:10" x14ac:dyDescent="0.25">
      <c r="A39" s="8" t="s">
        <v>37</v>
      </c>
      <c r="B39" s="10" t="s">
        <v>30</v>
      </c>
      <c r="C39" s="10">
        <v>45</v>
      </c>
      <c r="D39" s="10"/>
      <c r="E39" s="32"/>
      <c r="F39" s="10">
        <f t="shared" ref="F39:F45" si="2">C39*D39</f>
        <v>0</v>
      </c>
      <c r="G39" s="34">
        <f t="shared" ref="G39:G45" si="3">C39*E39</f>
        <v>0</v>
      </c>
    </row>
    <row r="40" spans="1:10" ht="27.6" x14ac:dyDescent="0.25">
      <c r="A40" s="13" t="s">
        <v>40</v>
      </c>
      <c r="B40" s="10" t="s">
        <v>30</v>
      </c>
      <c r="C40" s="10">
        <v>43</v>
      </c>
      <c r="D40" s="10"/>
      <c r="E40" s="32"/>
      <c r="F40" s="10">
        <f t="shared" si="2"/>
        <v>0</v>
      </c>
      <c r="G40" s="34">
        <f t="shared" si="3"/>
        <v>0</v>
      </c>
    </row>
    <row r="41" spans="1:10" ht="27.6" x14ac:dyDescent="0.25">
      <c r="A41" s="8" t="s">
        <v>38</v>
      </c>
      <c r="B41" s="10" t="s">
        <v>30</v>
      </c>
      <c r="C41" s="10">
        <v>42</v>
      </c>
      <c r="D41" s="10"/>
      <c r="E41" s="32"/>
      <c r="F41" s="10">
        <f t="shared" si="2"/>
        <v>0</v>
      </c>
      <c r="G41" s="34">
        <f t="shared" si="3"/>
        <v>0</v>
      </c>
    </row>
    <row r="42" spans="1:10" ht="27.6" x14ac:dyDescent="0.25">
      <c r="A42" s="8" t="s">
        <v>39</v>
      </c>
      <c r="B42" s="10" t="s">
        <v>30</v>
      </c>
      <c r="C42" s="10">
        <v>42</v>
      </c>
      <c r="D42" s="10"/>
      <c r="E42" s="32"/>
      <c r="F42" s="10">
        <f t="shared" si="2"/>
        <v>0</v>
      </c>
      <c r="G42" s="34">
        <f t="shared" si="3"/>
        <v>0</v>
      </c>
    </row>
    <row r="43" spans="1:10" x14ac:dyDescent="0.25">
      <c r="A43" s="8" t="s">
        <v>85</v>
      </c>
      <c r="B43" s="10" t="s">
        <v>30</v>
      </c>
      <c r="C43" s="10">
        <v>42</v>
      </c>
      <c r="D43" s="10"/>
      <c r="E43" s="32"/>
      <c r="F43" s="10">
        <f t="shared" si="2"/>
        <v>0</v>
      </c>
      <c r="G43" s="34">
        <f t="shared" si="3"/>
        <v>0</v>
      </c>
    </row>
    <row r="44" spans="1:10" ht="27.6" x14ac:dyDescent="0.25">
      <c r="A44" s="8" t="s">
        <v>86</v>
      </c>
      <c r="B44" s="10" t="s">
        <v>30</v>
      </c>
      <c r="C44" s="10">
        <v>10</v>
      </c>
      <c r="D44" s="10"/>
      <c r="E44" s="32"/>
      <c r="F44" s="10">
        <f t="shared" si="2"/>
        <v>0</v>
      </c>
      <c r="G44" s="34">
        <f t="shared" si="3"/>
        <v>0</v>
      </c>
    </row>
    <row r="45" spans="1:10" ht="14.4" thickBot="1" x14ac:dyDescent="0.3">
      <c r="A45" s="9" t="s">
        <v>84</v>
      </c>
      <c r="B45" s="11" t="s">
        <v>30</v>
      </c>
      <c r="C45" s="11">
        <v>10</v>
      </c>
      <c r="D45" s="11"/>
      <c r="E45" s="33"/>
      <c r="F45" s="11">
        <f t="shared" si="2"/>
        <v>0</v>
      </c>
      <c r="G45" s="35">
        <f t="shared" si="3"/>
        <v>0</v>
      </c>
    </row>
    <row r="46" spans="1:10" ht="14.4" thickBot="1" x14ac:dyDescent="0.3">
      <c r="E46" s="37" t="s">
        <v>80</v>
      </c>
      <c r="F46" s="38">
        <f>SUM(F38:F45)</f>
        <v>0</v>
      </c>
      <c r="G46" s="38">
        <f>SUM(G38:G45)</f>
        <v>0</v>
      </c>
    </row>
    <row r="47" spans="1:10" ht="27.6" x14ac:dyDescent="0.25">
      <c r="A47" s="6" t="s">
        <v>87</v>
      </c>
    </row>
    <row r="48" spans="1:10" ht="14.4" thickBot="1" x14ac:dyDescent="0.3"/>
    <row r="49" spans="1:2" ht="39" customHeight="1" thickBot="1" x14ac:dyDescent="0.3">
      <c r="A49" s="43" t="s">
        <v>81</v>
      </c>
      <c r="B49" s="44">
        <f>I35</f>
        <v>0</v>
      </c>
    </row>
    <row r="50" spans="1:2" ht="39" customHeight="1" thickBot="1" x14ac:dyDescent="0.3">
      <c r="A50" s="43" t="s">
        <v>82</v>
      </c>
      <c r="B50" s="44">
        <f>F46</f>
        <v>0</v>
      </c>
    </row>
    <row r="51" spans="1:2" ht="39" customHeight="1" thickBot="1" x14ac:dyDescent="0.3">
      <c r="A51" s="43" t="s">
        <v>83</v>
      </c>
      <c r="B51" s="43">
        <f>B49+B50</f>
        <v>0</v>
      </c>
    </row>
  </sheetData>
  <sortState ref="A3:B23">
    <sortCondition ref="A1"/>
  </sortState>
  <mergeCells count="2">
    <mergeCell ref="A1:J1"/>
    <mergeCell ref="A2:J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DE3295AC07B1A43AC2597E2D2B21A76" ma:contentTypeVersion="10" ma:contentTypeDescription="Crée un document." ma:contentTypeScope="" ma:versionID="878b7c4bf3b1362f314f4c8b391f712c">
  <xsd:schema xmlns:xsd="http://www.w3.org/2001/XMLSchema" xmlns:xs="http://www.w3.org/2001/XMLSchema" xmlns:p="http://schemas.microsoft.com/office/2006/metadata/properties" xmlns:ns2="c5ff4c8e-c6cf-4b57-9b95-7f81974ad040" targetNamespace="http://schemas.microsoft.com/office/2006/metadata/properties" ma:root="true" ma:fieldsID="e11bb59e9b7a6d282c81adf879fe1bab" ns2:_="">
    <xsd:import namespace="c5ff4c8e-c6cf-4b57-9b95-7f81974ad04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ff4c8e-c6cf-4b57-9b95-7f81974ad0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C01C26-2895-48E2-9309-5146C44F319C}">
  <ds:schemaRefs>
    <ds:schemaRef ds:uri="http://schemas.microsoft.com/sharepoint/v3/contenttype/forms"/>
  </ds:schemaRefs>
</ds:datastoreItem>
</file>

<file path=customXml/itemProps2.xml><?xml version="1.0" encoding="utf-8"?>
<ds:datastoreItem xmlns:ds="http://schemas.openxmlformats.org/officeDocument/2006/customXml" ds:itemID="{AFCEB7E5-E832-4DF1-8B45-7F384580E095}">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c5ff4c8e-c6cf-4b57-9b95-7f81974ad040"/>
    <ds:schemaRef ds:uri="http://www.w3.org/XML/1998/namespace"/>
  </ds:schemaRefs>
</ds:datastoreItem>
</file>

<file path=customXml/itemProps3.xml><?xml version="1.0" encoding="utf-8"?>
<ds:datastoreItem xmlns:ds="http://schemas.openxmlformats.org/officeDocument/2006/customXml" ds:itemID="{7EBFB996-736C-4D5A-9A6E-972771E048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ff4c8e-c6cf-4b57-9b95-7f81974ad0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GRIVEAU Romain</dc:creator>
  <cp:lastModifiedBy>ANGO AUFFRET Cecile</cp:lastModifiedBy>
  <dcterms:created xsi:type="dcterms:W3CDTF">2020-07-24T08:12:27Z</dcterms:created>
  <dcterms:modified xsi:type="dcterms:W3CDTF">2024-10-10T08:34:11Z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0x0101007DE3295AC07B1A43AC2597E2D2B21A76</vt:lpwstr>
  </property>
</Properties>
</file>