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8920" yWindow="2490" windowWidth="29040" windowHeight="15840"/>
  </bookViews>
  <sheets>
    <sheet name="DPGF" sheetId="2" r:id="rId1"/>
    <sheet name="BPU" sheetId="3" r:id="rId2"/>
  </sheets>
  <definedNames>
    <definedName name="_xlnm.Print_Titles" localSheetId="0">DPGF!$1:$5</definedName>
    <definedName name="_xlnm.Print_Area" localSheetId="0">DPGF!$B$1:$J$54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1" i="2" l="1"/>
  <c r="H52" i="2" s="1"/>
  <c r="H44" i="2"/>
  <c r="H43" i="2"/>
  <c r="H42" i="2"/>
  <c r="H41" i="2"/>
  <c r="H53" i="2" s="1"/>
  <c r="H40" i="2"/>
  <c r="H35" i="2"/>
  <c r="H36" i="2" s="1"/>
  <c r="H37" i="2" s="1"/>
  <c r="H30" i="2"/>
  <c r="H29" i="2"/>
  <c r="H28" i="2"/>
  <c r="H27" i="2"/>
  <c r="H26" i="2"/>
  <c r="H25" i="2"/>
  <c r="H24" i="2"/>
  <c r="H23" i="2"/>
  <c r="H22" i="2"/>
  <c r="H19" i="2"/>
  <c r="H18" i="2"/>
  <c r="H17" i="2"/>
  <c r="H16" i="2"/>
  <c r="H15" i="2"/>
  <c r="H10" i="2"/>
  <c r="H11" i="2"/>
  <c r="H9" i="2"/>
  <c r="H45" i="2" l="1"/>
  <c r="H46" i="2" s="1"/>
  <c r="H20" i="2"/>
  <c r="H31" i="2"/>
  <c r="H13" i="2"/>
  <c r="H32" i="2" l="1"/>
  <c r="H47" i="2"/>
</calcChain>
</file>

<file path=xl/sharedStrings.xml><?xml version="1.0" encoding="utf-8"?>
<sst xmlns="http://schemas.openxmlformats.org/spreadsheetml/2006/main" count="122" uniqueCount="93">
  <si>
    <t>U</t>
  </si>
  <si>
    <t>1.1</t>
  </si>
  <si>
    <t>2.1</t>
  </si>
  <si>
    <t>3.1</t>
  </si>
  <si>
    <t>3.2</t>
  </si>
  <si>
    <t>4.1</t>
  </si>
  <si>
    <t>5.2</t>
  </si>
  <si>
    <t>5.1</t>
  </si>
  <si>
    <t>H3B - Restaurant Provisoire</t>
  </si>
  <si>
    <t>Réf. DG-CEAGRE-DPEI-SPPEP-GPP-24-10-002279</t>
  </si>
  <si>
    <t>Désignation</t>
  </si>
  <si>
    <t>Qté</t>
  </si>
  <si>
    <t>Prix Unitaire</t>
  </si>
  <si>
    <t>Commentaires</t>
  </si>
  <si>
    <t>Réf. Prix</t>
  </si>
  <si>
    <t>24/08/005</t>
  </si>
  <si>
    <t>DPGF
Bâtiment Modulaire pour Restaurant provisoire</t>
  </si>
  <si>
    <t>Montant (€HT)</t>
  </si>
  <si>
    <t>ETUDES ET REUNIONS</t>
  </si>
  <si>
    <t>INSTALLATION SUR LE SITE DU CEA</t>
  </si>
  <si>
    <t>REPLI ET REMISE EN ETAT</t>
  </si>
  <si>
    <r>
      <t xml:space="preserve">Sécurisation de la toiture et accès
</t>
    </r>
    <r>
      <rPr>
        <i/>
        <sz val="8"/>
        <color theme="1"/>
        <rFont val="Arial"/>
        <family val="2"/>
      </rPr>
      <t>Ce poste rémunère, au besoin, la mise en place de garde-corps et d'une échelle à crinoline pour sécurisé l'accès en toiture</t>
    </r>
  </si>
  <si>
    <r>
      <t>Mise en place d'un système de désenfumage</t>
    </r>
    <r>
      <rPr>
        <sz val="11"/>
        <color theme="1"/>
        <rFont val="Arial"/>
        <family val="2"/>
      </rPr>
      <t xml:space="preserve">
</t>
    </r>
    <r>
      <rPr>
        <i/>
        <sz val="8"/>
        <color theme="1"/>
        <rFont val="Arial"/>
        <family val="2"/>
      </rPr>
      <t>Ce poste rémunère, au besoin, la mise en place d'un système de désenfumage des locaux</t>
    </r>
  </si>
  <si>
    <r>
      <t xml:space="preserve">Adaptation de la distribution électrique et des équipements
</t>
    </r>
    <r>
      <rPr>
        <i/>
        <sz val="8"/>
        <color theme="1"/>
        <rFont val="Arial"/>
        <family val="2"/>
      </rPr>
      <t>Ce poste rémunère la mise en place d'une armoire principale dans le bureau et la mise en œuvre des éclairages et prises de courant</t>
    </r>
  </si>
  <si>
    <r>
      <t xml:space="preserve">Adaptation de la distribution en eau, y compris point de rejet
</t>
    </r>
    <r>
      <rPr>
        <i/>
        <sz val="8"/>
        <color theme="1"/>
        <rFont val="Arial"/>
        <family val="2"/>
      </rPr>
      <t>Ce poste rémunère la mise en place de point d'alimentation en eau spécifique dans la salle de restaurant ainsi que les évacuations correspondantes</t>
    </r>
  </si>
  <si>
    <r>
      <t xml:space="preserve">Mise en place des dispositifs d'alarme incendie et éclairage de sécurité
</t>
    </r>
    <r>
      <rPr>
        <i/>
        <sz val="8"/>
        <color theme="1"/>
        <rFont val="Arial"/>
        <family val="2"/>
      </rPr>
      <t>Ce poste rémunère la mise en place de sirènes d'alarme dans l'ensemble du bâtiment (et flash lunimeux dans les sanitaires), la pose de déclencheur manuel sur toutes les issues et l'ensemble des éclairage de sécurité</t>
    </r>
  </si>
  <si>
    <r>
      <t xml:space="preserve">Installation informatique
</t>
    </r>
    <r>
      <rPr>
        <i/>
        <sz val="8"/>
        <color theme="1"/>
        <rFont val="Arial"/>
        <family val="2"/>
      </rPr>
      <t>Ce poste rémunère la mise en place d'une baie informatique murale 12U et les prises RJ y compris leur cablage jusqu'à la baie</t>
    </r>
  </si>
  <si>
    <t>OPTION 1 (Obligatoire)</t>
  </si>
  <si>
    <r>
      <t xml:space="preserve">Adaptation de la structure des modules pour répondre aux besoins
</t>
    </r>
    <r>
      <rPr>
        <i/>
        <sz val="8"/>
        <color theme="1"/>
        <rFont val="Arial"/>
        <family val="2"/>
      </rPr>
      <t xml:space="preserve">Ce poste rémunère l'adaptation des cloisons et portes d'accès pour les besoins du projet et notamment pour l'accessibilité PMR </t>
    </r>
  </si>
  <si>
    <t>1.2</t>
  </si>
  <si>
    <t>1.3</t>
  </si>
  <si>
    <r>
      <t xml:space="preserve">Système de chauffage et climatisation
</t>
    </r>
    <r>
      <rPr>
        <i/>
        <sz val="8"/>
        <color theme="1"/>
        <rFont val="Arial"/>
        <family val="2"/>
      </rPr>
      <t>Ce poste rémunère la mise en place d'une production de chauffage et de climatisation</t>
    </r>
  </si>
  <si>
    <t>ADAPTATION DES MODULES</t>
  </si>
  <si>
    <t>1.4</t>
  </si>
  <si>
    <r>
      <t xml:space="preserve">Gestion des accès
</t>
    </r>
    <r>
      <rPr>
        <i/>
        <sz val="8"/>
        <color theme="1"/>
        <rFont val="Arial"/>
        <family val="2"/>
      </rPr>
      <t>Ce poste rémunère les démarches administratives a réaliser dans le cadre de l'obtention des accès.</t>
    </r>
  </si>
  <si>
    <t>Forfait</t>
  </si>
  <si>
    <t>PM</t>
  </si>
  <si>
    <t>/</t>
  </si>
  <si>
    <r>
      <t xml:space="preserve">Levage
</t>
    </r>
    <r>
      <rPr>
        <i/>
        <sz val="8"/>
        <color theme="1"/>
        <rFont val="Arial"/>
        <family val="2"/>
      </rPr>
      <t>Ce poste rémunère l'utilisation d'une grue mobile (y compris la gestion administrative en amont du grutage) pour les opérations de manutention</t>
    </r>
  </si>
  <si>
    <r>
      <t xml:space="preserve">Système de ventilation
</t>
    </r>
    <r>
      <rPr>
        <i/>
        <sz val="8"/>
        <color theme="1"/>
        <rFont val="Arial"/>
        <family val="2"/>
      </rPr>
      <t>Ce poste rémunère la mise en place des systèmes de ventilation (VMC…)</t>
    </r>
  </si>
  <si>
    <r>
      <t xml:space="preserve">Location mensuelle de l'ensemble du bâtiment modulaire
</t>
    </r>
    <r>
      <rPr>
        <i/>
        <sz val="8"/>
        <color theme="1"/>
        <rFont val="Arial"/>
        <family val="2"/>
      </rPr>
      <t>Ce poste rémunère, la location des modules et de l'ensemble des équipements qui le compose.
Il intègre également les opérations d'entretien et de maintenance périodique des module et de leur équipements</t>
    </r>
  </si>
  <si>
    <r>
      <t xml:space="preserve">Raccordement des modules aux fluides en attente
</t>
    </r>
    <r>
      <rPr>
        <i/>
        <sz val="8"/>
        <color theme="1"/>
        <rFont val="Arial"/>
        <family val="2"/>
      </rPr>
      <t>Ce poste rémunère le raccordement du batiment modulaire à l'ensemble des réseaux fluides en attentes (AEP, EU, Electricité…)</t>
    </r>
  </si>
  <si>
    <r>
      <t xml:space="preserve">Etude d'exécution et procédure sécurité
</t>
    </r>
    <r>
      <rPr>
        <i/>
        <sz val="8"/>
        <color theme="1"/>
        <rFont val="Arial"/>
        <family val="2"/>
      </rPr>
      <t>Ce poste rémunère l'ensemble des études nécessaires pour menée à bien la mission, ainsi que l'établissement de l'ensemble des procédures de sécurité relative à l'opération</t>
    </r>
  </si>
  <si>
    <r>
      <t xml:space="preserve">Balisage de la zone d'intervention
</t>
    </r>
    <r>
      <rPr>
        <i/>
        <sz val="8"/>
        <color theme="1"/>
        <rFont val="Arial"/>
        <family val="2"/>
      </rPr>
      <t>Ce poste rémunère la mise en place de balisage nécessaire pour les opérations de démontage et de repli des modules (signalétique en voie, implantation des zones d'installation, délimitation de la zone de grutage…)</t>
    </r>
  </si>
  <si>
    <r>
      <t xml:space="preserve">Balisage et implantation
</t>
    </r>
    <r>
      <rPr>
        <i/>
        <sz val="8"/>
        <color theme="1"/>
        <rFont val="Arial"/>
        <family val="2"/>
      </rPr>
      <t>Ce poste rémunère la mise en place de balisage nécessaire pour les opérations de livraison et de mise en place des modules (signalétique en voie, implantation des zones d'installation, délimitation de la zone de grutage…)</t>
    </r>
  </si>
  <si>
    <r>
      <t xml:space="preserve">Déconnexion fluide des modules
</t>
    </r>
    <r>
      <rPr>
        <i/>
        <sz val="8"/>
        <color theme="1"/>
        <rFont val="Arial"/>
        <family val="2"/>
      </rPr>
      <t>Ce poste rémunère la déconnexion des raccordements du batiment modulaire à l'ensemble des réseaux fluides (AEP, EU, Electricité…)</t>
    </r>
  </si>
  <si>
    <r>
      <t xml:space="preserve">Démontage et repli
</t>
    </r>
    <r>
      <rPr>
        <i/>
        <sz val="8"/>
        <color theme="1"/>
        <rFont val="Arial"/>
        <family val="2"/>
      </rPr>
      <t>Ce poste rémunère la dépose, le repli des modules, ainsi que le retrait et l'évacuation du systèmes de calage</t>
    </r>
  </si>
  <si>
    <r>
      <t xml:space="preserve">Mise en place, calage et assemblage
</t>
    </r>
    <r>
      <rPr>
        <i/>
        <sz val="8"/>
        <color theme="1"/>
        <rFont val="Arial"/>
        <family val="2"/>
      </rPr>
      <t>Ce poste rémunère la mise en place et le calage de niveau des modules</t>
    </r>
  </si>
  <si>
    <r>
      <t xml:space="preserve">Transport livraison
</t>
    </r>
    <r>
      <rPr>
        <i/>
        <sz val="8"/>
        <color theme="1"/>
        <rFont val="Arial"/>
        <family val="2"/>
      </rPr>
      <t>Ce poste rémunère le transport des modules jusqu'au site du CEA</t>
    </r>
  </si>
  <si>
    <r>
      <t xml:space="preserve">Transport retour
</t>
    </r>
    <r>
      <rPr>
        <i/>
        <sz val="8"/>
        <color theme="1"/>
        <rFont val="Arial"/>
        <family val="2"/>
      </rPr>
      <t>Ce poste rémunère le transport des modules pour évacuation du site du CEA</t>
    </r>
  </si>
  <si>
    <t>2.2</t>
  </si>
  <si>
    <t>2.3</t>
  </si>
  <si>
    <t>2.4</t>
  </si>
  <si>
    <t>2.5</t>
  </si>
  <si>
    <t>3.3</t>
  </si>
  <si>
    <t>3.4</t>
  </si>
  <si>
    <t>3.5</t>
  </si>
  <si>
    <t>3.6</t>
  </si>
  <si>
    <t>3.7</t>
  </si>
  <si>
    <t>3.8</t>
  </si>
  <si>
    <t>3.9</t>
  </si>
  <si>
    <t>5.3</t>
  </si>
  <si>
    <t>5.4</t>
  </si>
  <si>
    <t>5.5</t>
  </si>
  <si>
    <t>OP1</t>
  </si>
  <si>
    <t>OP1.1</t>
  </si>
  <si>
    <t>Sous-Total 1</t>
  </si>
  <si>
    <t>Sous-Total 2</t>
  </si>
  <si>
    <t>Sous-Total 3</t>
  </si>
  <si>
    <t>Sous-Total 4</t>
  </si>
  <si>
    <t>Sous-Total 5</t>
  </si>
  <si>
    <t>LOCATION</t>
  </si>
  <si>
    <t>Mois</t>
  </si>
  <si>
    <t>TOTAL € HT - Travaux de Base</t>
  </si>
  <si>
    <t>Travaux de Base</t>
  </si>
  <si>
    <t>Travaux en option</t>
  </si>
  <si>
    <t>Sous-Total OP1</t>
  </si>
  <si>
    <t>TOTAL € HT - Travaux de Base + Option 1</t>
  </si>
  <si>
    <t>TOTAL livraison et installation des bungalows</t>
  </si>
  <si>
    <t xml:space="preserve">TOTAL location des bungalows </t>
  </si>
  <si>
    <t>TOTAL repli des bungalows et remise en état</t>
  </si>
  <si>
    <r>
      <t xml:space="preserve">Traitement acoustique de la salle de restaurant
</t>
    </r>
    <r>
      <rPr>
        <i/>
        <sz val="8"/>
        <color theme="1"/>
        <rFont val="Arial"/>
        <family val="2"/>
      </rPr>
      <t>Ce poste rémunère la mise en place d'un faux plafond pour améliorer l'acoustique de la salle de restaurant</t>
    </r>
  </si>
  <si>
    <r>
      <t xml:space="preserve">Participation aux réunions 
</t>
    </r>
    <r>
      <rPr>
        <i/>
        <sz val="8"/>
        <color theme="1"/>
        <rFont val="Arial"/>
        <family val="2"/>
      </rPr>
      <t>Ce poste rémunère le titutlaire afin qu'il soit présent à l'ensemble des réunions de l'opération (Conception, Travaux, CLS, Mise en exploitation…)</t>
    </r>
  </si>
  <si>
    <r>
      <t xml:space="preserve">Fourniture du DOE
</t>
    </r>
    <r>
      <rPr>
        <i/>
        <sz val="8"/>
        <color theme="1"/>
        <rFont val="Arial"/>
        <family val="2"/>
      </rPr>
      <t>Ce poste rémunère la rédaction et la fourniture du DOE à la réception des travaux de la phase 1</t>
    </r>
  </si>
  <si>
    <t>Forfait livraison et installation des bungalows (phase 1)</t>
  </si>
  <si>
    <t>Forfait location des bungalows (phase 2)</t>
  </si>
  <si>
    <t>Forfait repli des bungalows et remise en état (phase 2)</t>
  </si>
  <si>
    <t>BPU</t>
  </si>
  <si>
    <t>Ref.</t>
  </si>
  <si>
    <t>PRESTATIONS GENERALES</t>
  </si>
  <si>
    <t>mois</t>
  </si>
  <si>
    <t>semaine</t>
  </si>
  <si>
    <t>location supplementaire de l'ensemble des bungalows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</si>
</sst>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44" formatCode="_-* #,##0.00\ &quot;€&quot;_-;\-* #,##0.00\ &quot;€&quot;_-;_-* &quot;-&quot;??\ &quot;€&quot;_-;_-@_-"/>
  </numFmts>
  <fonts count="16"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1"/>
      <color theme="1"/>
      <name val="Arial"/>
      <family val="2"/>
    </font>
    <font>
      <b/>
      <sz val="12"/>
      <color theme="1"/>
      <name val="Arial"/>
      <family val="2"/>
    </font>
    <font>
      <b/>
      <i/>
      <sz val="11"/>
      <name val="Arial"/>
      <family val="2"/>
    </font>
    <font>
      <i/>
      <sz val="10"/>
      <color theme="1"/>
      <name val="Arial"/>
      <family val="2"/>
    </font>
    <font>
      <b/>
      <i/>
      <sz val="10"/>
      <name val="Arial"/>
      <family val="2"/>
    </font>
    <font>
      <i/>
      <sz val="10"/>
      <name val="Arial"/>
      <family val="2"/>
    </font>
    <font>
      <i/>
      <sz val="8"/>
      <color theme="1"/>
      <name val="Arial"/>
      <family val="2"/>
    </font>
    <font>
      <b/>
      <sz val="10"/>
      <color rgb="FF000000"/>
      <name val="Arial"/>
      <family val="2"/>
    </font>
    <font>
      <b/>
      <sz val="9"/>
      <color rgb="FF000000"/>
      <name val="Calibri"/>
      <family val="2"/>
    </font>
    <font>
      <b/>
      <sz val="9"/>
      <name val="Calibri"/>
      <family val="2"/>
    </font>
    <font>
      <sz val="8"/>
      <name val="Calibri"/>
      <family val="2"/>
    </font>
    <font>
      <sz val="9"/>
      <name val="Calibri"/>
      <family val="2"/>
    </font>
  </fonts>
  <fills count="11">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
      <patternFill patternType="solid">
        <fgColor rgb="FF009900"/>
        <bgColor indexed="64"/>
      </patternFill>
    </fill>
    <fill>
      <patternFill patternType="solid">
        <fgColor rgb="FFADC1D9"/>
        <bgColor indexed="64"/>
      </patternFill>
    </fill>
    <fill>
      <patternFill patternType="solid">
        <fgColor theme="6" tint="0.59999389629810485"/>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right style="medium">
        <color indexed="64"/>
      </right>
      <top style="medium">
        <color indexed="64"/>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03">
    <xf numFmtId="0" fontId="0" fillId="0" borderId="0" xfId="0"/>
    <xf numFmtId="0" fontId="0" fillId="0" borderId="0" xfId="0" applyAlignment="1">
      <alignment vertical="center"/>
    </xf>
    <xf numFmtId="44" fontId="0" fillId="0" borderId="0" xfId="1" applyFont="1" applyAlignment="1">
      <alignment vertical="center"/>
    </xf>
    <xf numFmtId="0" fontId="0" fillId="0" borderId="0" xfId="0" applyAlignment="1">
      <alignment horizontal="center" vertical="center"/>
    </xf>
    <xf numFmtId="0" fontId="6" fillId="0" borderId="0" xfId="0" applyFont="1" applyAlignment="1">
      <alignment vertical="center"/>
    </xf>
    <xf numFmtId="0" fontId="2" fillId="0" borderId="0" xfId="0" applyFont="1" applyAlignment="1">
      <alignment vertical="center"/>
    </xf>
    <xf numFmtId="0" fontId="7" fillId="0" borderId="0" xfId="0" applyFont="1" applyAlignment="1">
      <alignment vertical="center"/>
    </xf>
    <xf numFmtId="44" fontId="2" fillId="0" borderId="0" xfId="1" applyFont="1" applyAlignment="1">
      <alignment vertical="center"/>
    </xf>
    <xf numFmtId="0" fontId="8" fillId="0" borderId="0" xfId="0" applyFont="1" applyAlignment="1">
      <alignment horizontal="right" vertical="center"/>
    </xf>
    <xf numFmtId="0" fontId="9" fillId="0" borderId="0" xfId="0" applyFont="1" applyAlignment="1">
      <alignment vertical="center"/>
    </xf>
    <xf numFmtId="0" fontId="0" fillId="0" borderId="0" xfId="0" applyFill="1" applyAlignment="1">
      <alignment vertical="center"/>
    </xf>
    <xf numFmtId="0" fontId="3" fillId="0" borderId="0" xfId="0" applyFont="1" applyFill="1" applyBorder="1" applyAlignment="1">
      <alignment horizontal="center" vertical="center"/>
    </xf>
    <xf numFmtId="44" fontId="3" fillId="0" borderId="0" xfId="1" applyFont="1" applyFill="1" applyBorder="1" applyAlignment="1">
      <alignment horizontal="center" vertical="center"/>
    </xf>
    <xf numFmtId="0" fontId="0" fillId="0" borderId="0" xfId="0" applyFill="1" applyBorder="1" applyAlignment="1">
      <alignment vertical="center"/>
    </xf>
    <xf numFmtId="0" fontId="2" fillId="0" borderId="0" xfId="0" applyFont="1" applyFill="1" applyBorder="1" applyAlignment="1">
      <alignment horizontal="center" vertical="center"/>
    </xf>
    <xf numFmtId="0" fontId="2" fillId="0" borderId="12" xfId="0" applyFont="1" applyFill="1" applyBorder="1" applyAlignment="1">
      <alignment vertical="center" wrapText="1"/>
    </xf>
    <xf numFmtId="44" fontId="3" fillId="0" borderId="12" xfId="1" applyFont="1" applyFill="1" applyBorder="1" applyAlignment="1">
      <alignment horizontal="center" vertical="center"/>
    </xf>
    <xf numFmtId="0" fontId="2" fillId="0" borderId="12" xfId="0" applyFont="1" applyFill="1" applyBorder="1" applyAlignment="1">
      <alignment horizontal="center" vertical="center"/>
    </xf>
    <xf numFmtId="0" fontId="2" fillId="0" borderId="12" xfId="0" applyFont="1" applyFill="1" applyBorder="1" applyAlignment="1">
      <alignment horizontal="left" vertical="center" wrapText="1"/>
    </xf>
    <xf numFmtId="16" fontId="2" fillId="0" borderId="14" xfId="0" applyNumberFormat="1" applyFont="1" applyFill="1" applyBorder="1" applyAlignment="1">
      <alignment horizontal="center" vertical="center"/>
    </xf>
    <xf numFmtId="44" fontId="3" fillId="0" borderId="15" xfId="1" applyFont="1" applyFill="1" applyBorder="1" applyAlignment="1">
      <alignment horizontal="center" vertical="center"/>
    </xf>
    <xf numFmtId="44" fontId="3" fillId="0" borderId="15" xfId="1" quotePrefix="1" applyFont="1" applyFill="1" applyBorder="1" applyAlignment="1">
      <alignment horizontal="center" vertical="center"/>
    </xf>
    <xf numFmtId="0" fontId="2" fillId="0" borderId="14" xfId="0" applyFont="1" applyFill="1" applyBorder="1" applyAlignment="1">
      <alignment horizontal="center" vertical="center"/>
    </xf>
    <xf numFmtId="0" fontId="0" fillId="0" borderId="16" xfId="0" applyFill="1" applyBorder="1" applyAlignment="1">
      <alignment vertical="center"/>
    </xf>
    <xf numFmtId="0" fontId="3" fillId="2" borderId="17" xfId="0" applyFont="1" applyFill="1" applyBorder="1" applyAlignment="1">
      <alignment horizontal="center" vertical="center"/>
    </xf>
    <xf numFmtId="0" fontId="3" fillId="2" borderId="18" xfId="0" applyFont="1" applyFill="1" applyBorder="1" applyAlignment="1">
      <alignment vertical="center"/>
    </xf>
    <xf numFmtId="0" fontId="2" fillId="2" borderId="18" xfId="0" applyFont="1" applyFill="1" applyBorder="1" applyAlignment="1">
      <alignment horizontal="center" vertical="center"/>
    </xf>
    <xf numFmtId="0" fontId="3" fillId="2" borderId="18" xfId="0" applyFont="1" applyFill="1" applyBorder="1" applyAlignment="1">
      <alignment horizontal="center" vertical="center"/>
    </xf>
    <xf numFmtId="44" fontId="3" fillId="2" borderId="18" xfId="1" applyFont="1" applyFill="1" applyBorder="1" applyAlignment="1">
      <alignment horizontal="center" vertical="center"/>
    </xf>
    <xf numFmtId="44" fontId="3" fillId="2" borderId="7" xfId="1" applyFont="1" applyFill="1" applyBorder="1" applyAlignment="1">
      <alignment horizontal="center" vertical="center"/>
    </xf>
    <xf numFmtId="0" fontId="0" fillId="2" borderId="13" xfId="0" applyFill="1" applyBorder="1" applyAlignment="1">
      <alignment vertical="center"/>
    </xf>
    <xf numFmtId="16" fontId="2" fillId="0" borderId="19" xfId="0" applyNumberFormat="1" applyFont="1" applyFill="1" applyBorder="1" applyAlignment="1">
      <alignment horizontal="center" vertical="center"/>
    </xf>
    <xf numFmtId="0" fontId="2" fillId="0" borderId="20" xfId="0" applyFont="1" applyFill="1" applyBorder="1" applyAlignment="1">
      <alignment vertical="center" wrapText="1"/>
    </xf>
    <xf numFmtId="0" fontId="2" fillId="3" borderId="20"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20" xfId="0" applyFont="1" applyFill="1" applyBorder="1" applyAlignment="1">
      <alignment horizontal="right" vertical="center"/>
    </xf>
    <xf numFmtId="44" fontId="3" fillId="3" borderId="5" xfId="1" applyFont="1" applyFill="1" applyBorder="1" applyAlignment="1">
      <alignment horizontal="center" vertical="center"/>
    </xf>
    <xf numFmtId="0" fontId="0" fillId="0" borderId="4" xfId="0" applyFill="1" applyBorder="1" applyAlignment="1">
      <alignment vertical="center"/>
    </xf>
    <xf numFmtId="0" fontId="11" fillId="2" borderId="8"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protection locked="0"/>
    </xf>
    <xf numFmtId="0" fontId="11" fillId="2" borderId="9" xfId="0"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protection locked="0"/>
    </xf>
    <xf numFmtId="0" fontId="11" fillId="2" borderId="1" xfId="0" applyFont="1" applyFill="1" applyBorder="1" applyAlignment="1" applyProtection="1">
      <alignment horizontal="center" vertical="center"/>
      <protection locked="0"/>
    </xf>
    <xf numFmtId="0" fontId="2" fillId="6" borderId="20" xfId="0" applyFont="1" applyFill="1" applyBorder="1" applyAlignment="1">
      <alignment horizontal="center" vertical="center"/>
    </xf>
    <xf numFmtId="0" fontId="3" fillId="6" borderId="20" xfId="0" applyFont="1" applyFill="1" applyBorder="1" applyAlignment="1">
      <alignment horizontal="center" vertical="center"/>
    </xf>
    <xf numFmtId="0" fontId="3" fillId="6" borderId="20" xfId="0" applyFont="1" applyFill="1" applyBorder="1" applyAlignment="1">
      <alignment horizontal="right" vertical="center"/>
    </xf>
    <xf numFmtId="44" fontId="3" fillId="6" borderId="5" xfId="1" applyFont="1" applyFill="1" applyBorder="1" applyAlignment="1">
      <alignment horizontal="center" vertical="center"/>
    </xf>
    <xf numFmtId="0" fontId="0" fillId="2" borderId="7" xfId="0" applyFill="1" applyBorder="1" applyAlignment="1">
      <alignment vertical="center"/>
    </xf>
    <xf numFmtId="0" fontId="0" fillId="0" borderId="15" xfId="0" applyFill="1" applyBorder="1" applyAlignment="1">
      <alignment vertical="center"/>
    </xf>
    <xf numFmtId="44" fontId="3" fillId="4" borderId="2" xfId="1" applyFont="1" applyFill="1" applyBorder="1" applyAlignment="1">
      <alignment horizontal="center" vertical="center"/>
    </xf>
    <xf numFmtId="0" fontId="0" fillId="4" borderId="3" xfId="0" applyFill="1" applyBorder="1" applyAlignment="1">
      <alignment vertical="center"/>
    </xf>
    <xf numFmtId="44" fontId="3" fillId="5" borderId="2" xfId="1" applyFont="1" applyFill="1" applyBorder="1" applyAlignment="1">
      <alignment horizontal="center" vertical="center"/>
    </xf>
    <xf numFmtId="0" fontId="0" fillId="5" borderId="3" xfId="0" applyFill="1" applyBorder="1" applyAlignment="1">
      <alignment vertical="center"/>
    </xf>
    <xf numFmtId="0" fontId="11" fillId="7" borderId="17" xfId="0" applyFont="1" applyFill="1" applyBorder="1" applyAlignment="1" applyProtection="1">
      <alignment horizontal="center" vertical="center"/>
      <protection locked="0"/>
    </xf>
    <xf numFmtId="0" fontId="11" fillId="7" borderId="18" xfId="0" applyFont="1" applyFill="1" applyBorder="1" applyAlignment="1" applyProtection="1">
      <alignment horizontal="center" vertical="center"/>
      <protection locked="0"/>
    </xf>
    <xf numFmtId="0" fontId="11" fillId="7" borderId="7" xfId="0" applyFont="1" applyFill="1" applyBorder="1" applyAlignment="1" applyProtection="1">
      <alignment horizontal="center" vertical="center"/>
      <protection locked="0"/>
    </xf>
    <xf numFmtId="16" fontId="2" fillId="0" borderId="21" xfId="0" applyNumberFormat="1" applyFont="1" applyFill="1" applyBorder="1" applyAlignment="1">
      <alignment horizontal="center" vertical="center"/>
    </xf>
    <xf numFmtId="0" fontId="2"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0" xfId="0" applyFont="1" applyFill="1" applyBorder="1" applyAlignment="1">
      <alignment horizontal="right" vertical="center"/>
    </xf>
    <xf numFmtId="44" fontId="3" fillId="3" borderId="22" xfId="1" applyFont="1" applyFill="1" applyBorder="1" applyAlignment="1">
      <alignment horizontal="center" vertical="center"/>
    </xf>
    <xf numFmtId="0" fontId="0" fillId="0" borderId="23" xfId="0" applyFill="1" applyBorder="1" applyAlignment="1">
      <alignment vertical="center"/>
    </xf>
    <xf numFmtId="0" fontId="3" fillId="0" borderId="0" xfId="0" applyFont="1" applyFill="1" applyBorder="1" applyAlignment="1">
      <alignment vertical="center" wrapText="1"/>
    </xf>
    <xf numFmtId="16" fontId="2" fillId="7" borderId="21" xfId="0" applyNumberFormat="1" applyFont="1" applyFill="1" applyBorder="1" applyAlignment="1">
      <alignment horizontal="center" vertical="center"/>
    </xf>
    <xf numFmtId="0" fontId="3" fillId="7" borderId="0" xfId="0" applyFont="1" applyFill="1" applyBorder="1" applyAlignment="1">
      <alignment vertical="center" wrapText="1"/>
    </xf>
    <xf numFmtId="0" fontId="2" fillId="7" borderId="0" xfId="0" applyFont="1" applyFill="1" applyBorder="1" applyAlignment="1">
      <alignment horizontal="center" vertical="center"/>
    </xf>
    <xf numFmtId="0" fontId="3" fillId="7" borderId="0" xfId="0" applyFont="1" applyFill="1" applyBorder="1" applyAlignment="1">
      <alignment horizontal="center" vertical="center"/>
    </xf>
    <xf numFmtId="0" fontId="3" fillId="7" borderId="0" xfId="0" applyFont="1" applyFill="1" applyBorder="1" applyAlignment="1">
      <alignment horizontal="right" vertical="center"/>
    </xf>
    <xf numFmtId="44" fontId="3" fillId="7" borderId="22" xfId="1" applyFont="1" applyFill="1" applyBorder="1" applyAlignment="1">
      <alignment horizontal="center" vertical="center"/>
    </xf>
    <xf numFmtId="0" fontId="0" fillId="7" borderId="23" xfId="0" applyFill="1" applyBorder="1" applyAlignment="1">
      <alignment vertical="center"/>
    </xf>
    <xf numFmtId="44" fontId="3" fillId="3" borderId="20" xfId="1" applyFont="1" applyFill="1" applyBorder="1" applyAlignment="1">
      <alignment horizontal="center" vertical="center"/>
    </xf>
    <xf numFmtId="0" fontId="0" fillId="0" borderId="5" xfId="0" applyFill="1" applyBorder="1" applyAlignment="1">
      <alignment vertical="center"/>
    </xf>
    <xf numFmtId="0" fontId="3" fillId="0" borderId="20" xfId="0" applyFont="1" applyFill="1" applyBorder="1" applyAlignment="1">
      <alignment vertical="center" wrapText="1"/>
    </xf>
    <xf numFmtId="0" fontId="12" fillId="8" borderId="3" xfId="0" applyFont="1" applyFill="1" applyBorder="1" applyAlignment="1" applyProtection="1">
      <alignment vertical="center"/>
      <protection locked="0"/>
    </xf>
    <xf numFmtId="0" fontId="12" fillId="8" borderId="6" xfId="0" applyFont="1" applyFill="1" applyBorder="1" applyAlignment="1" applyProtection="1">
      <alignment vertical="center"/>
      <protection locked="0"/>
    </xf>
    <xf numFmtId="0" fontId="12" fillId="8" borderId="2" xfId="0" applyFont="1" applyFill="1" applyBorder="1" applyAlignment="1" applyProtection="1">
      <alignment vertical="center"/>
      <protection locked="0"/>
    </xf>
    <xf numFmtId="0" fontId="12" fillId="8" borderId="2" xfId="0" applyFont="1" applyFill="1" applyBorder="1" applyAlignment="1" applyProtection="1">
      <alignment horizontal="center" vertical="center" wrapText="1"/>
      <protection locked="0"/>
    </xf>
    <xf numFmtId="0" fontId="12" fillId="9" borderId="24" xfId="0" applyFont="1" applyFill="1" applyBorder="1" applyAlignment="1" applyProtection="1">
      <alignment horizontal="center" vertical="center"/>
      <protection locked="0"/>
    </xf>
    <xf numFmtId="0" fontId="12" fillId="9" borderId="25" xfId="0" applyFont="1" applyFill="1" applyBorder="1" applyAlignment="1" applyProtection="1">
      <alignment horizontal="center" vertical="center"/>
      <protection locked="0"/>
    </xf>
    <xf numFmtId="0" fontId="12" fillId="9" borderId="26" xfId="0" applyFont="1" applyFill="1" applyBorder="1" applyAlignment="1" applyProtection="1">
      <alignment horizontal="center" vertical="center"/>
      <protection locked="0"/>
    </xf>
    <xf numFmtId="0" fontId="13" fillId="10" borderId="27" xfId="0" applyFont="1" applyFill="1" applyBorder="1" applyAlignment="1" applyProtection="1">
      <alignment vertical="center"/>
      <protection locked="0"/>
    </xf>
    <xf numFmtId="0" fontId="13" fillId="10" borderId="28" xfId="0" applyFont="1" applyFill="1" applyBorder="1" applyAlignment="1" applyProtection="1">
      <alignment vertical="center"/>
      <protection locked="0"/>
    </xf>
    <xf numFmtId="0" fontId="13" fillId="10" borderId="29" xfId="0" applyFont="1" applyFill="1" applyBorder="1" applyAlignment="1" applyProtection="1">
      <alignment vertical="center"/>
      <protection locked="0"/>
    </xf>
    <xf numFmtId="0" fontId="13" fillId="10" borderId="29" xfId="0" applyFont="1" applyFill="1" applyBorder="1" applyAlignment="1" applyProtection="1">
      <alignment horizontal="center" vertical="center"/>
      <protection locked="0"/>
    </xf>
    <xf numFmtId="7" fontId="14" fillId="0" borderId="15" xfId="0" applyNumberFormat="1" applyFont="1" applyFill="1" applyBorder="1" applyAlignment="1" applyProtection="1">
      <alignment horizontal="center" vertical="center"/>
    </xf>
    <xf numFmtId="49" fontId="14" fillId="0" borderId="12" xfId="0" applyNumberFormat="1" applyFont="1" applyFill="1" applyBorder="1" applyAlignment="1" applyProtection="1">
      <alignment horizontal="center" vertical="center" wrapText="1"/>
    </xf>
    <xf numFmtId="3" fontId="14" fillId="0" borderId="12" xfId="0" applyNumberFormat="1" applyFont="1" applyFill="1" applyBorder="1" applyAlignment="1" applyProtection="1">
      <alignment horizontal="center" vertical="center"/>
    </xf>
    <xf numFmtId="7" fontId="14" fillId="0" borderId="12" xfId="0" applyNumberFormat="1" applyFont="1" applyFill="1" applyBorder="1" applyAlignment="1" applyProtection="1">
      <alignment vertical="center"/>
      <protection locked="0"/>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4" borderId="6" xfId="0" applyFont="1" applyFill="1" applyBorder="1" applyAlignment="1">
      <alignment horizontal="right" vertical="center"/>
    </xf>
    <xf numFmtId="0" fontId="3" fillId="4" borderId="2" xfId="0" applyFont="1" applyFill="1" applyBorder="1" applyAlignment="1">
      <alignment horizontal="right" vertical="center"/>
    </xf>
    <xf numFmtId="0" fontId="11" fillId="4" borderId="6" xfId="0" applyFont="1" applyFill="1" applyBorder="1" applyAlignment="1" applyProtection="1">
      <alignment horizontal="center" vertical="center"/>
      <protection locked="0"/>
    </xf>
    <xf numFmtId="0" fontId="11" fillId="4" borderId="2" xfId="0" applyFont="1" applyFill="1" applyBorder="1" applyAlignment="1" applyProtection="1">
      <alignment horizontal="center" vertical="center"/>
      <protection locked="0"/>
    </xf>
    <xf numFmtId="0" fontId="11" fillId="4" borderId="3" xfId="0" applyFont="1" applyFill="1" applyBorder="1" applyAlignment="1" applyProtection="1">
      <alignment horizontal="center" vertical="center"/>
      <protection locked="0"/>
    </xf>
    <xf numFmtId="0" fontId="11" fillId="5" borderId="6" xfId="0" applyFont="1" applyFill="1" applyBorder="1" applyAlignment="1" applyProtection="1">
      <alignment horizontal="center" vertical="center"/>
      <protection locked="0"/>
    </xf>
    <xf numFmtId="0" fontId="11" fillId="5" borderId="2" xfId="0" applyFont="1" applyFill="1" applyBorder="1" applyAlignment="1" applyProtection="1">
      <alignment horizontal="center" vertical="center"/>
      <protection locked="0"/>
    </xf>
    <xf numFmtId="0" fontId="11" fillId="5" borderId="3" xfId="0" applyFont="1" applyFill="1" applyBorder="1" applyAlignment="1" applyProtection="1">
      <alignment horizontal="center" vertical="center"/>
      <protection locked="0"/>
    </xf>
    <xf numFmtId="0" fontId="3" fillId="5" borderId="6" xfId="0" applyFont="1" applyFill="1" applyBorder="1" applyAlignment="1">
      <alignment horizontal="right" vertical="center"/>
    </xf>
    <xf numFmtId="0" fontId="3" fillId="5" borderId="2" xfId="0" applyFont="1" applyFill="1" applyBorder="1" applyAlignment="1">
      <alignment horizontal="right" vertical="center"/>
    </xf>
    <xf numFmtId="0" fontId="15" fillId="0" borderId="30" xfId="0" applyFont="1" applyFill="1" applyBorder="1" applyAlignment="1" applyProtection="1">
      <alignment horizontal="center" vertical="center" wrapText="1"/>
    </xf>
    <xf numFmtId="0" fontId="15" fillId="0" borderId="31" xfId="0" applyFont="1" applyFill="1" applyBorder="1" applyAlignment="1" applyProtection="1">
      <alignment horizontal="center" vertical="center" wrapText="1"/>
    </xf>
  </cellXfs>
  <cellStyles count="2">
    <cellStyle name="Monétaire"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372940</xdr:colOff>
      <xdr:row>1</xdr:row>
      <xdr:rowOff>146540</xdr:rowOff>
    </xdr:from>
    <xdr:to>
      <xdr:col>12</xdr:col>
      <xdr:colOff>713052</xdr:colOff>
      <xdr:row>4</xdr:row>
      <xdr:rowOff>253289</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95363" y="307732"/>
          <a:ext cx="1109439" cy="11261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U57"/>
  <sheetViews>
    <sheetView tabSelected="1" view="pageBreakPreview" topLeftCell="A37" zoomScale="115" zoomScaleNormal="100" zoomScaleSheetLayoutView="115" workbookViewId="0">
      <selection activeCell="D27" sqref="D27"/>
    </sheetView>
  </sheetViews>
  <sheetFormatPr baseColWidth="10" defaultColWidth="11.5703125" defaultRowHeight="15" x14ac:dyDescent="0.25"/>
  <cols>
    <col min="1" max="1" width="11.5703125" style="1"/>
    <col min="2" max="2" width="4.7109375" style="1" customWidth="1"/>
    <col min="3" max="3" width="9.5703125" style="1" customWidth="1"/>
    <col min="4" max="4" width="44.140625" style="1" customWidth="1"/>
    <col min="5" max="6" width="11.7109375" style="1" customWidth="1"/>
    <col min="7" max="7" width="11.7109375" style="2" customWidth="1"/>
    <col min="8" max="8" width="13.28515625" style="2" customWidth="1"/>
    <col min="9" max="9" width="48.85546875" style="1" customWidth="1"/>
    <col min="10" max="10" width="4.7109375" style="1" customWidth="1"/>
    <col min="11" max="16384" width="11.5703125" style="1"/>
  </cols>
  <sheetData>
    <row r="1" spans="3:255" s="5" customFormat="1" ht="12.75" x14ac:dyDescent="0.25">
      <c r="C1" s="6" t="s">
        <v>15</v>
      </c>
      <c r="D1" s="9" t="s">
        <v>8</v>
      </c>
      <c r="G1" s="7"/>
      <c r="H1" s="7"/>
      <c r="I1" s="8" t="s">
        <v>9</v>
      </c>
    </row>
    <row r="2" spans="3:255" s="5" customFormat="1" ht="25.5" customHeight="1" thickBot="1" x14ac:dyDescent="0.3">
      <c r="G2" s="7"/>
      <c r="H2" s="7"/>
    </row>
    <row r="3" spans="3:255" s="3" customFormat="1" ht="39" customHeight="1" thickBot="1" x14ac:dyDescent="0.3">
      <c r="C3" s="88" t="s">
        <v>16</v>
      </c>
      <c r="D3" s="89"/>
      <c r="E3" s="89"/>
      <c r="F3" s="89"/>
      <c r="G3" s="89"/>
      <c r="H3" s="89"/>
      <c r="I3" s="90"/>
      <c r="J3"/>
      <c r="K3"/>
      <c r="L3"/>
      <c r="N3" s="4"/>
      <c r="O3" s="4"/>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row>
    <row r="4" spans="3:255" s="3" customFormat="1" ht="15.75" thickBot="1" x14ac:dyDescent="0.3">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row>
    <row r="5" spans="3:255" ht="24" customHeight="1" thickBot="1" x14ac:dyDescent="0.3">
      <c r="C5" s="38" t="s">
        <v>14</v>
      </c>
      <c r="D5" s="39" t="s">
        <v>10</v>
      </c>
      <c r="E5" s="40" t="s">
        <v>0</v>
      </c>
      <c r="F5" s="40" t="s">
        <v>11</v>
      </c>
      <c r="G5" s="40" t="s">
        <v>12</v>
      </c>
      <c r="H5" s="41" t="s">
        <v>17</v>
      </c>
      <c r="I5" s="42" t="s">
        <v>13</v>
      </c>
    </row>
    <row r="6" spans="3:255" ht="24" customHeight="1" thickBot="1" x14ac:dyDescent="0.3">
      <c r="C6" s="93" t="s">
        <v>74</v>
      </c>
      <c r="D6" s="94"/>
      <c r="E6" s="94"/>
      <c r="F6" s="94"/>
      <c r="G6" s="94"/>
      <c r="H6" s="94"/>
      <c r="I6" s="95"/>
    </row>
    <row r="7" spans="3:255" ht="24" customHeight="1" thickBot="1" x14ac:dyDescent="0.3">
      <c r="C7" s="53"/>
      <c r="D7" s="54" t="s">
        <v>84</v>
      </c>
      <c r="E7" s="54"/>
      <c r="F7" s="54"/>
      <c r="G7" s="54"/>
      <c r="H7" s="54"/>
      <c r="I7" s="55"/>
    </row>
    <row r="8" spans="3:255" x14ac:dyDescent="0.25">
      <c r="C8" s="24">
        <v>1</v>
      </c>
      <c r="D8" s="25" t="s">
        <v>18</v>
      </c>
      <c r="E8" s="26"/>
      <c r="F8" s="27"/>
      <c r="G8" s="28"/>
      <c r="H8" s="29"/>
      <c r="I8" s="30"/>
    </row>
    <row r="9" spans="3:255" s="10" customFormat="1" ht="46.5" x14ac:dyDescent="0.25">
      <c r="C9" s="19" t="s">
        <v>1</v>
      </c>
      <c r="D9" s="15" t="s">
        <v>42</v>
      </c>
      <c r="E9" s="17" t="s">
        <v>35</v>
      </c>
      <c r="F9" s="17">
        <v>1</v>
      </c>
      <c r="G9" s="16"/>
      <c r="H9" s="20">
        <f>+F9*G9</f>
        <v>0</v>
      </c>
      <c r="I9" s="23"/>
    </row>
    <row r="10" spans="3:255" s="10" customFormat="1" ht="46.5" x14ac:dyDescent="0.25">
      <c r="C10" s="19" t="s">
        <v>29</v>
      </c>
      <c r="D10" s="15" t="s">
        <v>82</v>
      </c>
      <c r="E10" s="17" t="s">
        <v>35</v>
      </c>
      <c r="F10" s="17">
        <v>1</v>
      </c>
      <c r="G10" s="16"/>
      <c r="H10" s="20">
        <f t="shared" ref="H10:H11" si="0">+F10*G10</f>
        <v>0</v>
      </c>
      <c r="I10" s="23"/>
    </row>
    <row r="11" spans="3:255" s="10" customFormat="1" ht="35.25" x14ac:dyDescent="0.25">
      <c r="C11" s="19" t="s">
        <v>30</v>
      </c>
      <c r="D11" s="15" t="s">
        <v>83</v>
      </c>
      <c r="E11" s="17" t="s">
        <v>35</v>
      </c>
      <c r="F11" s="17">
        <v>1</v>
      </c>
      <c r="G11" s="16"/>
      <c r="H11" s="20">
        <f t="shared" si="0"/>
        <v>0</v>
      </c>
      <c r="I11" s="23"/>
    </row>
    <row r="12" spans="3:255" s="10" customFormat="1" ht="35.25" x14ac:dyDescent="0.25">
      <c r="C12" s="19" t="s">
        <v>33</v>
      </c>
      <c r="D12" s="15" t="s">
        <v>34</v>
      </c>
      <c r="E12" s="17" t="s">
        <v>35</v>
      </c>
      <c r="F12" s="17">
        <v>1</v>
      </c>
      <c r="G12" s="16" t="s">
        <v>36</v>
      </c>
      <c r="H12" s="21" t="s">
        <v>37</v>
      </c>
      <c r="I12" s="23"/>
    </row>
    <row r="13" spans="3:255" s="10" customFormat="1" ht="24" customHeight="1" thickBot="1" x14ac:dyDescent="0.3">
      <c r="C13" s="31"/>
      <c r="D13" s="32"/>
      <c r="E13" s="33"/>
      <c r="F13" s="34"/>
      <c r="G13" s="35" t="s">
        <v>66</v>
      </c>
      <c r="H13" s="36">
        <f>SUM(H9:H12)</f>
        <v>0</v>
      </c>
      <c r="I13" s="37"/>
    </row>
    <row r="14" spans="3:255" s="10" customFormat="1" x14ac:dyDescent="0.25">
      <c r="C14" s="24">
        <v>2</v>
      </c>
      <c r="D14" s="25" t="s">
        <v>19</v>
      </c>
      <c r="E14" s="26"/>
      <c r="F14" s="27"/>
      <c r="G14" s="28"/>
      <c r="H14" s="29"/>
      <c r="I14" s="30"/>
    </row>
    <row r="15" spans="3:255" s="10" customFormat="1" ht="35.25" x14ac:dyDescent="0.25">
      <c r="C15" s="22" t="s">
        <v>2</v>
      </c>
      <c r="D15" s="15" t="s">
        <v>48</v>
      </c>
      <c r="E15" s="17" t="s">
        <v>35</v>
      </c>
      <c r="F15" s="17">
        <v>1</v>
      </c>
      <c r="G15" s="16"/>
      <c r="H15" s="20">
        <f t="shared" ref="H15:H19" si="1">+F15*G15</f>
        <v>0</v>
      </c>
      <c r="I15" s="23"/>
    </row>
    <row r="16" spans="3:255" s="10" customFormat="1" ht="57.75" x14ac:dyDescent="0.25">
      <c r="C16" s="22" t="s">
        <v>50</v>
      </c>
      <c r="D16" s="15" t="s">
        <v>44</v>
      </c>
      <c r="E16" s="17" t="s">
        <v>35</v>
      </c>
      <c r="F16" s="17">
        <v>1</v>
      </c>
      <c r="G16" s="16"/>
      <c r="H16" s="20">
        <f t="shared" si="1"/>
        <v>0</v>
      </c>
      <c r="I16" s="23"/>
    </row>
    <row r="17" spans="3:9" s="10" customFormat="1" ht="46.5" x14ac:dyDescent="0.25">
      <c r="C17" s="22" t="s">
        <v>51</v>
      </c>
      <c r="D17" s="15" t="s">
        <v>38</v>
      </c>
      <c r="E17" s="17" t="s">
        <v>35</v>
      </c>
      <c r="F17" s="17">
        <v>1</v>
      </c>
      <c r="G17" s="16"/>
      <c r="H17" s="20">
        <f t="shared" si="1"/>
        <v>0</v>
      </c>
      <c r="I17" s="23"/>
    </row>
    <row r="18" spans="3:9" s="10" customFormat="1" ht="35.25" x14ac:dyDescent="0.25">
      <c r="C18" s="22" t="s">
        <v>52</v>
      </c>
      <c r="D18" s="15" t="s">
        <v>47</v>
      </c>
      <c r="E18" s="17" t="s">
        <v>35</v>
      </c>
      <c r="F18" s="17">
        <v>1</v>
      </c>
      <c r="G18" s="16"/>
      <c r="H18" s="20">
        <f t="shared" si="1"/>
        <v>0</v>
      </c>
      <c r="I18" s="23"/>
    </row>
    <row r="19" spans="3:9" s="10" customFormat="1" ht="46.5" x14ac:dyDescent="0.25">
      <c r="C19" s="22" t="s">
        <v>53</v>
      </c>
      <c r="D19" s="15" t="s">
        <v>41</v>
      </c>
      <c r="E19" s="17" t="s">
        <v>35</v>
      </c>
      <c r="F19" s="17">
        <v>1</v>
      </c>
      <c r="G19" s="16"/>
      <c r="H19" s="20">
        <f t="shared" si="1"/>
        <v>0</v>
      </c>
      <c r="I19" s="23"/>
    </row>
    <row r="20" spans="3:9" s="10" customFormat="1" ht="24" customHeight="1" thickBot="1" x14ac:dyDescent="0.3">
      <c r="C20" s="31"/>
      <c r="D20" s="32"/>
      <c r="E20" s="33"/>
      <c r="F20" s="34"/>
      <c r="G20" s="35" t="s">
        <v>67</v>
      </c>
      <c r="H20" s="36">
        <f>SUM(H15:H19)</f>
        <v>0</v>
      </c>
      <c r="I20" s="37"/>
    </row>
    <row r="21" spans="3:9" s="10" customFormat="1" x14ac:dyDescent="0.25">
      <c r="C21" s="24">
        <v>3</v>
      </c>
      <c r="D21" s="25" t="s">
        <v>32</v>
      </c>
      <c r="E21" s="26"/>
      <c r="F21" s="27"/>
      <c r="G21" s="28"/>
      <c r="H21" s="29"/>
      <c r="I21" s="30"/>
    </row>
    <row r="22" spans="3:9" s="10" customFormat="1" ht="59.25" x14ac:dyDescent="0.25">
      <c r="C22" s="22" t="s">
        <v>3</v>
      </c>
      <c r="D22" s="15" t="s">
        <v>28</v>
      </c>
      <c r="E22" s="17" t="s">
        <v>35</v>
      </c>
      <c r="F22" s="17">
        <v>1</v>
      </c>
      <c r="G22" s="16"/>
      <c r="H22" s="20">
        <f t="shared" ref="H22:H30" si="2">+F22*G22</f>
        <v>0</v>
      </c>
      <c r="I22" s="23"/>
    </row>
    <row r="23" spans="3:9" s="10" customFormat="1" ht="35.25" x14ac:dyDescent="0.25">
      <c r="C23" s="22" t="s">
        <v>4</v>
      </c>
      <c r="D23" s="15" t="s">
        <v>31</v>
      </c>
      <c r="E23" s="17" t="s">
        <v>35</v>
      </c>
      <c r="F23" s="17">
        <v>1</v>
      </c>
      <c r="G23" s="16"/>
      <c r="H23" s="20">
        <f t="shared" si="2"/>
        <v>0</v>
      </c>
      <c r="I23" s="23"/>
    </row>
    <row r="24" spans="3:9" s="10" customFormat="1" ht="35.25" x14ac:dyDescent="0.25">
      <c r="C24" s="22" t="s">
        <v>54</v>
      </c>
      <c r="D24" s="15" t="s">
        <v>39</v>
      </c>
      <c r="E24" s="17" t="s">
        <v>35</v>
      </c>
      <c r="F24" s="17">
        <v>1</v>
      </c>
      <c r="G24" s="16"/>
      <c r="H24" s="20">
        <f t="shared" si="2"/>
        <v>0</v>
      </c>
      <c r="I24" s="23"/>
    </row>
    <row r="25" spans="3:9" s="10" customFormat="1" ht="59.25" x14ac:dyDescent="0.25">
      <c r="C25" s="22" t="s">
        <v>55</v>
      </c>
      <c r="D25" s="15" t="s">
        <v>23</v>
      </c>
      <c r="E25" s="17" t="s">
        <v>35</v>
      </c>
      <c r="F25" s="17">
        <v>1</v>
      </c>
      <c r="G25" s="16"/>
      <c r="H25" s="20">
        <f t="shared" si="2"/>
        <v>0</v>
      </c>
      <c r="I25" s="23"/>
    </row>
    <row r="26" spans="3:9" s="10" customFormat="1" ht="46.5" x14ac:dyDescent="0.25">
      <c r="C26" s="22" t="s">
        <v>56</v>
      </c>
      <c r="D26" s="15" t="s">
        <v>26</v>
      </c>
      <c r="E26" s="17" t="s">
        <v>35</v>
      </c>
      <c r="F26" s="17">
        <v>1</v>
      </c>
      <c r="G26" s="16"/>
      <c r="H26" s="20">
        <f t="shared" si="2"/>
        <v>0</v>
      </c>
      <c r="I26" s="23"/>
    </row>
    <row r="27" spans="3:9" s="10" customFormat="1" ht="59.25" x14ac:dyDescent="0.25">
      <c r="C27" s="22" t="s">
        <v>57</v>
      </c>
      <c r="D27" s="15" t="s">
        <v>24</v>
      </c>
      <c r="E27" s="17" t="s">
        <v>35</v>
      </c>
      <c r="F27" s="17">
        <v>1</v>
      </c>
      <c r="G27" s="16"/>
      <c r="H27" s="20">
        <f t="shared" si="2"/>
        <v>0</v>
      </c>
      <c r="I27" s="23"/>
    </row>
    <row r="28" spans="3:9" s="10" customFormat="1" ht="70.5" x14ac:dyDescent="0.25">
      <c r="C28" s="22" t="s">
        <v>58</v>
      </c>
      <c r="D28" s="15" t="s">
        <v>25</v>
      </c>
      <c r="E28" s="17" t="s">
        <v>35</v>
      </c>
      <c r="F28" s="17">
        <v>1</v>
      </c>
      <c r="G28" s="16"/>
      <c r="H28" s="20">
        <f t="shared" si="2"/>
        <v>0</v>
      </c>
      <c r="I28" s="23"/>
    </row>
    <row r="29" spans="3:9" s="10" customFormat="1" ht="46.5" x14ac:dyDescent="0.25">
      <c r="C29" s="22" t="s">
        <v>59</v>
      </c>
      <c r="D29" s="15" t="s">
        <v>21</v>
      </c>
      <c r="E29" s="17" t="s">
        <v>35</v>
      </c>
      <c r="F29" s="17">
        <v>1</v>
      </c>
      <c r="G29" s="16"/>
      <c r="H29" s="20">
        <f t="shared" si="2"/>
        <v>0</v>
      </c>
      <c r="I29" s="23"/>
    </row>
    <row r="30" spans="3:9" s="10" customFormat="1" ht="36.75" x14ac:dyDescent="0.25">
      <c r="C30" s="22" t="s">
        <v>60</v>
      </c>
      <c r="D30" s="15" t="s">
        <v>22</v>
      </c>
      <c r="E30" s="17" t="s">
        <v>35</v>
      </c>
      <c r="F30" s="17">
        <v>1</v>
      </c>
      <c r="G30" s="16"/>
      <c r="H30" s="20">
        <f t="shared" si="2"/>
        <v>0</v>
      </c>
      <c r="I30" s="23"/>
    </row>
    <row r="31" spans="3:9" s="10" customFormat="1" ht="24" customHeight="1" thickBot="1" x14ac:dyDescent="0.3">
      <c r="C31" s="31"/>
      <c r="D31" s="32"/>
      <c r="E31" s="33"/>
      <c r="F31" s="34"/>
      <c r="G31" s="35" t="s">
        <v>68</v>
      </c>
      <c r="H31" s="36">
        <f>SUM(H22:H30)</f>
        <v>0</v>
      </c>
      <c r="I31" s="37"/>
    </row>
    <row r="32" spans="3:9" s="10" customFormat="1" ht="24" customHeight="1" x14ac:dyDescent="0.25">
      <c r="C32" s="56"/>
      <c r="D32" s="62" t="s">
        <v>78</v>
      </c>
      <c r="E32" s="57"/>
      <c r="F32" s="58"/>
      <c r="G32" s="59"/>
      <c r="H32" s="60">
        <f>H31+H20+H13</f>
        <v>0</v>
      </c>
      <c r="I32" s="61"/>
    </row>
    <row r="33" spans="3:9" s="10" customFormat="1" ht="24" customHeight="1" thickBot="1" x14ac:dyDescent="0.3">
      <c r="C33" s="63"/>
      <c r="D33" s="64" t="s">
        <v>85</v>
      </c>
      <c r="E33" s="65"/>
      <c r="F33" s="66"/>
      <c r="G33" s="67"/>
      <c r="H33" s="68"/>
      <c r="I33" s="69"/>
    </row>
    <row r="34" spans="3:9" s="10" customFormat="1" x14ac:dyDescent="0.25">
      <c r="C34" s="24">
        <v>4</v>
      </c>
      <c r="D34" s="25" t="s">
        <v>71</v>
      </c>
      <c r="E34" s="26"/>
      <c r="F34" s="27"/>
      <c r="G34" s="28"/>
      <c r="H34" s="29"/>
      <c r="I34" s="30"/>
    </row>
    <row r="35" spans="3:9" s="10" customFormat="1" ht="70.5" x14ac:dyDescent="0.25">
      <c r="C35" s="22" t="s">
        <v>5</v>
      </c>
      <c r="D35" s="18" t="s">
        <v>40</v>
      </c>
      <c r="E35" s="17" t="s">
        <v>72</v>
      </c>
      <c r="F35" s="17">
        <v>13</v>
      </c>
      <c r="G35" s="16"/>
      <c r="H35" s="20">
        <f t="shared" ref="H35" si="3">+F35*G35</f>
        <v>0</v>
      </c>
      <c r="I35" s="23"/>
    </row>
    <row r="36" spans="3:9" s="10" customFormat="1" ht="24" customHeight="1" thickBot="1" x14ac:dyDescent="0.3">
      <c r="C36" s="31"/>
      <c r="D36" s="32"/>
      <c r="E36" s="33"/>
      <c r="F36" s="34"/>
      <c r="G36" s="35" t="s">
        <v>69</v>
      </c>
      <c r="H36" s="36">
        <f>SUM(H35)</f>
        <v>0</v>
      </c>
      <c r="I36" s="37"/>
    </row>
    <row r="37" spans="3:9" s="10" customFormat="1" ht="24" customHeight="1" x14ac:dyDescent="0.25">
      <c r="C37" s="56"/>
      <c r="D37" s="62" t="s">
        <v>79</v>
      </c>
      <c r="E37" s="57"/>
      <c r="F37" s="58"/>
      <c r="G37" s="59"/>
      <c r="H37" s="60">
        <f>H36</f>
        <v>0</v>
      </c>
      <c r="I37" s="61"/>
    </row>
    <row r="38" spans="3:9" s="10" customFormat="1" ht="24" customHeight="1" thickBot="1" x14ac:dyDescent="0.3">
      <c r="C38" s="63"/>
      <c r="D38" s="64" t="s">
        <v>86</v>
      </c>
      <c r="E38" s="65"/>
      <c r="F38" s="66"/>
      <c r="G38" s="67"/>
      <c r="H38" s="68"/>
      <c r="I38" s="69"/>
    </row>
    <row r="39" spans="3:9" s="10" customFormat="1" x14ac:dyDescent="0.25">
      <c r="C39" s="24">
        <v>5</v>
      </c>
      <c r="D39" s="25" t="s">
        <v>20</v>
      </c>
      <c r="E39" s="26"/>
      <c r="F39" s="27"/>
      <c r="G39" s="28"/>
      <c r="H39" s="29"/>
      <c r="I39" s="30"/>
    </row>
    <row r="40" spans="3:9" s="10" customFormat="1" ht="57.75" x14ac:dyDescent="0.25">
      <c r="C40" s="22" t="s">
        <v>7</v>
      </c>
      <c r="D40" s="15" t="s">
        <v>43</v>
      </c>
      <c r="E40" s="17" t="s">
        <v>35</v>
      </c>
      <c r="F40" s="17">
        <v>1</v>
      </c>
      <c r="G40" s="16"/>
      <c r="H40" s="20">
        <f t="shared" ref="H40:H44" si="4">+F40*G40</f>
        <v>0</v>
      </c>
      <c r="I40" s="23"/>
    </row>
    <row r="41" spans="3:9" s="10" customFormat="1" ht="46.5" x14ac:dyDescent="0.25">
      <c r="C41" s="22" t="s">
        <v>6</v>
      </c>
      <c r="D41" s="15" t="s">
        <v>45</v>
      </c>
      <c r="E41" s="17" t="s">
        <v>35</v>
      </c>
      <c r="F41" s="17">
        <v>1</v>
      </c>
      <c r="G41" s="16"/>
      <c r="H41" s="20">
        <f t="shared" si="4"/>
        <v>0</v>
      </c>
      <c r="I41" s="23"/>
    </row>
    <row r="42" spans="3:9" s="10" customFormat="1" ht="46.5" x14ac:dyDescent="0.25">
      <c r="C42" s="22" t="s">
        <v>61</v>
      </c>
      <c r="D42" s="15" t="s">
        <v>38</v>
      </c>
      <c r="E42" s="17" t="s">
        <v>35</v>
      </c>
      <c r="F42" s="17">
        <v>1</v>
      </c>
      <c r="G42" s="16"/>
      <c r="H42" s="20">
        <f t="shared" si="4"/>
        <v>0</v>
      </c>
      <c r="I42" s="23"/>
    </row>
    <row r="43" spans="3:9" s="10" customFormat="1" ht="35.25" x14ac:dyDescent="0.25">
      <c r="C43" s="22" t="s">
        <v>62</v>
      </c>
      <c r="D43" s="15" t="s">
        <v>46</v>
      </c>
      <c r="E43" s="17" t="s">
        <v>35</v>
      </c>
      <c r="F43" s="17">
        <v>1</v>
      </c>
      <c r="G43" s="16"/>
      <c r="H43" s="20">
        <f t="shared" si="4"/>
        <v>0</v>
      </c>
      <c r="I43" s="23"/>
    </row>
    <row r="44" spans="3:9" s="10" customFormat="1" ht="35.25" x14ac:dyDescent="0.25">
      <c r="C44" s="22" t="s">
        <v>63</v>
      </c>
      <c r="D44" s="18" t="s">
        <v>49</v>
      </c>
      <c r="E44" s="17" t="s">
        <v>35</v>
      </c>
      <c r="F44" s="17">
        <v>1</v>
      </c>
      <c r="G44" s="16"/>
      <c r="H44" s="20">
        <f t="shared" si="4"/>
        <v>0</v>
      </c>
      <c r="I44" s="23"/>
    </row>
    <row r="45" spans="3:9" s="10" customFormat="1" ht="24" customHeight="1" thickBot="1" x14ac:dyDescent="0.3">
      <c r="C45" s="31"/>
      <c r="D45" s="32"/>
      <c r="E45" s="33"/>
      <c r="F45" s="34"/>
      <c r="G45" s="35" t="s">
        <v>70</v>
      </c>
      <c r="H45" s="36">
        <f>SUM(H40:H44)</f>
        <v>0</v>
      </c>
      <c r="I45" s="37"/>
    </row>
    <row r="46" spans="3:9" s="10" customFormat="1" ht="24" customHeight="1" thickBot="1" x14ac:dyDescent="0.3">
      <c r="C46" s="31"/>
      <c r="D46" s="72" t="s">
        <v>80</v>
      </c>
      <c r="E46" s="33"/>
      <c r="F46" s="34"/>
      <c r="G46" s="35"/>
      <c r="H46" s="70">
        <f>H45</f>
        <v>0</v>
      </c>
      <c r="I46" s="71"/>
    </row>
    <row r="47" spans="3:9" s="10" customFormat="1" ht="24" customHeight="1" thickBot="1" x14ac:dyDescent="0.3">
      <c r="C47" s="91" t="s">
        <v>73</v>
      </c>
      <c r="D47" s="92"/>
      <c r="E47" s="92"/>
      <c r="F47" s="92"/>
      <c r="G47" s="92"/>
      <c r="H47" s="49">
        <f>+H13+H20+H31+H36+H45</f>
        <v>0</v>
      </c>
      <c r="I47" s="50"/>
    </row>
    <row r="48" spans="3:9" s="10" customFormat="1" ht="15.75" thickBot="1" x14ac:dyDescent="0.3">
      <c r="C48" s="11"/>
      <c r="E48" s="14"/>
      <c r="F48" s="11"/>
      <c r="G48" s="12"/>
      <c r="H48" s="12"/>
      <c r="I48" s="13"/>
    </row>
    <row r="49" spans="3:9" ht="24" customHeight="1" thickBot="1" x14ac:dyDescent="0.3">
      <c r="C49" s="96" t="s">
        <v>75</v>
      </c>
      <c r="D49" s="97"/>
      <c r="E49" s="97"/>
      <c r="F49" s="97"/>
      <c r="G49" s="97"/>
      <c r="H49" s="97"/>
      <c r="I49" s="98"/>
    </row>
    <row r="50" spans="3:9" s="10" customFormat="1" x14ac:dyDescent="0.25">
      <c r="C50" s="24" t="s">
        <v>64</v>
      </c>
      <c r="D50" s="25" t="s">
        <v>27</v>
      </c>
      <c r="E50" s="26"/>
      <c r="F50" s="27"/>
      <c r="G50" s="28"/>
      <c r="H50" s="28"/>
      <c r="I50" s="47"/>
    </row>
    <row r="51" spans="3:9" s="10" customFormat="1" ht="35.25" x14ac:dyDescent="0.25">
      <c r="C51" s="22" t="s">
        <v>65</v>
      </c>
      <c r="D51" s="15" t="s">
        <v>81</v>
      </c>
      <c r="E51" s="17" t="s">
        <v>35</v>
      </c>
      <c r="F51" s="17">
        <v>1</v>
      </c>
      <c r="G51" s="16"/>
      <c r="H51" s="20">
        <f t="shared" ref="H51" si="5">+F51*G51</f>
        <v>0</v>
      </c>
      <c r="I51" s="48"/>
    </row>
    <row r="52" spans="3:9" s="10" customFormat="1" ht="24" customHeight="1" thickBot="1" x14ac:dyDescent="0.3">
      <c r="C52" s="31"/>
      <c r="D52" s="32"/>
      <c r="E52" s="43"/>
      <c r="F52" s="44"/>
      <c r="G52" s="45" t="s">
        <v>76</v>
      </c>
      <c r="H52" s="46">
        <f>SUM(H48:H51)</f>
        <v>0</v>
      </c>
      <c r="I52" s="37"/>
    </row>
    <row r="53" spans="3:9" s="10" customFormat="1" ht="24" customHeight="1" thickBot="1" x14ac:dyDescent="0.3">
      <c r="C53" s="99" t="s">
        <v>77</v>
      </c>
      <c r="D53" s="100"/>
      <c r="E53" s="100"/>
      <c r="F53" s="100"/>
      <c r="G53" s="100"/>
      <c r="H53" s="51">
        <f>H41+H48</f>
        <v>0</v>
      </c>
      <c r="I53" s="52"/>
    </row>
    <row r="54" spans="3:9" s="10" customFormat="1" ht="21" customHeight="1" x14ac:dyDescent="0.25">
      <c r="C54" s="11"/>
      <c r="E54" s="14"/>
      <c r="F54" s="11"/>
      <c r="G54" s="12"/>
      <c r="H54" s="12"/>
      <c r="I54" s="13"/>
    </row>
    <row r="55" spans="3:9" s="10" customFormat="1" x14ac:dyDescent="0.25">
      <c r="C55" s="11"/>
      <c r="E55" s="14"/>
      <c r="F55" s="11"/>
      <c r="G55" s="12"/>
      <c r="H55" s="12"/>
      <c r="I55" s="13"/>
    </row>
    <row r="56" spans="3:9" s="10" customFormat="1" x14ac:dyDescent="0.25">
      <c r="C56" s="11"/>
      <c r="E56" s="14"/>
      <c r="F56" s="11"/>
      <c r="G56" s="12"/>
      <c r="H56" s="12"/>
      <c r="I56" s="13"/>
    </row>
    <row r="57" spans="3:9" s="10" customFormat="1" x14ac:dyDescent="0.25">
      <c r="C57" s="11"/>
      <c r="E57" s="14"/>
      <c r="F57" s="11"/>
      <c r="G57" s="12"/>
      <c r="H57" s="12"/>
      <c r="I57" s="13"/>
    </row>
  </sheetData>
  <mergeCells count="5">
    <mergeCell ref="C3:I3"/>
    <mergeCell ref="C47:G47"/>
    <mergeCell ref="C6:I6"/>
    <mergeCell ref="C49:I49"/>
    <mergeCell ref="C53:G53"/>
  </mergeCells>
  <pageMargins left="0.51181102362204722" right="0.51181102362204722" top="0.74803149606299213" bottom="0.74803149606299213" header="0.31496062992125984" footer="0.31496062992125984"/>
  <pageSetup paperSize="9" scale="83" orientation="landscape" r:id="rId1"/>
  <headerFooter>
    <oddFooter>&amp;L&amp;D&amp;RPage &amp;P/&amp;N</oddFooter>
  </headerFooter>
  <rowBreaks count="2" manualBreakCount="2">
    <brk id="33" min="1" max="9" man="1"/>
    <brk id="48" min="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E9" sqref="E9"/>
    </sheetView>
  </sheetViews>
  <sheetFormatPr baseColWidth="10" defaultRowHeight="15" x14ac:dyDescent="0.25"/>
  <cols>
    <col min="2" max="2" width="16.42578125" customWidth="1"/>
  </cols>
  <sheetData>
    <row r="1" spans="1:6" ht="15.75" thickBot="1" x14ac:dyDescent="0.3"/>
    <row r="2" spans="1:6" ht="15.75" thickBot="1" x14ac:dyDescent="0.3">
      <c r="A2" s="73"/>
      <c r="B2" s="74"/>
      <c r="C2" s="75"/>
      <c r="D2" s="75"/>
      <c r="E2" s="76" t="s">
        <v>87</v>
      </c>
      <c r="F2" s="73"/>
    </row>
    <row r="3" spans="1:6" ht="15.75" thickBot="1" x14ac:dyDescent="0.3">
      <c r="A3" s="77" t="s">
        <v>88</v>
      </c>
      <c r="B3" s="78" t="s">
        <v>10</v>
      </c>
      <c r="C3" s="79" t="s">
        <v>0</v>
      </c>
      <c r="D3" s="79" t="s">
        <v>11</v>
      </c>
      <c r="E3" s="79" t="s">
        <v>12</v>
      </c>
      <c r="F3" s="77" t="s">
        <v>13</v>
      </c>
    </row>
    <row r="4" spans="1:6" x14ac:dyDescent="0.25">
      <c r="A4" s="80"/>
      <c r="B4" s="81"/>
      <c r="C4" s="82"/>
      <c r="D4" s="82"/>
      <c r="E4" s="83" t="s">
        <v>89</v>
      </c>
      <c r="F4" s="80"/>
    </row>
    <row r="5" spans="1:6" ht="36" customHeight="1" x14ac:dyDescent="0.25">
      <c r="A5" s="84"/>
      <c r="B5" s="101" t="s">
        <v>92</v>
      </c>
      <c r="C5" s="85" t="s">
        <v>90</v>
      </c>
      <c r="D5" s="86">
        <v>1</v>
      </c>
      <c r="E5" s="87"/>
      <c r="F5" s="84"/>
    </row>
    <row r="6" spans="1:6" ht="24" customHeight="1" x14ac:dyDescent="0.25">
      <c r="A6" s="84"/>
      <c r="B6" s="102"/>
      <c r="C6" s="85" t="s">
        <v>91</v>
      </c>
      <c r="D6" s="86">
        <v>1</v>
      </c>
      <c r="E6" s="87"/>
      <c r="F6" s="84"/>
    </row>
  </sheetData>
  <mergeCells count="1">
    <mergeCell ref="B5:B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BPU</vt:lpstr>
      <vt:lpstr>DPGF!Impression_des_titres</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2024-10-28T07:58:59Z</dcterms:modified>
</cp:coreProperties>
</file>