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3\AIT RAISS-C\DAF_2024_001089_Nettoyage des locaux VCN\3 - DCE\3.2 - DCE PLACE (version publié)\CCP\"/>
    </mc:Choice>
  </mc:AlternateContent>
  <workbookProtection workbookAlgorithmName="SHA-512" workbookHashValue="mx99Yf46TDOWNocIu4Fs64tEfpnvmmxKYezEzCq8f+ZQBQ9I2CCMA1K57dE6vH0ZV3K+GtZGL4MVfz2FCtEbuw==" workbookSaltValue="wUmxkXeXnAB2BH6Wu/RfGA==" workbookSpinCount="100000" lockStructure="1"/>
  <bookViews>
    <workbookView xWindow="0" yWindow="0" windowWidth="19200" windowHeight="6465" tabRatio="847"/>
  </bookViews>
  <sheets>
    <sheet name="Ss-poste 1.1_FNV" sheetId="6" r:id="rId1"/>
    <sheet name="Ss-poste 1.2_Fort de l'est" sheetId="3" r:id="rId2"/>
    <sheet name="Ss-poste 1.3_SHD" sheetId="5" r:id="rId3"/>
    <sheet name="Ss-poste 1.4_GRLE(F.de Nogent)" sheetId="4" r:id="rId4"/>
    <sheet name="Ss-poste 1.5_DSIN" sheetId="2" r:id="rId5"/>
    <sheet name="Ss-poste 1.6_CIRFA ST DENIS" sheetId="1" r:id="rId6"/>
    <sheet name="Ss-poste 2.1_Fort du KB" sheetId="7" r:id="rId7"/>
    <sheet name="Ss-poste 2.2_Fort de Vanves" sheetId="8" r:id="rId8"/>
  </sheets>
  <definedNames>
    <definedName name="ESSUIEMAIN">#REF!</definedName>
    <definedName name="SAVON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8" l="1"/>
  <c r="E6" i="8"/>
  <c r="D6" i="8"/>
  <c r="C6" i="8"/>
  <c r="B6" i="8"/>
  <c r="C25" i="7" l="1"/>
  <c r="D25" i="7"/>
  <c r="E25" i="7"/>
  <c r="F25" i="7"/>
  <c r="B25" i="7"/>
  <c r="C6" i="1"/>
  <c r="D6" i="1"/>
  <c r="E6" i="1"/>
  <c r="F6" i="1"/>
  <c r="B6" i="1"/>
  <c r="D18" i="2"/>
  <c r="E18" i="2"/>
  <c r="F18" i="2"/>
  <c r="G18" i="2"/>
  <c r="C18" i="2"/>
  <c r="C13" i="4"/>
  <c r="D13" i="4"/>
  <c r="E13" i="4"/>
  <c r="F13" i="4"/>
  <c r="B13" i="4"/>
  <c r="B16" i="5"/>
  <c r="C9" i="3"/>
  <c r="D9" i="3"/>
  <c r="E9" i="3"/>
  <c r="F9" i="3"/>
  <c r="B9" i="3"/>
  <c r="E16" i="5" l="1"/>
  <c r="D16" i="5"/>
  <c r="C16" i="5"/>
</calcChain>
</file>

<file path=xl/sharedStrings.xml><?xml version="1.0" encoding="utf-8"?>
<sst xmlns="http://schemas.openxmlformats.org/spreadsheetml/2006/main" count="167" uniqueCount="94">
  <si>
    <t>Récapitulatif des distributeurs et consommables à installer</t>
  </si>
  <si>
    <t>Bâtiments du site</t>
  </si>
  <si>
    <t xml:space="preserve">Distributeur papier hygiénique 
</t>
  </si>
  <si>
    <t xml:space="preserve">Savon
</t>
  </si>
  <si>
    <t xml:space="preserve">Papier essuie-mains
</t>
  </si>
  <si>
    <t>Observations</t>
  </si>
  <si>
    <t>TOTAL CIRFA</t>
  </si>
  <si>
    <t xml:space="preserve">TOTAL </t>
  </si>
  <si>
    <t>TOTAL BAT 14</t>
  </si>
  <si>
    <t>WC 1ER ETAGE MIXTE</t>
  </si>
  <si>
    <t>WC 1ER ETAGE H</t>
  </si>
  <si>
    <t>WC 1ER ETAGE F</t>
  </si>
  <si>
    <t>WC RDC H COTE RESEAUX</t>
  </si>
  <si>
    <t>WC RDC F COTE RESEAUX</t>
  </si>
  <si>
    <t>WC RDC H COTE FORCES</t>
  </si>
  <si>
    <t>WC RDC F COTE FORCES</t>
  </si>
  <si>
    <t>WC SOUS-SOL HOMMES</t>
  </si>
  <si>
    <t>WC SOUS-SOL FEMMES</t>
  </si>
  <si>
    <t>TOTAL BAT 11</t>
  </si>
  <si>
    <t>TOTAL BAT 17</t>
  </si>
  <si>
    <t>WC mixtes</t>
  </si>
  <si>
    <t xml:space="preserve">Distributeur papier hygiénique </t>
  </si>
  <si>
    <t>Savon</t>
  </si>
  <si>
    <t>Papier essuie-mains</t>
  </si>
  <si>
    <t>TOTAL BAT 1</t>
  </si>
  <si>
    <t>2 sèches main</t>
  </si>
  <si>
    <t>TOTAL BAT 38</t>
  </si>
  <si>
    <t>(ATLAS) 4 sèches main</t>
  </si>
  <si>
    <t>TOTAL BAT 8</t>
  </si>
  <si>
    <t xml:space="preserve">(cercle mess) 3 sèches mains </t>
  </si>
  <si>
    <t>TOTAL BAT 18</t>
  </si>
  <si>
    <t>1 sèche main</t>
  </si>
  <si>
    <t>TOTAL BAT 005</t>
  </si>
  <si>
    <t>RDC</t>
  </si>
  <si>
    <t xml:space="preserve">1er étage </t>
  </si>
  <si>
    <t xml:space="preserve">1 séche main éléctrique </t>
  </si>
  <si>
    <t xml:space="preserve">2e étage </t>
  </si>
  <si>
    <t xml:space="preserve">3e étage </t>
  </si>
  <si>
    <t>TOTAL BAT 007</t>
  </si>
  <si>
    <t>Les consommables (papier toilette, savon liquide, essuie-mains papier) ainsi que les supports ne sont pas à fournir par le titulaire par contre les sacs poubelles sont bien à fournir par le titulaire</t>
  </si>
  <si>
    <t>Poubelle hygiène féminine</t>
  </si>
  <si>
    <t>TOTAL BAT 4</t>
  </si>
  <si>
    <t>TOTAL BAT 5</t>
  </si>
  <si>
    <t>TOTAL BAT 9/10</t>
  </si>
  <si>
    <t>TOTAL BAT 12</t>
  </si>
  <si>
    <t>TOTAL BAT 13</t>
  </si>
  <si>
    <t>TOTAL BAT 15</t>
  </si>
  <si>
    <t>TOTAL BAT 19</t>
  </si>
  <si>
    <t>TOTAL BAT 20</t>
  </si>
  <si>
    <t>TOTAL BAT 22</t>
  </si>
  <si>
    <t>Nombre de sèche-main éléctriques à nettoyer : 40</t>
  </si>
  <si>
    <t>17 seche main</t>
  </si>
  <si>
    <t>TOTAL BAT 02</t>
  </si>
  <si>
    <t>4 seches main</t>
  </si>
  <si>
    <t xml:space="preserve">3 seches mains </t>
  </si>
  <si>
    <t>TOTAL BAT 05</t>
  </si>
  <si>
    <t>4 seches mains</t>
  </si>
  <si>
    <t>TOTAL BAT 08</t>
  </si>
  <si>
    <t>2 seches mains</t>
  </si>
  <si>
    <t xml:space="preserve">17 seches mains </t>
  </si>
  <si>
    <t>1 seche main</t>
  </si>
  <si>
    <t>TOTAL BAT 16</t>
  </si>
  <si>
    <t xml:space="preserve">12 seche main </t>
  </si>
  <si>
    <t>2 seche main</t>
  </si>
  <si>
    <t>TOTAL BAT S24</t>
  </si>
  <si>
    <t>6 seche mains</t>
  </si>
  <si>
    <t>TOTAL BAT S25</t>
  </si>
  <si>
    <t>10 seche mains</t>
  </si>
  <si>
    <t>TOTAL BAT 26</t>
  </si>
  <si>
    <t>2 seche mains</t>
  </si>
  <si>
    <t>TOTAL BAT 27</t>
  </si>
  <si>
    <t>TOTAL BAT 29</t>
  </si>
  <si>
    <t>TOTAL BAT 30</t>
  </si>
  <si>
    <t>TOTAL BAT 33</t>
  </si>
  <si>
    <t xml:space="preserve">4 seche main </t>
  </si>
  <si>
    <t>TOTAL BAT 39</t>
  </si>
  <si>
    <t>TOTAL BAT 42</t>
  </si>
  <si>
    <t>TOTAL BAT 402</t>
  </si>
  <si>
    <t xml:space="preserve">13 seche mains </t>
  </si>
  <si>
    <r>
      <t xml:space="preserve">Effectif permanent
</t>
    </r>
    <r>
      <rPr>
        <b/>
        <i/>
        <sz val="14"/>
        <color indexed="9"/>
        <rFont val="Calibri"/>
        <family val="2"/>
        <scheme val="minor"/>
      </rPr>
      <t xml:space="preserve"> (indiquer le nombre)</t>
    </r>
  </si>
  <si>
    <r>
      <t xml:space="preserve">Effectif visiteur journalier pour les locaux recevant du public
 </t>
    </r>
    <r>
      <rPr>
        <b/>
        <i/>
        <sz val="14"/>
        <color indexed="9"/>
        <rFont val="Calibri"/>
        <family val="2"/>
        <scheme val="minor"/>
      </rPr>
      <t>(indiquer le nombre)</t>
    </r>
  </si>
  <si>
    <r>
      <t xml:space="preserve">Effectif permanent
</t>
    </r>
    <r>
      <rPr>
        <b/>
        <i/>
        <sz val="14"/>
        <color theme="0"/>
        <rFont val="Calibri"/>
        <family val="2"/>
        <scheme val="minor"/>
      </rPr>
      <t xml:space="preserve"> (indiquer le nombre)</t>
    </r>
  </si>
  <si>
    <r>
      <t xml:space="preserve">Effectif visiteur journalier pour les locaux recevant du public
 </t>
    </r>
    <r>
      <rPr>
        <b/>
        <i/>
        <sz val="14"/>
        <color theme="0"/>
        <rFont val="Calibri"/>
        <family val="2"/>
        <scheme val="minor"/>
      </rPr>
      <t>(indiquer le nombre)</t>
    </r>
  </si>
  <si>
    <r>
      <rPr>
        <u/>
        <sz val="14"/>
        <color theme="1"/>
        <rFont val="Calibri"/>
        <family val="2"/>
        <scheme val="minor"/>
      </rPr>
      <t>Effectif :</t>
    </r>
    <r>
      <rPr>
        <sz val="14"/>
        <color theme="1"/>
        <rFont val="Calibri"/>
        <family val="2"/>
        <scheme val="minor"/>
      </rPr>
      <t xml:space="preserve">
// de janvier à fin avril : 
350 personnes en moyenne par jour
// de mai à fin octobre : 
720 personnes en moyenne par jour
// de novembre à fin décembre : 
350 personnes en moyenne par jour
</t>
    </r>
  </si>
  <si>
    <t>Tous bâtiments confondus</t>
  </si>
  <si>
    <t>Pour le site du fort de Vanves, nous ne disposons pas du détail par bâtiment mais uniquement du nombre total de distributeurs et consommables pour tout le site</t>
  </si>
  <si>
    <t>Sous-poste 1.1-FORT NEUF DE VINCENNES</t>
  </si>
  <si>
    <t>Sous-poste 1.2-FORT DE L'EST</t>
  </si>
  <si>
    <t>Sous-poste 1.3-Service Historique de la défense (SHD)</t>
  </si>
  <si>
    <t>Sous-poste 1.4-Groupement de la Légion Etrangère (GRLE) – Fort de Nogent</t>
  </si>
  <si>
    <t>Sous-poste 1.5-DSIN dans l'HIA BEGIN</t>
  </si>
  <si>
    <t>Sous-poste 1.6-CIRFA DE SAINT DENIS</t>
  </si>
  <si>
    <t>Sous-poste 2.1-FORT DU KREMLIN BICÊTRE</t>
  </si>
  <si>
    <t>Sous-poste 2.2-FORT DE VANVES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</si>
</sst>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_€_-;\-* #,##0\ _€_-;_-* &quot;-&quot;\ _€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rgb="FF000000"/>
      <name val="Calibri"/>
      <family val="2"/>
      <charset val="1"/>
    </font>
    <font>
      <sz val="10"/>
      <name val="Arial"/>
      <family val="2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indexed="9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7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8" borderId="14" applyNumberFormat="0" applyAlignment="0" applyProtection="0"/>
    <xf numFmtId="0" fontId="6" fillId="0" borderId="15" applyNumberFormat="0" applyFill="0" applyAlignment="0" applyProtection="0"/>
    <xf numFmtId="0" fontId="7" fillId="15" borderId="14" applyNumberFormat="0" applyAlignment="0" applyProtection="0"/>
    <xf numFmtId="44" fontId="1" fillId="0" borderId="0" applyFont="0" applyFill="0" applyBorder="0" applyAlignment="0" applyProtection="0"/>
    <xf numFmtId="0" fontId="8" fillId="11" borderId="0" applyNumberFormat="0" applyBorder="0" applyAlignment="0" applyProtection="0"/>
    <xf numFmtId="16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1" fillId="0" borderId="0"/>
    <xf numFmtId="0" fontId="10" fillId="12" borderId="0" applyNumberFormat="0" applyBorder="0" applyAlignment="0" applyProtection="0"/>
    <xf numFmtId="0" fontId="11" fillId="28" borderId="16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6" fillId="0" borderId="1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20" applyNumberFormat="0" applyFill="0" applyAlignment="0" applyProtection="0"/>
    <xf numFmtId="0" fontId="18" fillId="30" borderId="21" applyNumberFormat="0" applyAlignment="0" applyProtection="0"/>
    <xf numFmtId="0" fontId="1" fillId="0" borderId="0"/>
    <xf numFmtId="0" fontId="1" fillId="31" borderId="22" applyNumberFormat="0" applyFont="0" applyAlignment="0" applyProtection="0"/>
    <xf numFmtId="0" fontId="1" fillId="0" borderId="0"/>
    <xf numFmtId="0" fontId="19" fillId="0" borderId="0"/>
    <xf numFmtId="0" fontId="20" fillId="0" borderId="0"/>
  </cellStyleXfs>
  <cellXfs count="197">
    <xf numFmtId="0" fontId="0" fillId="0" borderId="0" xfId="0"/>
    <xf numFmtId="0" fontId="21" fillId="0" borderId="0" xfId="49" applyFont="1" applyFill="1" applyAlignment="1">
      <alignment vertical="center"/>
    </xf>
    <xf numFmtId="0" fontId="22" fillId="0" borderId="0" xfId="49" applyFont="1" applyFill="1"/>
    <xf numFmtId="0" fontId="24" fillId="0" borderId="0" xfId="49" applyFont="1"/>
    <xf numFmtId="0" fontId="22" fillId="0" borderId="0" xfId="49" applyFont="1"/>
    <xf numFmtId="0" fontId="22" fillId="0" borderId="4" xfId="49" applyFont="1" applyBorder="1" applyAlignment="1">
      <alignment horizontal="center" vertical="center" wrapText="1"/>
    </xf>
    <xf numFmtId="0" fontId="21" fillId="4" borderId="4" xfId="49" applyFont="1" applyFill="1" applyBorder="1" applyAlignment="1">
      <alignment horizontal="center" vertical="center" wrapText="1"/>
    </xf>
    <xf numFmtId="0" fontId="21" fillId="3" borderId="4" xfId="49" applyFont="1" applyFill="1" applyBorder="1" applyAlignment="1">
      <alignment horizontal="center" vertical="center" wrapText="1"/>
    </xf>
    <xf numFmtId="0" fontId="21" fillId="2" borderId="4" xfId="49" applyFont="1" applyFill="1" applyBorder="1" applyAlignment="1">
      <alignment horizontal="center" vertical="center" wrapText="1"/>
    </xf>
    <xf numFmtId="0" fontId="21" fillId="7" borderId="7" xfId="49" applyFont="1" applyFill="1" applyBorder="1" applyAlignment="1">
      <alignment horizontal="center" vertical="center" wrapText="1"/>
    </xf>
    <xf numFmtId="0" fontId="21" fillId="6" borderId="10" xfId="49" applyFont="1" applyFill="1" applyBorder="1" applyAlignment="1">
      <alignment horizontal="center" vertical="center" wrapText="1"/>
    </xf>
    <xf numFmtId="0" fontId="22" fillId="0" borderId="8" xfId="49" applyFont="1" applyBorder="1" applyAlignment="1">
      <alignment vertical="center"/>
    </xf>
    <xf numFmtId="0" fontId="22" fillId="0" borderId="5" xfId="49" applyFont="1" applyBorder="1" applyAlignment="1">
      <alignment horizontal="center" vertical="center"/>
    </xf>
    <xf numFmtId="0" fontId="24" fillId="0" borderId="5" xfId="49" applyFont="1" applyBorder="1" applyAlignment="1">
      <alignment horizontal="center"/>
    </xf>
    <xf numFmtId="0" fontId="24" fillId="0" borderId="5" xfId="49" applyFont="1" applyBorder="1" applyAlignment="1">
      <alignment horizontal="center" vertical="center"/>
    </xf>
    <xf numFmtId="0" fontId="22" fillId="0" borderId="28" xfId="49" applyFont="1" applyBorder="1" applyAlignment="1">
      <alignment vertical="center"/>
    </xf>
    <xf numFmtId="0" fontId="22" fillId="0" borderId="36" xfId="49" applyFont="1" applyBorder="1" applyAlignment="1">
      <alignment horizontal="center" vertical="center"/>
    </xf>
    <xf numFmtId="0" fontId="24" fillId="0" borderId="36" xfId="49" applyFont="1" applyBorder="1" applyAlignment="1">
      <alignment horizontal="center"/>
    </xf>
    <xf numFmtId="0" fontId="24" fillId="0" borderId="36" xfId="49" applyFont="1" applyBorder="1" applyAlignment="1">
      <alignment horizontal="center" vertical="center"/>
    </xf>
    <xf numFmtId="0" fontId="22" fillId="0" borderId="36" xfId="49" applyFont="1" applyFill="1" applyBorder="1" applyAlignment="1">
      <alignment horizontal="center" vertical="center"/>
    </xf>
    <xf numFmtId="0" fontId="22" fillId="0" borderId="9" xfId="49" applyFont="1" applyBorder="1" applyAlignment="1">
      <alignment vertical="center"/>
    </xf>
    <xf numFmtId="0" fontId="22" fillId="0" borderId="6" xfId="49" applyFont="1" applyBorder="1" applyAlignment="1">
      <alignment horizontal="center" vertical="center"/>
    </xf>
    <xf numFmtId="0" fontId="24" fillId="0" borderId="6" xfId="49" applyFont="1" applyBorder="1" applyAlignment="1">
      <alignment horizontal="center"/>
    </xf>
    <xf numFmtId="0" fontId="24" fillId="0" borderId="6" xfId="49" applyFont="1" applyBorder="1" applyAlignment="1">
      <alignment horizontal="center" vertical="center"/>
    </xf>
    <xf numFmtId="0" fontId="26" fillId="8" borderId="40" xfId="49" applyFont="1" applyFill="1" applyBorder="1" applyAlignment="1">
      <alignment vertical="center"/>
    </xf>
    <xf numFmtId="0" fontId="26" fillId="8" borderId="39" xfId="49" applyFont="1" applyFill="1" applyBorder="1" applyAlignment="1">
      <alignment horizontal="center" vertical="center"/>
    </xf>
    <xf numFmtId="0" fontId="24" fillId="0" borderId="0" xfId="0" applyFont="1"/>
    <xf numFmtId="0" fontId="22" fillId="0" borderId="1" xfId="0" applyFont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7" borderId="7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center" vertical="center" wrapText="1"/>
    </xf>
    <xf numFmtId="0" fontId="22" fillId="0" borderId="8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6" fillId="8" borderId="9" xfId="0" applyFont="1" applyFill="1" applyBorder="1" applyAlignment="1">
      <alignment vertical="center"/>
    </xf>
    <xf numFmtId="0" fontId="26" fillId="8" borderId="6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30" xfId="0" applyFont="1" applyBorder="1" applyAlignment="1">
      <alignment vertical="center" wrapText="1"/>
    </xf>
    <xf numFmtId="0" fontId="24" fillId="0" borderId="11" xfId="0" applyFont="1" applyBorder="1"/>
    <xf numFmtId="0" fontId="22" fillId="0" borderId="32" xfId="0" applyFont="1" applyBorder="1" applyAlignment="1">
      <alignment vertical="center" wrapText="1"/>
    </xf>
    <xf numFmtId="0" fontId="22" fillId="0" borderId="33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2" fillId="5" borderId="34" xfId="0" applyFont="1" applyFill="1" applyBorder="1" applyAlignment="1">
      <alignment vertical="center"/>
    </xf>
    <xf numFmtId="0" fontId="22" fillId="5" borderId="32" xfId="0" applyFont="1" applyFill="1" applyBorder="1" applyAlignment="1">
      <alignment vertical="center" wrapText="1"/>
    </xf>
    <xf numFmtId="0" fontId="22" fillId="5" borderId="33" xfId="0" applyFont="1" applyFill="1" applyBorder="1" applyAlignment="1">
      <alignment horizontal="center" vertical="center"/>
    </xf>
    <xf numFmtId="0" fontId="24" fillId="5" borderId="33" xfId="0" applyFont="1" applyFill="1" applyBorder="1" applyAlignment="1">
      <alignment horizontal="center"/>
    </xf>
    <xf numFmtId="0" fontId="24" fillId="5" borderId="29" xfId="0" applyFont="1" applyFill="1" applyBorder="1"/>
    <xf numFmtId="0" fontId="24" fillId="5" borderId="27" xfId="0" applyFont="1" applyFill="1" applyBorder="1" applyAlignment="1">
      <alignment horizontal="center"/>
    </xf>
    <xf numFmtId="0" fontId="24" fillId="5" borderId="26" xfId="0" applyFont="1" applyFill="1" applyBorder="1" applyAlignment="1">
      <alignment horizontal="center"/>
    </xf>
    <xf numFmtId="0" fontId="24" fillId="5" borderId="25" xfId="0" applyFont="1" applyFill="1" applyBorder="1" applyAlignment="1">
      <alignment horizontal="center"/>
    </xf>
    <xf numFmtId="0" fontId="22" fillId="0" borderId="28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/>
    </xf>
    <xf numFmtId="0" fontId="24" fillId="0" borderId="29" xfId="0" applyFont="1" applyBorder="1"/>
    <xf numFmtId="0" fontId="24" fillId="5" borderId="28" xfId="0" applyFont="1" applyFill="1" applyBorder="1" applyAlignment="1">
      <alignment horizontal="center" vertical="center"/>
    </xf>
    <xf numFmtId="0" fontId="24" fillId="5" borderId="32" xfId="0" applyFont="1" applyFill="1" applyBorder="1" applyAlignment="1">
      <alignment vertical="center" wrapText="1"/>
    </xf>
    <xf numFmtId="0" fontId="24" fillId="5" borderId="33" xfId="0" applyFont="1" applyFill="1" applyBorder="1" applyAlignment="1">
      <alignment horizontal="center" vertical="center"/>
    </xf>
    <xf numFmtId="0" fontId="26" fillId="8" borderId="35" xfId="0" applyFont="1" applyFill="1" applyBorder="1" applyAlignment="1">
      <alignment vertical="center" wrapText="1"/>
    </xf>
    <xf numFmtId="0" fontId="24" fillId="0" borderId="0" xfId="0" applyFont="1" applyAlignment="1">
      <alignment wrapText="1"/>
    </xf>
    <xf numFmtId="0" fontId="22" fillId="33" borderId="5" xfId="0" applyFont="1" applyFill="1" applyBorder="1" applyAlignment="1">
      <alignment horizontal="center" vertical="center"/>
    </xf>
    <xf numFmtId="0" fontId="24" fillId="33" borderId="5" xfId="0" applyFont="1" applyFill="1" applyBorder="1" applyAlignment="1">
      <alignment horizontal="center"/>
    </xf>
    <xf numFmtId="0" fontId="24" fillId="33" borderId="2" xfId="0" applyFont="1" applyFill="1" applyBorder="1" applyAlignment="1">
      <alignment horizontal="center"/>
    </xf>
    <xf numFmtId="0" fontId="22" fillId="0" borderId="28" xfId="0" applyFont="1" applyBorder="1" applyAlignment="1">
      <alignment vertical="center"/>
    </xf>
    <xf numFmtId="0" fontId="22" fillId="35" borderId="36" xfId="0" applyFont="1" applyFill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24" fillId="35" borderId="36" xfId="0" applyFont="1" applyFill="1" applyBorder="1" applyAlignment="1">
      <alignment horizontal="center"/>
    </xf>
    <xf numFmtId="0" fontId="24" fillId="35" borderId="41" xfId="0" applyFont="1" applyFill="1" applyBorder="1" applyAlignment="1">
      <alignment horizontal="center"/>
    </xf>
    <xf numFmtId="0" fontId="24" fillId="35" borderId="26" xfId="0" applyFont="1" applyFill="1" applyBorder="1" applyAlignment="1">
      <alignment horizontal="center"/>
    </xf>
    <xf numFmtId="0" fontId="24" fillId="35" borderId="25" xfId="0" applyFont="1" applyFill="1" applyBorder="1" applyAlignment="1">
      <alignment horizontal="center"/>
    </xf>
    <xf numFmtId="0" fontId="22" fillId="33" borderId="36" xfId="0" applyFont="1" applyFill="1" applyBorder="1" applyAlignment="1">
      <alignment horizontal="center" vertical="center"/>
    </xf>
    <xf numFmtId="0" fontId="24" fillId="33" borderId="36" xfId="0" applyFont="1" applyFill="1" applyBorder="1" applyAlignment="1">
      <alignment horizontal="center"/>
    </xf>
    <xf numFmtId="0" fontId="24" fillId="33" borderId="41" xfId="0" applyFont="1" applyFill="1" applyBorder="1" applyAlignment="1">
      <alignment horizontal="center"/>
    </xf>
    <xf numFmtId="0" fontId="24" fillId="0" borderId="0" xfId="0" applyFont="1" applyFill="1"/>
    <xf numFmtId="0" fontId="21" fillId="36" borderId="46" xfId="0" applyFont="1" applyFill="1" applyBorder="1" applyAlignment="1">
      <alignment horizontal="center" vertical="center" wrapText="1"/>
    </xf>
    <xf numFmtId="0" fontId="24" fillId="0" borderId="53" xfId="0" applyFont="1" applyBorder="1"/>
    <xf numFmtId="0" fontId="22" fillId="0" borderId="36" xfId="0" applyFont="1" applyFill="1" applyBorder="1" applyAlignment="1">
      <alignment horizontal="center" vertical="center"/>
    </xf>
    <xf numFmtId="0" fontId="22" fillId="0" borderId="54" xfId="0" applyFont="1" applyFill="1" applyBorder="1" applyAlignment="1">
      <alignment horizontal="center" vertical="center"/>
    </xf>
    <xf numFmtId="0" fontId="24" fillId="0" borderId="55" xfId="0" applyFont="1" applyBorder="1"/>
    <xf numFmtId="0" fontId="24" fillId="0" borderId="5" xfId="0" applyFont="1" applyFill="1" applyBorder="1"/>
    <xf numFmtId="0" fontId="24" fillId="0" borderId="36" xfId="0" applyFont="1" applyFill="1" applyBorder="1"/>
    <xf numFmtId="0" fontId="24" fillId="0" borderId="54" xfId="0" applyFont="1" applyFill="1" applyBorder="1"/>
    <xf numFmtId="0" fontId="24" fillId="0" borderId="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6" fillId="8" borderId="40" xfId="0" applyFont="1" applyFill="1" applyBorder="1" applyAlignment="1">
      <alignment vertical="center"/>
    </xf>
    <xf numFmtId="0" fontId="26" fillId="8" borderId="39" xfId="0" applyFont="1" applyFill="1" applyBorder="1" applyAlignment="1">
      <alignment horizontal="center" vertical="center"/>
    </xf>
    <xf numFmtId="0" fontId="24" fillId="0" borderId="29" xfId="0" applyFont="1" applyFill="1" applyBorder="1"/>
    <xf numFmtId="0" fontId="22" fillId="0" borderId="8" xfId="49" applyFont="1" applyBorder="1" applyAlignment="1">
      <alignment vertical="center" wrapText="1"/>
    </xf>
    <xf numFmtId="0" fontId="24" fillId="0" borderId="36" xfId="0" applyFont="1" applyBorder="1" applyAlignment="1">
      <alignment horizontal="center"/>
    </xf>
    <xf numFmtId="0" fontId="24" fillId="0" borderId="41" xfId="0" applyFont="1" applyBorder="1" applyAlignment="1">
      <alignment horizontal="center"/>
    </xf>
    <xf numFmtId="0" fontId="22" fillId="34" borderId="63" xfId="0" applyFont="1" applyFill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35" borderId="27" xfId="0" applyFont="1" applyFill="1" applyBorder="1" applyAlignment="1">
      <alignment vertical="center"/>
    </xf>
    <xf numFmtId="0" fontId="22" fillId="34" borderId="27" xfId="0" applyFont="1" applyFill="1" applyBorder="1" applyAlignment="1">
      <alignment vertical="center"/>
    </xf>
    <xf numFmtId="0" fontId="26" fillId="8" borderId="3" xfId="0" applyFont="1" applyFill="1" applyBorder="1" applyAlignment="1">
      <alignment vertical="center"/>
    </xf>
    <xf numFmtId="0" fontId="22" fillId="33" borderId="8" xfId="0" applyFont="1" applyFill="1" applyBorder="1" applyAlignment="1">
      <alignment horizontal="center" vertical="center"/>
    </xf>
    <xf numFmtId="0" fontId="22" fillId="35" borderId="28" xfId="0" applyFont="1" applyFill="1" applyBorder="1" applyAlignment="1">
      <alignment horizontal="center" vertical="center"/>
    </xf>
    <xf numFmtId="0" fontId="22" fillId="33" borderId="28" xfId="0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0" fontId="26" fillId="8" borderId="9" xfId="0" applyFont="1" applyFill="1" applyBorder="1" applyAlignment="1">
      <alignment horizontal="center" vertical="center"/>
    </xf>
    <xf numFmtId="0" fontId="26" fillId="8" borderId="45" xfId="0" applyFont="1" applyFill="1" applyBorder="1" applyAlignment="1">
      <alignment horizontal="center" vertical="center"/>
    </xf>
    <xf numFmtId="0" fontId="24" fillId="35" borderId="27" xfId="0" applyFont="1" applyFill="1" applyBorder="1" applyAlignment="1">
      <alignment horizontal="center"/>
    </xf>
    <xf numFmtId="0" fontId="24" fillId="0" borderId="5" xfId="49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37" xfId="0" applyFont="1" applyBorder="1" applyAlignment="1">
      <alignment horizontal="center" vertical="center"/>
    </xf>
    <xf numFmtId="0" fontId="21" fillId="9" borderId="7" xfId="0" applyFont="1" applyFill="1" applyBorder="1" applyAlignment="1">
      <alignment horizontal="center" vertical="center"/>
    </xf>
    <xf numFmtId="0" fontId="21" fillId="9" borderId="43" xfId="0" applyFont="1" applyFill="1" applyBorder="1" applyAlignment="1">
      <alignment horizontal="center" vertical="center"/>
    </xf>
    <xf numFmtId="0" fontId="21" fillId="9" borderId="42" xfId="0" applyFont="1" applyFill="1" applyBorder="1" applyAlignment="1">
      <alignment horizontal="center" vertical="center"/>
    </xf>
    <xf numFmtId="0" fontId="24" fillId="0" borderId="38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41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1" fillId="9" borderId="8" xfId="0" applyFont="1" applyFill="1" applyBorder="1" applyAlignment="1">
      <alignment horizontal="center" vertical="center"/>
    </xf>
    <xf numFmtId="0" fontId="21" fillId="9" borderId="5" xfId="0" applyFont="1" applyFill="1" applyBorder="1" applyAlignment="1">
      <alignment horizontal="center" vertical="center"/>
    </xf>
    <xf numFmtId="0" fontId="21" fillId="9" borderId="2" xfId="0" applyFont="1" applyFill="1" applyBorder="1" applyAlignment="1">
      <alignment horizontal="center" vertical="center"/>
    </xf>
    <xf numFmtId="0" fontId="24" fillId="0" borderId="50" xfId="0" applyFont="1" applyBorder="1" applyAlignment="1">
      <alignment horizontal="center" vertical="center" wrapText="1"/>
    </xf>
    <xf numFmtId="0" fontId="24" fillId="0" borderId="51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12" xfId="0" applyFont="1" applyFill="1" applyBorder="1" applyAlignment="1">
      <alignment horizontal="center" vertical="center"/>
    </xf>
    <xf numFmtId="0" fontId="26" fillId="8" borderId="13" xfId="0" applyFont="1" applyFill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0" fontId="22" fillId="0" borderId="52" xfId="0" applyFont="1" applyBorder="1" applyAlignment="1">
      <alignment horizontal="center" vertical="center"/>
    </xf>
    <xf numFmtId="0" fontId="22" fillId="0" borderId="60" xfId="0" applyFont="1" applyBorder="1" applyAlignment="1">
      <alignment horizontal="center" vertical="center"/>
    </xf>
    <xf numFmtId="0" fontId="22" fillId="0" borderId="61" xfId="0" applyFont="1" applyBorder="1" applyAlignment="1">
      <alignment horizontal="center" vertical="center"/>
    </xf>
    <xf numFmtId="0" fontId="22" fillId="0" borderId="62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0" fontId="24" fillId="33" borderId="27" xfId="0" applyFont="1" applyFill="1" applyBorder="1" applyAlignment="1">
      <alignment horizontal="center"/>
    </xf>
    <xf numFmtId="0" fontId="24" fillId="33" borderId="26" xfId="0" applyFont="1" applyFill="1" applyBorder="1" applyAlignment="1">
      <alignment horizontal="center"/>
    </xf>
    <xf numFmtId="0" fontId="24" fillId="33" borderId="25" xfId="0" applyFont="1" applyFill="1" applyBorder="1" applyAlignment="1">
      <alignment horizontal="center"/>
    </xf>
    <xf numFmtId="0" fontId="21" fillId="9" borderId="64" xfId="0" applyFont="1" applyFill="1" applyBorder="1" applyAlignment="1">
      <alignment horizontal="center" vertical="center"/>
    </xf>
    <xf numFmtId="0" fontId="21" fillId="9" borderId="65" xfId="0" applyFont="1" applyFill="1" applyBorder="1" applyAlignment="1">
      <alignment horizontal="center" vertical="center"/>
    </xf>
    <xf numFmtId="0" fontId="21" fillId="9" borderId="66" xfId="0" applyFont="1" applyFill="1" applyBorder="1" applyAlignment="1">
      <alignment horizontal="center" vertical="center"/>
    </xf>
    <xf numFmtId="0" fontId="24" fillId="33" borderId="63" xfId="0" applyFont="1" applyFill="1" applyBorder="1" applyAlignment="1">
      <alignment horizontal="center"/>
    </xf>
    <xf numFmtId="0" fontId="24" fillId="33" borderId="67" xfId="0" applyFont="1" applyFill="1" applyBorder="1" applyAlignment="1">
      <alignment horizontal="center"/>
    </xf>
    <xf numFmtId="0" fontId="24" fillId="33" borderId="68" xfId="0" applyFont="1" applyFill="1" applyBorder="1" applyAlignment="1">
      <alignment horizontal="center"/>
    </xf>
    <xf numFmtId="0" fontId="26" fillId="32" borderId="24" xfId="0" applyFont="1" applyFill="1" applyBorder="1" applyAlignment="1">
      <alignment horizontal="center"/>
    </xf>
    <xf numFmtId="0" fontId="26" fillId="32" borderId="12" xfId="0" applyFont="1" applyFill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36" xfId="49" applyFont="1" applyBorder="1" applyAlignment="1">
      <alignment horizontal="center"/>
    </xf>
    <xf numFmtId="0" fontId="24" fillId="0" borderId="41" xfId="49" applyFont="1" applyBorder="1" applyAlignment="1">
      <alignment horizontal="center"/>
    </xf>
    <xf numFmtId="0" fontId="21" fillId="5" borderId="0" xfId="49" applyFont="1" applyFill="1" applyAlignment="1">
      <alignment horizontal="center" vertical="center"/>
    </xf>
    <xf numFmtId="0" fontId="23" fillId="0" borderId="46" xfId="49" applyFont="1" applyBorder="1" applyAlignment="1">
      <alignment horizontal="center" vertical="center"/>
    </xf>
    <xf numFmtId="0" fontId="23" fillId="0" borderId="47" xfId="49" applyFont="1" applyBorder="1" applyAlignment="1">
      <alignment horizontal="center" vertical="center"/>
    </xf>
    <xf numFmtId="0" fontId="23" fillId="0" borderId="48" xfId="49" applyFont="1" applyBorder="1" applyAlignment="1">
      <alignment horizontal="center" vertical="center"/>
    </xf>
    <xf numFmtId="0" fontId="23" fillId="0" borderId="38" xfId="49" applyFont="1" applyBorder="1" applyAlignment="1">
      <alignment horizontal="center" vertical="center"/>
    </xf>
    <xf numFmtId="0" fontId="23" fillId="0" borderId="23" xfId="49" applyFont="1" applyBorder="1" applyAlignment="1">
      <alignment horizontal="center" vertical="center"/>
    </xf>
    <xf numFmtId="0" fontId="23" fillId="0" borderId="37" xfId="49" applyFont="1" applyBorder="1" applyAlignment="1">
      <alignment horizontal="center" vertical="center"/>
    </xf>
    <xf numFmtId="0" fontId="21" fillId="9" borderId="7" xfId="49" applyFont="1" applyFill="1" applyBorder="1" applyAlignment="1">
      <alignment horizontal="center" vertical="center"/>
    </xf>
    <xf numFmtId="0" fontId="21" fillId="9" borderId="43" xfId="49" applyFont="1" applyFill="1" applyBorder="1" applyAlignment="1">
      <alignment horizontal="center" vertical="center"/>
    </xf>
    <xf numFmtId="0" fontId="21" fillId="9" borderId="42" xfId="49" applyFont="1" applyFill="1" applyBorder="1" applyAlignment="1">
      <alignment horizontal="center" vertical="center"/>
    </xf>
    <xf numFmtId="0" fontId="24" fillId="0" borderId="5" xfId="49" applyFont="1" applyBorder="1" applyAlignment="1">
      <alignment horizontal="center"/>
    </xf>
    <xf numFmtId="0" fontId="24" fillId="0" borderId="2" xfId="49" applyFont="1" applyBorder="1" applyAlignment="1">
      <alignment horizontal="center"/>
    </xf>
    <xf numFmtId="0" fontId="24" fillId="0" borderId="38" xfId="49" applyFont="1" applyBorder="1" applyAlignment="1">
      <alignment horizontal="center"/>
    </xf>
    <xf numFmtId="0" fontId="24" fillId="0" borderId="23" xfId="49" applyFont="1" applyBorder="1" applyAlignment="1">
      <alignment horizontal="center"/>
    </xf>
    <xf numFmtId="0" fontId="24" fillId="0" borderId="37" xfId="49" applyFont="1" applyBorder="1" applyAlignment="1">
      <alignment horizontal="center"/>
    </xf>
    <xf numFmtId="0" fontId="24" fillId="0" borderId="6" xfId="49" applyFont="1" applyBorder="1" applyAlignment="1">
      <alignment horizontal="center"/>
    </xf>
    <xf numFmtId="0" fontId="24" fillId="0" borderId="45" xfId="49" applyFont="1" applyBorder="1" applyAlignment="1">
      <alignment horizontal="center"/>
    </xf>
    <xf numFmtId="0" fontId="29" fillId="0" borderId="56" xfId="49" applyFont="1" applyBorder="1" applyAlignment="1">
      <alignment horizontal="center" vertical="center"/>
    </xf>
    <xf numFmtId="0" fontId="29" fillId="0" borderId="57" xfId="49" applyFont="1" applyBorder="1" applyAlignment="1">
      <alignment horizontal="center" vertical="center"/>
    </xf>
    <xf numFmtId="0" fontId="29" fillId="0" borderId="58" xfId="49" applyFont="1" applyBorder="1" applyAlignment="1">
      <alignment horizontal="center" vertical="center"/>
    </xf>
  </cellXfs>
  <cellStyles count="50">
    <cellStyle name="20 % - Accent1 2" xfId="2"/>
    <cellStyle name="20 % - Accent2 2" xfId="3"/>
    <cellStyle name="20 % - Accent3 2" xfId="4"/>
    <cellStyle name="20 % - Accent4 2" xfId="5"/>
    <cellStyle name="20 % - Accent5 2" xfId="6"/>
    <cellStyle name="20 % - Accent6 2" xfId="7"/>
    <cellStyle name="40 % - Accent1 2" xfId="8"/>
    <cellStyle name="40 % - Accent2 2" xfId="9"/>
    <cellStyle name="40 % - Accent3 2" xfId="10"/>
    <cellStyle name="40 % - Accent4 2" xfId="11"/>
    <cellStyle name="40 % - Accent5 2" xfId="12"/>
    <cellStyle name="40 % - Accent6 2" xfId="13"/>
    <cellStyle name="60 % - Accent1 2" xfId="14"/>
    <cellStyle name="60 % - Accent2 2" xfId="15"/>
    <cellStyle name="60 % - Accent3 2" xfId="16"/>
    <cellStyle name="60 % - Accent4 2" xfId="17"/>
    <cellStyle name="60 % - Accent5 2" xfId="18"/>
    <cellStyle name="60 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vertissement 2" xfId="26"/>
    <cellStyle name="Calcul 2" xfId="27"/>
    <cellStyle name="Cellule liée 2" xfId="28"/>
    <cellStyle name="Commentaire 2" xfId="46"/>
    <cellStyle name="Entrée 2" xfId="29"/>
    <cellStyle name="Euro" xfId="30"/>
    <cellStyle name="Insatisfaisant 2" xfId="31"/>
    <cellStyle name="Milliers [0] 2" xfId="32"/>
    <cellStyle name="Neutre 2" xfId="33"/>
    <cellStyle name="Normal" xfId="0" builtinId="0"/>
    <cellStyle name="Normal 2" xfId="34"/>
    <cellStyle name="Normal 3" xfId="1"/>
    <cellStyle name="Normal 4" xfId="45"/>
    <cellStyle name="Normal 4 2" xfId="47"/>
    <cellStyle name="Normal 5" xfId="48"/>
    <cellStyle name="Normal 6" xfId="49"/>
    <cellStyle name="Satisfaisant 2" xfId="35"/>
    <cellStyle name="Sortie 2" xfId="36"/>
    <cellStyle name="Texte explicatif 2" xfId="37"/>
    <cellStyle name="Titre 2" xfId="38"/>
    <cellStyle name="Titre 1 2" xfId="39"/>
    <cellStyle name="Titre 2 2" xfId="40"/>
    <cellStyle name="Titre 3 2" xfId="41"/>
    <cellStyle name="Titre 4 2" xfId="42"/>
    <cellStyle name="Total 2" xfId="43"/>
    <cellStyle name="Vérification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B17" sqref="B17"/>
    </sheetView>
  </sheetViews>
  <sheetFormatPr baseColWidth="10" defaultColWidth="10.85546875" defaultRowHeight="18.75" x14ac:dyDescent="0.3"/>
  <cols>
    <col min="1" max="6" width="20.5703125" style="26" customWidth="1"/>
    <col min="7" max="16384" width="10.85546875" style="26"/>
  </cols>
  <sheetData>
    <row r="1" spans="1:9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3">
      <c r="A2" s="118" t="s">
        <v>86</v>
      </c>
      <c r="B2" s="119"/>
      <c r="C2" s="119"/>
      <c r="D2" s="119"/>
      <c r="E2" s="119"/>
      <c r="F2" s="119"/>
      <c r="G2" s="119"/>
      <c r="H2" s="119"/>
      <c r="I2" s="120"/>
    </row>
    <row r="3" spans="1:9" ht="19.5" thickBot="1" x14ac:dyDescent="0.35">
      <c r="A3" s="121"/>
      <c r="B3" s="122"/>
      <c r="C3" s="122"/>
      <c r="D3" s="122"/>
      <c r="E3" s="122"/>
      <c r="F3" s="122"/>
      <c r="G3" s="122"/>
      <c r="H3" s="122"/>
      <c r="I3" s="123"/>
    </row>
    <row r="4" spans="1:9" ht="132" thickBot="1" x14ac:dyDescent="0.35">
      <c r="A4" s="41" t="s">
        <v>1</v>
      </c>
      <c r="B4" s="28" t="s">
        <v>21</v>
      </c>
      <c r="C4" s="29" t="s">
        <v>22</v>
      </c>
      <c r="D4" s="30" t="s">
        <v>23</v>
      </c>
      <c r="E4" s="31" t="s">
        <v>81</v>
      </c>
      <c r="F4" s="32" t="s">
        <v>82</v>
      </c>
      <c r="G4" s="124" t="s">
        <v>5</v>
      </c>
      <c r="H4" s="125"/>
      <c r="I4" s="126"/>
    </row>
    <row r="5" spans="1:9" ht="15.6" customHeight="1" x14ac:dyDescent="0.3">
      <c r="A5" s="108" t="s">
        <v>39</v>
      </c>
      <c r="B5" s="109"/>
      <c r="C5" s="109"/>
      <c r="D5" s="109"/>
      <c r="E5" s="109"/>
      <c r="F5" s="109"/>
      <c r="G5" s="109"/>
      <c r="H5" s="109"/>
      <c r="I5" s="110"/>
    </row>
    <row r="6" spans="1:9" x14ac:dyDescent="0.3">
      <c r="A6" s="111"/>
      <c r="B6" s="112"/>
      <c r="C6" s="112"/>
      <c r="D6" s="112"/>
      <c r="E6" s="112"/>
      <c r="F6" s="112"/>
      <c r="G6" s="112"/>
      <c r="H6" s="112"/>
      <c r="I6" s="113"/>
    </row>
    <row r="7" spans="1:9" x14ac:dyDescent="0.3">
      <c r="A7" s="111"/>
      <c r="B7" s="112"/>
      <c r="C7" s="112"/>
      <c r="D7" s="112"/>
      <c r="E7" s="112"/>
      <c r="F7" s="112"/>
      <c r="G7" s="112"/>
      <c r="H7" s="112"/>
      <c r="I7" s="113"/>
    </row>
    <row r="8" spans="1:9" x14ac:dyDescent="0.3">
      <c r="A8" s="111"/>
      <c r="B8" s="112"/>
      <c r="C8" s="112"/>
      <c r="D8" s="112"/>
      <c r="E8" s="112"/>
      <c r="F8" s="112"/>
      <c r="G8" s="112"/>
      <c r="H8" s="112"/>
      <c r="I8" s="113"/>
    </row>
    <row r="9" spans="1:9" ht="19.5" thickBot="1" x14ac:dyDescent="0.35">
      <c r="A9" s="114"/>
      <c r="B9" s="115"/>
      <c r="C9" s="115"/>
      <c r="D9" s="115"/>
      <c r="E9" s="115"/>
      <c r="F9" s="115"/>
      <c r="G9" s="115"/>
      <c r="H9" s="115"/>
      <c r="I9" s="116"/>
    </row>
  </sheetData>
  <sheetProtection algorithmName="SHA-512" hashValue="WQxcfSxzzc/SPenGIRCEPlHpV7jErEbBjaxnX1cz+4a98O88v2jTXpjE9G4+weQgSZuPQLNh+o7CjeGCgfF49w==" saltValue="xSuVtzpeuRcDPjRABXsZ8A==" spinCount="100000" sheet="1" objects="1" scenarios="1"/>
  <mergeCells count="4">
    <mergeCell ref="A5:I9"/>
    <mergeCell ref="A1:I1"/>
    <mergeCell ref="A2:I3"/>
    <mergeCell ref="G4:I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G8" sqref="G8:I8"/>
    </sheetView>
  </sheetViews>
  <sheetFormatPr baseColWidth="10" defaultColWidth="10.85546875" defaultRowHeight="18.75" x14ac:dyDescent="0.3"/>
  <cols>
    <col min="1" max="6" width="20.5703125" style="26" customWidth="1"/>
    <col min="7" max="16384" width="10.85546875" style="26"/>
  </cols>
  <sheetData>
    <row r="1" spans="1:9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3">
      <c r="A2" s="118" t="s">
        <v>87</v>
      </c>
      <c r="B2" s="119"/>
      <c r="C2" s="119"/>
      <c r="D2" s="119"/>
      <c r="E2" s="119"/>
      <c r="F2" s="119"/>
      <c r="G2" s="119"/>
      <c r="H2" s="119"/>
      <c r="I2" s="120"/>
    </row>
    <row r="3" spans="1:9" ht="19.5" thickBot="1" x14ac:dyDescent="0.35">
      <c r="A3" s="121"/>
      <c r="B3" s="122"/>
      <c r="C3" s="122"/>
      <c r="D3" s="122"/>
      <c r="E3" s="122"/>
      <c r="F3" s="122"/>
      <c r="G3" s="122"/>
      <c r="H3" s="122"/>
      <c r="I3" s="123"/>
    </row>
    <row r="4" spans="1:9" ht="132" thickBot="1" x14ac:dyDescent="0.35">
      <c r="A4" s="41" t="s">
        <v>1</v>
      </c>
      <c r="B4" s="28" t="s">
        <v>21</v>
      </c>
      <c r="C4" s="29" t="s">
        <v>22</v>
      </c>
      <c r="D4" s="30" t="s">
        <v>23</v>
      </c>
      <c r="E4" s="31" t="s">
        <v>81</v>
      </c>
      <c r="F4" s="32" t="s">
        <v>82</v>
      </c>
      <c r="G4" s="124" t="s">
        <v>5</v>
      </c>
      <c r="H4" s="125"/>
      <c r="I4" s="126"/>
    </row>
    <row r="5" spans="1:9" x14ac:dyDescent="0.3">
      <c r="A5" s="33" t="s">
        <v>24</v>
      </c>
      <c r="B5" s="34">
        <v>3</v>
      </c>
      <c r="C5" s="34">
        <v>2</v>
      </c>
      <c r="D5" s="34">
        <v>2</v>
      </c>
      <c r="E5" s="87">
        <v>4</v>
      </c>
      <c r="F5" s="87">
        <v>0</v>
      </c>
      <c r="G5" s="132" t="s">
        <v>25</v>
      </c>
      <c r="H5" s="132"/>
      <c r="I5" s="133"/>
    </row>
    <row r="6" spans="1:9" x14ac:dyDescent="0.3">
      <c r="A6" s="68" t="s">
        <v>26</v>
      </c>
      <c r="B6" s="70">
        <v>1</v>
      </c>
      <c r="C6" s="70">
        <v>1</v>
      </c>
      <c r="D6" s="70">
        <v>5</v>
      </c>
      <c r="E6" s="88">
        <v>10</v>
      </c>
      <c r="F6" s="88">
        <v>40</v>
      </c>
      <c r="G6" s="130" t="s">
        <v>27</v>
      </c>
      <c r="H6" s="130"/>
      <c r="I6" s="131"/>
    </row>
    <row r="7" spans="1:9" x14ac:dyDescent="0.3">
      <c r="A7" s="68" t="s">
        <v>28</v>
      </c>
      <c r="B7" s="70">
        <v>5</v>
      </c>
      <c r="C7" s="70">
        <v>5</v>
      </c>
      <c r="D7" s="70">
        <v>3</v>
      </c>
      <c r="E7" s="88">
        <v>20</v>
      </c>
      <c r="F7" s="88">
        <v>250</v>
      </c>
      <c r="G7" s="130" t="s">
        <v>29</v>
      </c>
      <c r="H7" s="130"/>
      <c r="I7" s="131"/>
    </row>
    <row r="8" spans="1:9" x14ac:dyDescent="0.3">
      <c r="A8" s="68" t="s">
        <v>30</v>
      </c>
      <c r="B8" s="70">
        <v>1</v>
      </c>
      <c r="C8" s="70">
        <v>1</v>
      </c>
      <c r="D8" s="70">
        <v>0</v>
      </c>
      <c r="E8" s="88">
        <v>2</v>
      </c>
      <c r="F8" s="88">
        <v>0</v>
      </c>
      <c r="G8" s="130" t="s">
        <v>31</v>
      </c>
      <c r="H8" s="130"/>
      <c r="I8" s="131"/>
    </row>
    <row r="9" spans="1:9" ht="19.5" thickBot="1" x14ac:dyDescent="0.35">
      <c r="A9" s="89" t="s">
        <v>7</v>
      </c>
      <c r="B9" s="90">
        <f>SUM(B5:B8)</f>
        <v>10</v>
      </c>
      <c r="C9" s="90">
        <f t="shared" ref="C9:F9" si="0">SUM(C5:C8)</f>
        <v>9</v>
      </c>
      <c r="D9" s="90">
        <f t="shared" si="0"/>
        <v>10</v>
      </c>
      <c r="E9" s="90">
        <f t="shared" si="0"/>
        <v>36</v>
      </c>
      <c r="F9" s="90">
        <f t="shared" si="0"/>
        <v>290</v>
      </c>
      <c r="G9" s="127"/>
      <c r="H9" s="128"/>
      <c r="I9" s="129"/>
    </row>
  </sheetData>
  <sheetProtection algorithmName="SHA-512" hashValue="NlrdGHMOrHc8ub6FjyUmdi0sIJdB8NiZ0tHUEmLosEhWoDn2tc4uz0f5iR1u1Fn+zHkuq2s+GkqBo/Yamouo6Q==" saltValue="aTzQR0n+SWrgznbM9OXUGw==" spinCount="100000" sheet="1" objects="1" scenarios="1"/>
  <mergeCells count="8">
    <mergeCell ref="G9:I9"/>
    <mergeCell ref="G8:I8"/>
    <mergeCell ref="A1:I1"/>
    <mergeCell ref="A2:I3"/>
    <mergeCell ref="G4:I4"/>
    <mergeCell ref="G5:I5"/>
    <mergeCell ref="G6:I6"/>
    <mergeCell ref="G7:I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Normal="100" workbookViewId="0">
      <selection activeCell="D26" sqref="D26"/>
    </sheetView>
  </sheetViews>
  <sheetFormatPr baseColWidth="10" defaultColWidth="10.85546875" defaultRowHeight="18.75" x14ac:dyDescent="0.3"/>
  <cols>
    <col min="1" max="1" width="16.5703125" style="26" bestFit="1" customWidth="1"/>
    <col min="2" max="2" width="27.5703125" style="26" customWidth="1"/>
    <col min="3" max="3" width="16.42578125" style="26" customWidth="1"/>
    <col min="4" max="5" width="21.5703125" style="26" customWidth="1"/>
    <col min="6" max="6" width="23.140625" style="26" customWidth="1"/>
    <col min="7" max="7" width="25.5703125" style="26" customWidth="1"/>
    <col min="8" max="16384" width="10.85546875" style="26"/>
  </cols>
  <sheetData>
    <row r="1" spans="1:12" s="78" customFormat="1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40"/>
      <c r="L1" s="40"/>
    </row>
    <row r="2" spans="1:12" x14ac:dyDescent="0.3">
      <c r="A2" s="119" t="s">
        <v>88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2" ht="19.5" thickBot="1" x14ac:dyDescent="0.35">
      <c r="A3" s="122"/>
      <c r="B3" s="122"/>
      <c r="C3" s="122"/>
      <c r="D3" s="122"/>
      <c r="E3" s="122"/>
      <c r="F3" s="122"/>
      <c r="G3" s="122"/>
      <c r="H3" s="122"/>
      <c r="I3" s="122"/>
      <c r="J3" s="122"/>
    </row>
    <row r="4" spans="1:12" ht="94.5" thickBot="1" x14ac:dyDescent="0.35">
      <c r="A4" s="27" t="s">
        <v>1</v>
      </c>
      <c r="B4" s="28" t="s">
        <v>2</v>
      </c>
      <c r="C4" s="29" t="s">
        <v>3</v>
      </c>
      <c r="D4" s="30" t="s">
        <v>4</v>
      </c>
      <c r="E4" s="79" t="s">
        <v>40</v>
      </c>
      <c r="F4" s="31" t="s">
        <v>81</v>
      </c>
      <c r="G4" s="32" t="s">
        <v>82</v>
      </c>
      <c r="H4" s="134" t="s">
        <v>5</v>
      </c>
      <c r="I4" s="135"/>
      <c r="J4" s="136"/>
    </row>
    <row r="5" spans="1:12" x14ac:dyDescent="0.3">
      <c r="A5" s="33" t="s">
        <v>24</v>
      </c>
      <c r="B5" s="34">
        <v>2</v>
      </c>
      <c r="C5" s="34">
        <v>2</v>
      </c>
      <c r="D5" s="34">
        <v>2</v>
      </c>
      <c r="E5" s="34">
        <v>1</v>
      </c>
      <c r="F5" s="84"/>
      <c r="G5" s="43"/>
      <c r="H5" s="137" t="s">
        <v>83</v>
      </c>
      <c r="I5" s="138"/>
      <c r="J5" s="139"/>
    </row>
    <row r="6" spans="1:12" x14ac:dyDescent="0.3">
      <c r="A6" s="68" t="s">
        <v>41</v>
      </c>
      <c r="B6" s="70">
        <v>14</v>
      </c>
      <c r="C6" s="70">
        <v>12</v>
      </c>
      <c r="D6" s="70">
        <v>11</v>
      </c>
      <c r="E6" s="70">
        <v>2</v>
      </c>
      <c r="F6" s="85"/>
      <c r="G6" s="80"/>
      <c r="H6" s="140"/>
      <c r="I6" s="141"/>
      <c r="J6" s="142"/>
    </row>
    <row r="7" spans="1:12" x14ac:dyDescent="0.3">
      <c r="A7" s="68" t="s">
        <v>42</v>
      </c>
      <c r="B7" s="70">
        <v>7</v>
      </c>
      <c r="C7" s="70">
        <v>4</v>
      </c>
      <c r="D7" s="70">
        <v>4</v>
      </c>
      <c r="E7" s="70">
        <v>4</v>
      </c>
      <c r="F7" s="85"/>
      <c r="G7" s="80"/>
      <c r="H7" s="140"/>
      <c r="I7" s="141"/>
      <c r="J7" s="142"/>
    </row>
    <row r="8" spans="1:12" x14ac:dyDescent="0.3">
      <c r="A8" s="68" t="s">
        <v>43</v>
      </c>
      <c r="B8" s="70">
        <v>6</v>
      </c>
      <c r="C8" s="70">
        <v>5</v>
      </c>
      <c r="D8" s="70">
        <v>6</v>
      </c>
      <c r="E8" s="70">
        <v>3</v>
      </c>
      <c r="F8" s="85"/>
      <c r="G8" s="80"/>
      <c r="H8" s="140"/>
      <c r="I8" s="141"/>
      <c r="J8" s="142"/>
    </row>
    <row r="9" spans="1:12" x14ac:dyDescent="0.3">
      <c r="A9" s="68" t="s">
        <v>18</v>
      </c>
      <c r="B9" s="70">
        <v>1</v>
      </c>
      <c r="C9" s="70">
        <v>1</v>
      </c>
      <c r="D9" s="70">
        <v>1</v>
      </c>
      <c r="E9" s="70">
        <v>1</v>
      </c>
      <c r="F9" s="85"/>
      <c r="G9" s="80"/>
      <c r="H9" s="140"/>
      <c r="I9" s="141"/>
      <c r="J9" s="142"/>
    </row>
    <row r="10" spans="1:12" x14ac:dyDescent="0.3">
      <c r="A10" s="68" t="s">
        <v>44</v>
      </c>
      <c r="B10" s="70">
        <v>3</v>
      </c>
      <c r="C10" s="70">
        <v>3</v>
      </c>
      <c r="D10" s="70">
        <v>3</v>
      </c>
      <c r="E10" s="70">
        <v>2</v>
      </c>
      <c r="F10" s="85"/>
      <c r="G10" s="80"/>
      <c r="H10" s="140"/>
      <c r="I10" s="141"/>
      <c r="J10" s="142"/>
    </row>
    <row r="11" spans="1:12" x14ac:dyDescent="0.3">
      <c r="A11" s="68" t="s">
        <v>45</v>
      </c>
      <c r="B11" s="81">
        <v>5</v>
      </c>
      <c r="C11" s="81">
        <v>6</v>
      </c>
      <c r="D11" s="81">
        <v>5</v>
      </c>
      <c r="E11" s="81">
        <v>1</v>
      </c>
      <c r="F11" s="85"/>
      <c r="G11" s="80"/>
      <c r="H11" s="140"/>
      <c r="I11" s="141"/>
      <c r="J11" s="142"/>
    </row>
    <row r="12" spans="1:12" x14ac:dyDescent="0.3">
      <c r="A12" s="68" t="s">
        <v>46</v>
      </c>
      <c r="B12" s="82">
        <v>1</v>
      </c>
      <c r="C12" s="82">
        <v>1</v>
      </c>
      <c r="D12" s="82">
        <v>1</v>
      </c>
      <c r="E12" s="81">
        <v>1</v>
      </c>
      <c r="F12" s="86"/>
      <c r="G12" s="83"/>
      <c r="H12" s="140"/>
      <c r="I12" s="141"/>
      <c r="J12" s="142"/>
    </row>
    <row r="13" spans="1:12" x14ac:dyDescent="0.3">
      <c r="A13" s="68" t="s">
        <v>47</v>
      </c>
      <c r="B13" s="82">
        <v>13</v>
      </c>
      <c r="C13" s="82">
        <v>11</v>
      </c>
      <c r="D13" s="82">
        <v>11</v>
      </c>
      <c r="E13" s="82">
        <v>4</v>
      </c>
      <c r="F13" s="86"/>
      <c r="G13" s="83"/>
      <c r="H13" s="140"/>
      <c r="I13" s="141"/>
      <c r="J13" s="142"/>
    </row>
    <row r="14" spans="1:12" x14ac:dyDescent="0.3">
      <c r="A14" s="68" t="s">
        <v>48</v>
      </c>
      <c r="B14" s="82">
        <v>11</v>
      </c>
      <c r="C14" s="82">
        <v>12</v>
      </c>
      <c r="D14" s="82">
        <v>8</v>
      </c>
      <c r="E14" s="82">
        <v>8</v>
      </c>
      <c r="F14" s="86"/>
      <c r="G14" s="83"/>
      <c r="H14" s="140"/>
      <c r="I14" s="141"/>
      <c r="J14" s="142"/>
    </row>
    <row r="15" spans="1:12" x14ac:dyDescent="0.3">
      <c r="A15" s="68" t="s">
        <v>49</v>
      </c>
      <c r="B15" s="82">
        <v>1</v>
      </c>
      <c r="C15" s="82">
        <v>1</v>
      </c>
      <c r="D15" s="82">
        <v>1</v>
      </c>
      <c r="E15" s="82">
        <v>1</v>
      </c>
      <c r="F15" s="86"/>
      <c r="G15" s="83"/>
      <c r="H15" s="140"/>
      <c r="I15" s="141"/>
      <c r="J15" s="142"/>
    </row>
    <row r="16" spans="1:12" ht="19.5" thickBot="1" x14ac:dyDescent="0.35">
      <c r="A16" s="37" t="s">
        <v>7</v>
      </c>
      <c r="B16" s="38">
        <f>SUM(B5:B15)</f>
        <v>64</v>
      </c>
      <c r="C16" s="38">
        <f t="shared" ref="C16:E16" si="0">SUM(C5:C15)</f>
        <v>58</v>
      </c>
      <c r="D16" s="38">
        <f t="shared" si="0"/>
        <v>53</v>
      </c>
      <c r="E16" s="38">
        <f t="shared" si="0"/>
        <v>28</v>
      </c>
      <c r="F16" s="38"/>
      <c r="G16" s="38"/>
      <c r="H16" s="143"/>
      <c r="I16" s="144"/>
      <c r="J16" s="145"/>
    </row>
    <row r="18" spans="2:2" x14ac:dyDescent="0.3">
      <c r="B18" s="26" t="s">
        <v>50</v>
      </c>
    </row>
  </sheetData>
  <sheetProtection algorithmName="SHA-512" hashValue="GSM7Bvofz1vlHnWCPo9p9HNM4xWIekn6NZGizITtnWnsM6iHjWV1MhMg8b/IQx0WhXiWJazbOHCtwV4Ftl8/hA==" saltValue="3OrVU7DeYP7hiZbxQGknng==" spinCount="100000" sheet="1" objects="1" scenarios="1"/>
  <mergeCells count="5">
    <mergeCell ref="H4:J4"/>
    <mergeCell ref="H5:J15"/>
    <mergeCell ref="H16:J16"/>
    <mergeCell ref="A1:J1"/>
    <mergeCell ref="A2:J3"/>
  </mergeCells>
  <dataValidations count="2">
    <dataValidation type="list" allowBlank="1" showInputMessage="1" showErrorMessage="1" sqref="D5:E15">
      <formula1>ESSUIEMAIN</formula1>
    </dataValidation>
    <dataValidation type="list" allowBlank="1" showInputMessage="1" showErrorMessage="1" sqref="C5:C15">
      <formula1>SAVONS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D19" sqref="D19"/>
    </sheetView>
  </sheetViews>
  <sheetFormatPr baseColWidth="10" defaultColWidth="10.85546875" defaultRowHeight="18.75" x14ac:dyDescent="0.3"/>
  <cols>
    <col min="1" max="6" width="21.5703125" style="26" customWidth="1"/>
    <col min="7" max="16384" width="10.85546875" style="26"/>
  </cols>
  <sheetData>
    <row r="1" spans="1:11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40"/>
      <c r="K1" s="40"/>
    </row>
    <row r="2" spans="1:11" x14ac:dyDescent="0.3">
      <c r="A2" s="118" t="s">
        <v>89</v>
      </c>
      <c r="B2" s="119"/>
      <c r="C2" s="119"/>
      <c r="D2" s="119"/>
      <c r="E2" s="119"/>
      <c r="F2" s="119"/>
      <c r="G2" s="119"/>
      <c r="H2" s="119"/>
      <c r="I2" s="120"/>
    </row>
    <row r="3" spans="1:11" ht="19.5" thickBot="1" x14ac:dyDescent="0.35">
      <c r="A3" s="121"/>
      <c r="B3" s="122"/>
      <c r="C3" s="122"/>
      <c r="D3" s="122"/>
      <c r="E3" s="122"/>
      <c r="F3" s="122"/>
      <c r="G3" s="122"/>
      <c r="H3" s="122"/>
      <c r="I3" s="123"/>
    </row>
    <row r="4" spans="1:11" ht="132" thickBot="1" x14ac:dyDescent="0.35">
      <c r="A4" s="27" t="s">
        <v>1</v>
      </c>
      <c r="B4" s="28" t="s">
        <v>2</v>
      </c>
      <c r="C4" s="29" t="s">
        <v>3</v>
      </c>
      <c r="D4" s="30" t="s">
        <v>4</v>
      </c>
      <c r="E4" s="31" t="s">
        <v>81</v>
      </c>
      <c r="F4" s="32" t="s">
        <v>82</v>
      </c>
      <c r="G4" s="161" t="s">
        <v>5</v>
      </c>
      <c r="H4" s="162"/>
      <c r="I4" s="163"/>
    </row>
    <row r="5" spans="1:11" x14ac:dyDescent="0.3">
      <c r="A5" s="95" t="s">
        <v>32</v>
      </c>
      <c r="B5" s="100"/>
      <c r="C5" s="65"/>
      <c r="D5" s="65"/>
      <c r="E5" s="66"/>
      <c r="F5" s="67"/>
      <c r="G5" s="164"/>
      <c r="H5" s="165"/>
      <c r="I5" s="166"/>
    </row>
    <row r="6" spans="1:11" x14ac:dyDescent="0.3">
      <c r="A6" s="96" t="s">
        <v>33</v>
      </c>
      <c r="B6" s="101">
        <v>7</v>
      </c>
      <c r="C6" s="69">
        <v>3</v>
      </c>
      <c r="D6" s="69">
        <v>3</v>
      </c>
      <c r="E6" s="93">
        <v>9</v>
      </c>
      <c r="F6" s="94">
        <v>26</v>
      </c>
      <c r="G6" s="155"/>
      <c r="H6" s="156"/>
      <c r="I6" s="157"/>
    </row>
    <row r="7" spans="1:11" x14ac:dyDescent="0.3">
      <c r="A7" s="96" t="s">
        <v>34</v>
      </c>
      <c r="B7" s="57">
        <v>8</v>
      </c>
      <c r="C7" s="70">
        <v>2</v>
      </c>
      <c r="D7" s="70">
        <v>2</v>
      </c>
      <c r="E7" s="93">
        <v>30</v>
      </c>
      <c r="F7" s="94">
        <v>0</v>
      </c>
      <c r="G7" s="155" t="s">
        <v>35</v>
      </c>
      <c r="H7" s="156"/>
      <c r="I7" s="157"/>
    </row>
    <row r="8" spans="1:11" x14ac:dyDescent="0.3">
      <c r="A8" s="96" t="s">
        <v>36</v>
      </c>
      <c r="B8" s="57">
        <v>8</v>
      </c>
      <c r="C8" s="70">
        <v>2</v>
      </c>
      <c r="D8" s="70">
        <v>2</v>
      </c>
      <c r="E8" s="93">
        <v>49</v>
      </c>
      <c r="F8" s="94">
        <v>0</v>
      </c>
      <c r="G8" s="155"/>
      <c r="H8" s="156"/>
      <c r="I8" s="157"/>
    </row>
    <row r="9" spans="1:11" x14ac:dyDescent="0.3">
      <c r="A9" s="97" t="s">
        <v>37</v>
      </c>
      <c r="B9" s="101">
        <v>8</v>
      </c>
      <c r="C9" s="69">
        <v>2</v>
      </c>
      <c r="D9" s="69">
        <v>2</v>
      </c>
      <c r="E9" s="71">
        <v>60</v>
      </c>
      <c r="F9" s="72">
        <v>5</v>
      </c>
      <c r="G9" s="106"/>
      <c r="H9" s="73"/>
      <c r="I9" s="74"/>
    </row>
    <row r="10" spans="1:11" x14ac:dyDescent="0.3">
      <c r="A10" s="98" t="s">
        <v>38</v>
      </c>
      <c r="B10" s="102"/>
      <c r="C10" s="75"/>
      <c r="D10" s="75"/>
      <c r="E10" s="76"/>
      <c r="F10" s="77"/>
      <c r="G10" s="158"/>
      <c r="H10" s="159"/>
      <c r="I10" s="160"/>
    </row>
    <row r="11" spans="1:11" x14ac:dyDescent="0.3">
      <c r="A11" s="96" t="s">
        <v>34</v>
      </c>
      <c r="B11" s="57">
        <v>3</v>
      </c>
      <c r="C11" s="70">
        <v>3</v>
      </c>
      <c r="D11" s="70">
        <v>1</v>
      </c>
      <c r="E11" s="70">
        <v>18</v>
      </c>
      <c r="F11" s="103">
        <v>0</v>
      </c>
      <c r="G11" s="149"/>
      <c r="H11" s="150"/>
      <c r="I11" s="151"/>
    </row>
    <row r="12" spans="1:11" x14ac:dyDescent="0.3">
      <c r="A12" s="96" t="s">
        <v>36</v>
      </c>
      <c r="B12" s="57">
        <v>3</v>
      </c>
      <c r="C12" s="70">
        <v>3</v>
      </c>
      <c r="D12" s="70">
        <v>1</v>
      </c>
      <c r="E12" s="70">
        <v>18</v>
      </c>
      <c r="F12" s="103">
        <v>0</v>
      </c>
      <c r="G12" s="152"/>
      <c r="H12" s="153"/>
      <c r="I12" s="154"/>
    </row>
    <row r="13" spans="1:11" ht="19.5" thickBot="1" x14ac:dyDescent="0.35">
      <c r="A13" s="99" t="s">
        <v>7</v>
      </c>
      <c r="B13" s="104">
        <f>B6+B7+B8+B9+B11+B12</f>
        <v>37</v>
      </c>
      <c r="C13" s="38">
        <f t="shared" ref="C13:F13" si="0">C6+C7+C8+C9+C11+C12</f>
        <v>15</v>
      </c>
      <c r="D13" s="38">
        <f t="shared" si="0"/>
        <v>11</v>
      </c>
      <c r="E13" s="38">
        <f t="shared" si="0"/>
        <v>184</v>
      </c>
      <c r="F13" s="105">
        <f t="shared" si="0"/>
        <v>31</v>
      </c>
      <c r="G13" s="146"/>
      <c r="H13" s="147"/>
      <c r="I13" s="148"/>
    </row>
  </sheetData>
  <sheetProtection algorithmName="SHA-512" hashValue="2quoNUUEVqlNPuDPAqGOskLCV0q/Zf9jLAgHKY83WdimWyZeWGBcmmYUkPGGwg0VkvivRmXGdr8WUwodtTyhRA==" saltValue="riTWuCIyS4uLHyUGB5JhPw==" spinCount="100000" sheet="1" objects="1" scenarios="1"/>
  <mergeCells count="11">
    <mergeCell ref="G13:I13"/>
    <mergeCell ref="G11:I11"/>
    <mergeCell ref="G12:I12"/>
    <mergeCell ref="A1:I1"/>
    <mergeCell ref="G7:I7"/>
    <mergeCell ref="G8:I8"/>
    <mergeCell ref="G10:I10"/>
    <mergeCell ref="G4:I4"/>
    <mergeCell ref="G5:I5"/>
    <mergeCell ref="G6:I6"/>
    <mergeCell ref="A2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O5" sqref="O5"/>
    </sheetView>
  </sheetViews>
  <sheetFormatPr baseColWidth="10" defaultColWidth="10.85546875" defaultRowHeight="18.75" x14ac:dyDescent="0.3"/>
  <cols>
    <col min="1" max="1" width="20.85546875" style="26" customWidth="1"/>
    <col min="2" max="2" width="20.5703125" style="64" customWidth="1"/>
    <col min="3" max="7" width="20.5703125" style="26" customWidth="1"/>
    <col min="8" max="16384" width="10.85546875" style="26"/>
  </cols>
  <sheetData>
    <row r="1" spans="1:12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39"/>
      <c r="K1" s="40"/>
      <c r="L1" s="40"/>
    </row>
    <row r="2" spans="1:12" x14ac:dyDescent="0.3">
      <c r="A2" s="118" t="s">
        <v>90</v>
      </c>
      <c r="B2" s="119"/>
      <c r="C2" s="119"/>
      <c r="D2" s="119"/>
      <c r="E2" s="119"/>
      <c r="F2" s="119"/>
      <c r="G2" s="119"/>
      <c r="H2" s="119"/>
      <c r="I2" s="119"/>
      <c r="J2" s="120"/>
    </row>
    <row r="3" spans="1:12" ht="19.5" thickBot="1" x14ac:dyDescent="0.35">
      <c r="A3" s="121"/>
      <c r="B3" s="122"/>
      <c r="C3" s="122"/>
      <c r="D3" s="122"/>
      <c r="E3" s="122"/>
      <c r="F3" s="122"/>
      <c r="G3" s="122"/>
      <c r="H3" s="122"/>
      <c r="I3" s="122"/>
      <c r="J3" s="123"/>
    </row>
    <row r="4" spans="1:12" ht="132" thickBot="1" x14ac:dyDescent="0.35">
      <c r="A4" s="27" t="s">
        <v>1</v>
      </c>
      <c r="B4" s="41"/>
      <c r="C4" s="28" t="s">
        <v>2</v>
      </c>
      <c r="D4" s="29" t="s">
        <v>3</v>
      </c>
      <c r="E4" s="30" t="s">
        <v>4</v>
      </c>
      <c r="F4" s="31" t="s">
        <v>81</v>
      </c>
      <c r="G4" s="32" t="s">
        <v>82</v>
      </c>
      <c r="H4" s="134" t="s">
        <v>5</v>
      </c>
      <c r="I4" s="135"/>
      <c r="J4" s="136"/>
    </row>
    <row r="5" spans="1:12" ht="37.5" x14ac:dyDescent="0.3">
      <c r="A5" s="169" t="s">
        <v>8</v>
      </c>
      <c r="B5" s="42" t="s">
        <v>9</v>
      </c>
      <c r="C5" s="34">
        <v>4</v>
      </c>
      <c r="D5" s="34">
        <v>2</v>
      </c>
      <c r="E5" s="34">
        <v>2</v>
      </c>
      <c r="F5" s="172">
        <v>95</v>
      </c>
      <c r="G5" s="43"/>
      <c r="H5" s="155"/>
      <c r="I5" s="156"/>
      <c r="J5" s="157"/>
    </row>
    <row r="6" spans="1:12" x14ac:dyDescent="0.3">
      <c r="A6" s="170"/>
      <c r="B6" s="44" t="s">
        <v>10</v>
      </c>
      <c r="C6" s="45">
        <v>1</v>
      </c>
      <c r="D6" s="45">
        <v>1</v>
      </c>
      <c r="E6" s="45">
        <v>1</v>
      </c>
      <c r="F6" s="173"/>
      <c r="G6" s="91"/>
      <c r="H6" s="46"/>
      <c r="I6" s="47"/>
      <c r="J6" s="48"/>
    </row>
    <row r="7" spans="1:12" x14ac:dyDescent="0.3">
      <c r="A7" s="170"/>
      <c r="B7" s="44" t="s">
        <v>11</v>
      </c>
      <c r="C7" s="45">
        <v>1</v>
      </c>
      <c r="D7" s="45">
        <v>1</v>
      </c>
      <c r="E7" s="45">
        <v>1</v>
      </c>
      <c r="F7" s="173"/>
      <c r="G7" s="91"/>
      <c r="H7" s="46"/>
      <c r="I7" s="47"/>
      <c r="J7" s="48"/>
    </row>
    <row r="8" spans="1:12" ht="37.5" x14ac:dyDescent="0.3">
      <c r="A8" s="170"/>
      <c r="B8" s="44" t="s">
        <v>12</v>
      </c>
      <c r="C8" s="45">
        <v>2</v>
      </c>
      <c r="D8" s="45">
        <v>1</v>
      </c>
      <c r="E8" s="45">
        <v>1</v>
      </c>
      <c r="F8" s="173"/>
      <c r="G8" s="91"/>
      <c r="H8" s="46"/>
      <c r="I8" s="47"/>
      <c r="J8" s="48"/>
    </row>
    <row r="9" spans="1:12" ht="37.5" x14ac:dyDescent="0.3">
      <c r="A9" s="170"/>
      <c r="B9" s="44" t="s">
        <v>13</v>
      </c>
      <c r="C9" s="45">
        <v>2</v>
      </c>
      <c r="D9" s="45">
        <v>1</v>
      </c>
      <c r="E9" s="45">
        <v>1</v>
      </c>
      <c r="F9" s="173"/>
      <c r="G9" s="91"/>
      <c r="H9" s="46"/>
      <c r="I9" s="47"/>
      <c r="J9" s="48"/>
    </row>
    <row r="10" spans="1:12" ht="37.5" x14ac:dyDescent="0.3">
      <c r="A10" s="170"/>
      <c r="B10" s="44" t="s">
        <v>14</v>
      </c>
      <c r="C10" s="45">
        <v>1</v>
      </c>
      <c r="D10" s="45">
        <v>1</v>
      </c>
      <c r="E10" s="45">
        <v>1</v>
      </c>
      <c r="F10" s="173"/>
      <c r="G10" s="91"/>
      <c r="H10" s="46"/>
      <c r="I10" s="47"/>
      <c r="J10" s="48"/>
    </row>
    <row r="11" spans="1:12" ht="37.5" x14ac:dyDescent="0.3">
      <c r="A11" s="170"/>
      <c r="B11" s="44" t="s">
        <v>15</v>
      </c>
      <c r="C11" s="45">
        <v>1</v>
      </c>
      <c r="D11" s="45">
        <v>1</v>
      </c>
      <c r="E11" s="45">
        <v>1</v>
      </c>
      <c r="F11" s="173"/>
      <c r="G11" s="91"/>
      <c r="H11" s="46"/>
      <c r="I11" s="47"/>
      <c r="J11" s="48"/>
    </row>
    <row r="12" spans="1:12" ht="37.5" x14ac:dyDescent="0.3">
      <c r="A12" s="170"/>
      <c r="B12" s="44" t="s">
        <v>16</v>
      </c>
      <c r="C12" s="45">
        <v>2</v>
      </c>
      <c r="D12" s="45">
        <v>1</v>
      </c>
      <c r="E12" s="45">
        <v>1</v>
      </c>
      <c r="F12" s="173"/>
      <c r="G12" s="91"/>
      <c r="H12" s="46"/>
      <c r="I12" s="47"/>
      <c r="J12" s="48"/>
    </row>
    <row r="13" spans="1:12" ht="37.5" x14ac:dyDescent="0.3">
      <c r="A13" s="171"/>
      <c r="B13" s="44" t="s">
        <v>17</v>
      </c>
      <c r="C13" s="45">
        <v>1</v>
      </c>
      <c r="D13" s="45">
        <v>1</v>
      </c>
      <c r="E13" s="45">
        <v>1</v>
      </c>
      <c r="F13" s="174"/>
      <c r="G13" s="91"/>
      <c r="H13" s="46"/>
      <c r="I13" s="47"/>
      <c r="J13" s="48"/>
    </row>
    <row r="14" spans="1:12" x14ac:dyDescent="0.3">
      <c r="A14" s="49"/>
      <c r="B14" s="50"/>
      <c r="C14" s="51"/>
      <c r="D14" s="51"/>
      <c r="E14" s="51"/>
      <c r="F14" s="52"/>
      <c r="G14" s="53"/>
      <c r="H14" s="54"/>
      <c r="I14" s="55"/>
      <c r="J14" s="56"/>
    </row>
    <row r="15" spans="1:12" x14ac:dyDescent="0.3">
      <c r="A15" s="57" t="s">
        <v>18</v>
      </c>
      <c r="B15" s="44"/>
      <c r="C15" s="45">
        <v>3</v>
      </c>
      <c r="D15" s="45">
        <v>2</v>
      </c>
      <c r="E15" s="45">
        <v>1</v>
      </c>
      <c r="F15" s="58">
        <v>50</v>
      </c>
      <c r="G15" s="59"/>
      <c r="H15" s="46"/>
      <c r="I15" s="47"/>
      <c r="J15" s="48"/>
    </row>
    <row r="16" spans="1:12" x14ac:dyDescent="0.3">
      <c r="A16" s="60"/>
      <c r="B16" s="61"/>
      <c r="C16" s="62"/>
      <c r="D16" s="62"/>
      <c r="E16" s="62"/>
      <c r="F16" s="52"/>
      <c r="G16" s="53"/>
      <c r="H16" s="54"/>
      <c r="I16" s="55"/>
      <c r="J16" s="56"/>
    </row>
    <row r="17" spans="1:10" x14ac:dyDescent="0.3">
      <c r="A17" s="57" t="s">
        <v>19</v>
      </c>
      <c r="B17" s="44" t="s">
        <v>20</v>
      </c>
      <c r="C17" s="45">
        <v>3</v>
      </c>
      <c r="D17" s="45">
        <v>2</v>
      </c>
      <c r="E17" s="45">
        <v>2</v>
      </c>
      <c r="F17" s="58">
        <v>34</v>
      </c>
      <c r="G17" s="59"/>
      <c r="H17" s="46"/>
      <c r="I17" s="47"/>
      <c r="J17" s="48"/>
    </row>
    <row r="18" spans="1:10" ht="19.5" thickBot="1" x14ac:dyDescent="0.35">
      <c r="A18" s="37" t="s">
        <v>7</v>
      </c>
      <c r="B18" s="63"/>
      <c r="C18" s="38">
        <f>SUM(C5:C17)</f>
        <v>21</v>
      </c>
      <c r="D18" s="38">
        <f t="shared" ref="D18:G18" si="0">SUM(D5:D17)</f>
        <v>14</v>
      </c>
      <c r="E18" s="38">
        <f t="shared" si="0"/>
        <v>13</v>
      </c>
      <c r="F18" s="38">
        <f t="shared" si="0"/>
        <v>179</v>
      </c>
      <c r="G18" s="38">
        <f t="shared" si="0"/>
        <v>0</v>
      </c>
      <c r="H18" s="167"/>
      <c r="I18" s="168"/>
      <c r="J18" s="168"/>
    </row>
  </sheetData>
  <sheetProtection algorithmName="SHA-512" hashValue="qfxgA3nwC4PF3qn8nRDEX7oMaKTN0jeQ8QeYv5V7YfhvcfGc9j1rWYrjDmyNONCY2d3x7dqt5NPUTjdRx5TYRw==" saltValue="JRgDDx3J7+HtyVcnGNdm3g==" spinCount="100000" sheet="1" objects="1" scenarios="1"/>
  <mergeCells count="7">
    <mergeCell ref="H18:J18"/>
    <mergeCell ref="A1:I1"/>
    <mergeCell ref="H4:J4"/>
    <mergeCell ref="A5:A13"/>
    <mergeCell ref="H5:J5"/>
    <mergeCell ref="A2:J3"/>
    <mergeCell ref="F5:F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L14" sqref="L14"/>
    </sheetView>
  </sheetViews>
  <sheetFormatPr baseColWidth="10" defaultColWidth="10.85546875" defaultRowHeight="18.75" x14ac:dyDescent="0.3"/>
  <cols>
    <col min="1" max="1" width="17.7109375" style="26" customWidth="1"/>
    <col min="2" max="6" width="21.5703125" style="26" customWidth="1"/>
    <col min="7" max="16384" width="10.85546875" style="26"/>
  </cols>
  <sheetData>
    <row r="1" spans="1:9" ht="19.5" thickBot="1" x14ac:dyDescent="0.35">
      <c r="A1" s="117" t="s">
        <v>0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3">
      <c r="A2" s="118" t="s">
        <v>91</v>
      </c>
      <c r="B2" s="119"/>
      <c r="C2" s="119"/>
      <c r="D2" s="119"/>
      <c r="E2" s="119"/>
      <c r="F2" s="119"/>
      <c r="G2" s="119"/>
      <c r="H2" s="119"/>
      <c r="I2" s="120"/>
    </row>
    <row r="3" spans="1:9" ht="19.5" thickBot="1" x14ac:dyDescent="0.35">
      <c r="A3" s="121"/>
      <c r="B3" s="122"/>
      <c r="C3" s="122"/>
      <c r="D3" s="122"/>
      <c r="E3" s="122"/>
      <c r="F3" s="122"/>
      <c r="G3" s="122"/>
      <c r="H3" s="122"/>
      <c r="I3" s="123"/>
    </row>
    <row r="4" spans="1:9" ht="132" thickBot="1" x14ac:dyDescent="0.35">
      <c r="A4" s="27" t="s">
        <v>1</v>
      </c>
      <c r="B4" s="28" t="s">
        <v>2</v>
      </c>
      <c r="C4" s="29" t="s">
        <v>3</v>
      </c>
      <c r="D4" s="30" t="s">
        <v>4</v>
      </c>
      <c r="E4" s="31" t="s">
        <v>81</v>
      </c>
      <c r="F4" s="32" t="s">
        <v>82</v>
      </c>
      <c r="G4" s="134" t="s">
        <v>5</v>
      </c>
      <c r="H4" s="135"/>
      <c r="I4" s="136"/>
    </row>
    <row r="5" spans="1:9" x14ac:dyDescent="0.3">
      <c r="A5" s="33" t="s">
        <v>6</v>
      </c>
      <c r="B5" s="34">
        <v>4</v>
      </c>
      <c r="C5" s="34">
        <v>3</v>
      </c>
      <c r="D5" s="34">
        <v>3</v>
      </c>
      <c r="E5" s="35">
        <v>19</v>
      </c>
      <c r="F5" s="36">
        <v>20</v>
      </c>
      <c r="G5" s="155"/>
      <c r="H5" s="156"/>
      <c r="I5" s="157"/>
    </row>
    <row r="6" spans="1:9" ht="19.5" thickBot="1" x14ac:dyDescent="0.35">
      <c r="A6" s="37" t="s">
        <v>7</v>
      </c>
      <c r="B6" s="38">
        <f>SUM(B5)</f>
        <v>4</v>
      </c>
      <c r="C6" s="38">
        <f t="shared" ref="C6:F6" si="0">SUM(C5)</f>
        <v>3</v>
      </c>
      <c r="D6" s="38">
        <f t="shared" si="0"/>
        <v>3</v>
      </c>
      <c r="E6" s="38">
        <f t="shared" si="0"/>
        <v>19</v>
      </c>
      <c r="F6" s="38">
        <f t="shared" si="0"/>
        <v>20</v>
      </c>
      <c r="G6" s="143"/>
      <c r="H6" s="144"/>
      <c r="I6" s="145"/>
    </row>
  </sheetData>
  <sheetProtection algorithmName="SHA-512" hashValue="POQ1mVPpmOw+7lyslNBgwIiAENHgZwKRngW4H8O1Rs2hiQC6c7Kq+p6yp6lCmMqokrhK8jeaPqkqs1BNRTiAQQ==" saltValue="MxNshOZIv1NlMuk8kK8HsQ==" spinCount="100000" sheet="1" objects="1" scenarios="1"/>
  <mergeCells count="5">
    <mergeCell ref="G4:I4"/>
    <mergeCell ref="G5:I5"/>
    <mergeCell ref="A1:I1"/>
    <mergeCell ref="A2:I3"/>
    <mergeCell ref="G6:I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M11" sqref="M11"/>
    </sheetView>
  </sheetViews>
  <sheetFormatPr baseColWidth="10" defaultRowHeight="18.75" x14ac:dyDescent="0.3"/>
  <cols>
    <col min="1" max="1" width="20.28515625" style="4" customWidth="1"/>
    <col min="2" max="2" width="27.7109375" style="4" customWidth="1"/>
    <col min="3" max="3" width="16.42578125" style="4" customWidth="1"/>
    <col min="4" max="4" width="21.5703125" style="4" customWidth="1"/>
    <col min="5" max="5" width="23.140625" style="4" customWidth="1"/>
    <col min="6" max="6" width="25.5703125" style="4" customWidth="1"/>
    <col min="7" max="8" width="11.42578125" style="4"/>
    <col min="9" max="9" width="11.5703125" style="4" customWidth="1"/>
    <col min="10" max="256" width="11.42578125" style="4"/>
    <col min="257" max="257" width="20.28515625" style="4" customWidth="1"/>
    <col min="258" max="258" width="27.7109375" style="4" customWidth="1"/>
    <col min="259" max="259" width="16.42578125" style="4" customWidth="1"/>
    <col min="260" max="260" width="21.5703125" style="4" customWidth="1"/>
    <col min="261" max="261" width="23.140625" style="4" customWidth="1"/>
    <col min="262" max="262" width="25.5703125" style="4" customWidth="1"/>
    <col min="263" max="512" width="11.42578125" style="4"/>
    <col min="513" max="513" width="20.28515625" style="4" customWidth="1"/>
    <col min="514" max="514" width="27.7109375" style="4" customWidth="1"/>
    <col min="515" max="515" width="16.42578125" style="4" customWidth="1"/>
    <col min="516" max="516" width="21.5703125" style="4" customWidth="1"/>
    <col min="517" max="517" width="23.140625" style="4" customWidth="1"/>
    <col min="518" max="518" width="25.5703125" style="4" customWidth="1"/>
    <col min="519" max="768" width="11.42578125" style="4"/>
    <col min="769" max="769" width="20.28515625" style="4" customWidth="1"/>
    <col min="770" max="770" width="27.7109375" style="4" customWidth="1"/>
    <col min="771" max="771" width="16.42578125" style="4" customWidth="1"/>
    <col min="772" max="772" width="21.5703125" style="4" customWidth="1"/>
    <col min="773" max="773" width="23.140625" style="4" customWidth="1"/>
    <col min="774" max="774" width="25.5703125" style="4" customWidth="1"/>
    <col min="775" max="1024" width="11.42578125" style="4"/>
    <col min="1025" max="1025" width="20.28515625" style="4" customWidth="1"/>
    <col min="1026" max="1026" width="27.7109375" style="4" customWidth="1"/>
    <col min="1027" max="1027" width="16.42578125" style="4" customWidth="1"/>
    <col min="1028" max="1028" width="21.5703125" style="4" customWidth="1"/>
    <col min="1029" max="1029" width="23.140625" style="4" customWidth="1"/>
    <col min="1030" max="1030" width="25.5703125" style="4" customWidth="1"/>
    <col min="1031" max="1280" width="11.42578125" style="4"/>
    <col min="1281" max="1281" width="20.28515625" style="4" customWidth="1"/>
    <col min="1282" max="1282" width="27.7109375" style="4" customWidth="1"/>
    <col min="1283" max="1283" width="16.42578125" style="4" customWidth="1"/>
    <col min="1284" max="1284" width="21.5703125" style="4" customWidth="1"/>
    <col min="1285" max="1285" width="23.140625" style="4" customWidth="1"/>
    <col min="1286" max="1286" width="25.5703125" style="4" customWidth="1"/>
    <col min="1287" max="1536" width="11.42578125" style="4"/>
    <col min="1537" max="1537" width="20.28515625" style="4" customWidth="1"/>
    <col min="1538" max="1538" width="27.7109375" style="4" customWidth="1"/>
    <col min="1539" max="1539" width="16.42578125" style="4" customWidth="1"/>
    <col min="1540" max="1540" width="21.5703125" style="4" customWidth="1"/>
    <col min="1541" max="1541" width="23.140625" style="4" customWidth="1"/>
    <col min="1542" max="1542" width="25.5703125" style="4" customWidth="1"/>
    <col min="1543" max="1792" width="11.42578125" style="4"/>
    <col min="1793" max="1793" width="20.28515625" style="4" customWidth="1"/>
    <col min="1794" max="1794" width="27.7109375" style="4" customWidth="1"/>
    <col min="1795" max="1795" width="16.42578125" style="4" customWidth="1"/>
    <col min="1796" max="1796" width="21.5703125" style="4" customWidth="1"/>
    <col min="1797" max="1797" width="23.140625" style="4" customWidth="1"/>
    <col min="1798" max="1798" width="25.5703125" style="4" customWidth="1"/>
    <col min="1799" max="2048" width="11.42578125" style="4"/>
    <col min="2049" max="2049" width="20.28515625" style="4" customWidth="1"/>
    <col min="2050" max="2050" width="27.7109375" style="4" customWidth="1"/>
    <col min="2051" max="2051" width="16.42578125" style="4" customWidth="1"/>
    <col min="2052" max="2052" width="21.5703125" style="4" customWidth="1"/>
    <col min="2053" max="2053" width="23.140625" style="4" customWidth="1"/>
    <col min="2054" max="2054" width="25.5703125" style="4" customWidth="1"/>
    <col min="2055" max="2304" width="11.42578125" style="4"/>
    <col min="2305" max="2305" width="20.28515625" style="4" customWidth="1"/>
    <col min="2306" max="2306" width="27.7109375" style="4" customWidth="1"/>
    <col min="2307" max="2307" width="16.42578125" style="4" customWidth="1"/>
    <col min="2308" max="2308" width="21.5703125" style="4" customWidth="1"/>
    <col min="2309" max="2309" width="23.140625" style="4" customWidth="1"/>
    <col min="2310" max="2310" width="25.5703125" style="4" customWidth="1"/>
    <col min="2311" max="2560" width="11.42578125" style="4"/>
    <col min="2561" max="2561" width="20.28515625" style="4" customWidth="1"/>
    <col min="2562" max="2562" width="27.7109375" style="4" customWidth="1"/>
    <col min="2563" max="2563" width="16.42578125" style="4" customWidth="1"/>
    <col min="2564" max="2564" width="21.5703125" style="4" customWidth="1"/>
    <col min="2565" max="2565" width="23.140625" style="4" customWidth="1"/>
    <col min="2566" max="2566" width="25.5703125" style="4" customWidth="1"/>
    <col min="2567" max="2816" width="11.42578125" style="4"/>
    <col min="2817" max="2817" width="20.28515625" style="4" customWidth="1"/>
    <col min="2818" max="2818" width="27.7109375" style="4" customWidth="1"/>
    <col min="2819" max="2819" width="16.42578125" style="4" customWidth="1"/>
    <col min="2820" max="2820" width="21.5703125" style="4" customWidth="1"/>
    <col min="2821" max="2821" width="23.140625" style="4" customWidth="1"/>
    <col min="2822" max="2822" width="25.5703125" style="4" customWidth="1"/>
    <col min="2823" max="3072" width="11.42578125" style="4"/>
    <col min="3073" max="3073" width="20.28515625" style="4" customWidth="1"/>
    <col min="3074" max="3074" width="27.7109375" style="4" customWidth="1"/>
    <col min="3075" max="3075" width="16.42578125" style="4" customWidth="1"/>
    <col min="3076" max="3076" width="21.5703125" style="4" customWidth="1"/>
    <col min="3077" max="3077" width="23.140625" style="4" customWidth="1"/>
    <col min="3078" max="3078" width="25.5703125" style="4" customWidth="1"/>
    <col min="3079" max="3328" width="11.42578125" style="4"/>
    <col min="3329" max="3329" width="20.28515625" style="4" customWidth="1"/>
    <col min="3330" max="3330" width="27.7109375" style="4" customWidth="1"/>
    <col min="3331" max="3331" width="16.42578125" style="4" customWidth="1"/>
    <col min="3332" max="3332" width="21.5703125" style="4" customWidth="1"/>
    <col min="3333" max="3333" width="23.140625" style="4" customWidth="1"/>
    <col min="3334" max="3334" width="25.5703125" style="4" customWidth="1"/>
    <col min="3335" max="3584" width="11.42578125" style="4"/>
    <col min="3585" max="3585" width="20.28515625" style="4" customWidth="1"/>
    <col min="3586" max="3586" width="27.7109375" style="4" customWidth="1"/>
    <col min="3587" max="3587" width="16.42578125" style="4" customWidth="1"/>
    <col min="3588" max="3588" width="21.5703125" style="4" customWidth="1"/>
    <col min="3589" max="3589" width="23.140625" style="4" customWidth="1"/>
    <col min="3590" max="3590" width="25.5703125" style="4" customWidth="1"/>
    <col min="3591" max="3840" width="11.42578125" style="4"/>
    <col min="3841" max="3841" width="20.28515625" style="4" customWidth="1"/>
    <col min="3842" max="3842" width="27.7109375" style="4" customWidth="1"/>
    <col min="3843" max="3843" width="16.42578125" style="4" customWidth="1"/>
    <col min="3844" max="3844" width="21.5703125" style="4" customWidth="1"/>
    <col min="3845" max="3845" width="23.140625" style="4" customWidth="1"/>
    <col min="3846" max="3846" width="25.5703125" style="4" customWidth="1"/>
    <col min="3847" max="4096" width="11.42578125" style="4"/>
    <col min="4097" max="4097" width="20.28515625" style="4" customWidth="1"/>
    <col min="4098" max="4098" width="27.7109375" style="4" customWidth="1"/>
    <col min="4099" max="4099" width="16.42578125" style="4" customWidth="1"/>
    <col min="4100" max="4100" width="21.5703125" style="4" customWidth="1"/>
    <col min="4101" max="4101" width="23.140625" style="4" customWidth="1"/>
    <col min="4102" max="4102" width="25.5703125" style="4" customWidth="1"/>
    <col min="4103" max="4352" width="11.42578125" style="4"/>
    <col min="4353" max="4353" width="20.28515625" style="4" customWidth="1"/>
    <col min="4354" max="4354" width="27.7109375" style="4" customWidth="1"/>
    <col min="4355" max="4355" width="16.42578125" style="4" customWidth="1"/>
    <col min="4356" max="4356" width="21.5703125" style="4" customWidth="1"/>
    <col min="4357" max="4357" width="23.140625" style="4" customWidth="1"/>
    <col min="4358" max="4358" width="25.5703125" style="4" customWidth="1"/>
    <col min="4359" max="4608" width="11.42578125" style="4"/>
    <col min="4609" max="4609" width="20.28515625" style="4" customWidth="1"/>
    <col min="4610" max="4610" width="27.7109375" style="4" customWidth="1"/>
    <col min="4611" max="4611" width="16.42578125" style="4" customWidth="1"/>
    <col min="4612" max="4612" width="21.5703125" style="4" customWidth="1"/>
    <col min="4613" max="4613" width="23.140625" style="4" customWidth="1"/>
    <col min="4614" max="4614" width="25.5703125" style="4" customWidth="1"/>
    <col min="4615" max="4864" width="11.42578125" style="4"/>
    <col min="4865" max="4865" width="20.28515625" style="4" customWidth="1"/>
    <col min="4866" max="4866" width="27.7109375" style="4" customWidth="1"/>
    <col min="4867" max="4867" width="16.42578125" style="4" customWidth="1"/>
    <col min="4868" max="4868" width="21.5703125" style="4" customWidth="1"/>
    <col min="4869" max="4869" width="23.140625" style="4" customWidth="1"/>
    <col min="4870" max="4870" width="25.5703125" style="4" customWidth="1"/>
    <col min="4871" max="5120" width="11.42578125" style="4"/>
    <col min="5121" max="5121" width="20.28515625" style="4" customWidth="1"/>
    <col min="5122" max="5122" width="27.7109375" style="4" customWidth="1"/>
    <col min="5123" max="5123" width="16.42578125" style="4" customWidth="1"/>
    <col min="5124" max="5124" width="21.5703125" style="4" customWidth="1"/>
    <col min="5125" max="5125" width="23.140625" style="4" customWidth="1"/>
    <col min="5126" max="5126" width="25.5703125" style="4" customWidth="1"/>
    <col min="5127" max="5376" width="11.42578125" style="4"/>
    <col min="5377" max="5377" width="20.28515625" style="4" customWidth="1"/>
    <col min="5378" max="5378" width="27.7109375" style="4" customWidth="1"/>
    <col min="5379" max="5379" width="16.42578125" style="4" customWidth="1"/>
    <col min="5380" max="5380" width="21.5703125" style="4" customWidth="1"/>
    <col min="5381" max="5381" width="23.140625" style="4" customWidth="1"/>
    <col min="5382" max="5382" width="25.5703125" style="4" customWidth="1"/>
    <col min="5383" max="5632" width="11.42578125" style="4"/>
    <col min="5633" max="5633" width="20.28515625" style="4" customWidth="1"/>
    <col min="5634" max="5634" width="27.7109375" style="4" customWidth="1"/>
    <col min="5635" max="5635" width="16.42578125" style="4" customWidth="1"/>
    <col min="5636" max="5636" width="21.5703125" style="4" customWidth="1"/>
    <col min="5637" max="5637" width="23.140625" style="4" customWidth="1"/>
    <col min="5638" max="5638" width="25.5703125" style="4" customWidth="1"/>
    <col min="5639" max="5888" width="11.42578125" style="4"/>
    <col min="5889" max="5889" width="20.28515625" style="4" customWidth="1"/>
    <col min="5890" max="5890" width="27.7109375" style="4" customWidth="1"/>
    <col min="5891" max="5891" width="16.42578125" style="4" customWidth="1"/>
    <col min="5892" max="5892" width="21.5703125" style="4" customWidth="1"/>
    <col min="5893" max="5893" width="23.140625" style="4" customWidth="1"/>
    <col min="5894" max="5894" width="25.5703125" style="4" customWidth="1"/>
    <col min="5895" max="6144" width="11.42578125" style="4"/>
    <col min="6145" max="6145" width="20.28515625" style="4" customWidth="1"/>
    <col min="6146" max="6146" width="27.7109375" style="4" customWidth="1"/>
    <col min="6147" max="6147" width="16.42578125" style="4" customWidth="1"/>
    <col min="6148" max="6148" width="21.5703125" style="4" customWidth="1"/>
    <col min="6149" max="6149" width="23.140625" style="4" customWidth="1"/>
    <col min="6150" max="6150" width="25.5703125" style="4" customWidth="1"/>
    <col min="6151" max="6400" width="11.42578125" style="4"/>
    <col min="6401" max="6401" width="20.28515625" style="4" customWidth="1"/>
    <col min="6402" max="6402" width="27.7109375" style="4" customWidth="1"/>
    <col min="6403" max="6403" width="16.42578125" style="4" customWidth="1"/>
    <col min="6404" max="6404" width="21.5703125" style="4" customWidth="1"/>
    <col min="6405" max="6405" width="23.140625" style="4" customWidth="1"/>
    <col min="6406" max="6406" width="25.5703125" style="4" customWidth="1"/>
    <col min="6407" max="6656" width="11.42578125" style="4"/>
    <col min="6657" max="6657" width="20.28515625" style="4" customWidth="1"/>
    <col min="6658" max="6658" width="27.7109375" style="4" customWidth="1"/>
    <col min="6659" max="6659" width="16.42578125" style="4" customWidth="1"/>
    <col min="6660" max="6660" width="21.5703125" style="4" customWidth="1"/>
    <col min="6661" max="6661" width="23.140625" style="4" customWidth="1"/>
    <col min="6662" max="6662" width="25.5703125" style="4" customWidth="1"/>
    <col min="6663" max="6912" width="11.42578125" style="4"/>
    <col min="6913" max="6913" width="20.28515625" style="4" customWidth="1"/>
    <col min="6914" max="6914" width="27.7109375" style="4" customWidth="1"/>
    <col min="6915" max="6915" width="16.42578125" style="4" customWidth="1"/>
    <col min="6916" max="6916" width="21.5703125" style="4" customWidth="1"/>
    <col min="6917" max="6917" width="23.140625" style="4" customWidth="1"/>
    <col min="6918" max="6918" width="25.5703125" style="4" customWidth="1"/>
    <col min="6919" max="7168" width="11.42578125" style="4"/>
    <col min="7169" max="7169" width="20.28515625" style="4" customWidth="1"/>
    <col min="7170" max="7170" width="27.7109375" style="4" customWidth="1"/>
    <col min="7171" max="7171" width="16.42578125" style="4" customWidth="1"/>
    <col min="7172" max="7172" width="21.5703125" style="4" customWidth="1"/>
    <col min="7173" max="7173" width="23.140625" style="4" customWidth="1"/>
    <col min="7174" max="7174" width="25.5703125" style="4" customWidth="1"/>
    <col min="7175" max="7424" width="11.42578125" style="4"/>
    <col min="7425" max="7425" width="20.28515625" style="4" customWidth="1"/>
    <col min="7426" max="7426" width="27.7109375" style="4" customWidth="1"/>
    <col min="7427" max="7427" width="16.42578125" style="4" customWidth="1"/>
    <col min="7428" max="7428" width="21.5703125" style="4" customWidth="1"/>
    <col min="7429" max="7429" width="23.140625" style="4" customWidth="1"/>
    <col min="7430" max="7430" width="25.5703125" style="4" customWidth="1"/>
    <col min="7431" max="7680" width="11.42578125" style="4"/>
    <col min="7681" max="7681" width="20.28515625" style="4" customWidth="1"/>
    <col min="7682" max="7682" width="27.7109375" style="4" customWidth="1"/>
    <col min="7683" max="7683" width="16.42578125" style="4" customWidth="1"/>
    <col min="7684" max="7684" width="21.5703125" style="4" customWidth="1"/>
    <col min="7685" max="7685" width="23.140625" style="4" customWidth="1"/>
    <col min="7686" max="7686" width="25.5703125" style="4" customWidth="1"/>
    <col min="7687" max="7936" width="11.42578125" style="4"/>
    <col min="7937" max="7937" width="20.28515625" style="4" customWidth="1"/>
    <col min="7938" max="7938" width="27.7109375" style="4" customWidth="1"/>
    <col min="7939" max="7939" width="16.42578125" style="4" customWidth="1"/>
    <col min="7940" max="7940" width="21.5703125" style="4" customWidth="1"/>
    <col min="7941" max="7941" width="23.140625" style="4" customWidth="1"/>
    <col min="7942" max="7942" width="25.5703125" style="4" customWidth="1"/>
    <col min="7943" max="8192" width="11.42578125" style="4"/>
    <col min="8193" max="8193" width="20.28515625" style="4" customWidth="1"/>
    <col min="8194" max="8194" width="27.7109375" style="4" customWidth="1"/>
    <col min="8195" max="8195" width="16.42578125" style="4" customWidth="1"/>
    <col min="8196" max="8196" width="21.5703125" style="4" customWidth="1"/>
    <col min="8197" max="8197" width="23.140625" style="4" customWidth="1"/>
    <col min="8198" max="8198" width="25.5703125" style="4" customWidth="1"/>
    <col min="8199" max="8448" width="11.42578125" style="4"/>
    <col min="8449" max="8449" width="20.28515625" style="4" customWidth="1"/>
    <col min="8450" max="8450" width="27.7109375" style="4" customWidth="1"/>
    <col min="8451" max="8451" width="16.42578125" style="4" customWidth="1"/>
    <col min="8452" max="8452" width="21.5703125" style="4" customWidth="1"/>
    <col min="8453" max="8453" width="23.140625" style="4" customWidth="1"/>
    <col min="8454" max="8454" width="25.5703125" style="4" customWidth="1"/>
    <col min="8455" max="8704" width="11.42578125" style="4"/>
    <col min="8705" max="8705" width="20.28515625" style="4" customWidth="1"/>
    <col min="8706" max="8706" width="27.7109375" style="4" customWidth="1"/>
    <col min="8707" max="8707" width="16.42578125" style="4" customWidth="1"/>
    <col min="8708" max="8708" width="21.5703125" style="4" customWidth="1"/>
    <col min="8709" max="8709" width="23.140625" style="4" customWidth="1"/>
    <col min="8710" max="8710" width="25.5703125" style="4" customWidth="1"/>
    <col min="8711" max="8960" width="11.42578125" style="4"/>
    <col min="8961" max="8961" width="20.28515625" style="4" customWidth="1"/>
    <col min="8962" max="8962" width="27.7109375" style="4" customWidth="1"/>
    <col min="8963" max="8963" width="16.42578125" style="4" customWidth="1"/>
    <col min="8964" max="8964" width="21.5703125" style="4" customWidth="1"/>
    <col min="8965" max="8965" width="23.140625" style="4" customWidth="1"/>
    <col min="8966" max="8966" width="25.5703125" style="4" customWidth="1"/>
    <col min="8967" max="9216" width="11.42578125" style="4"/>
    <col min="9217" max="9217" width="20.28515625" style="4" customWidth="1"/>
    <col min="9218" max="9218" width="27.7109375" style="4" customWidth="1"/>
    <col min="9219" max="9219" width="16.42578125" style="4" customWidth="1"/>
    <col min="9220" max="9220" width="21.5703125" style="4" customWidth="1"/>
    <col min="9221" max="9221" width="23.140625" style="4" customWidth="1"/>
    <col min="9222" max="9222" width="25.5703125" style="4" customWidth="1"/>
    <col min="9223" max="9472" width="11.42578125" style="4"/>
    <col min="9473" max="9473" width="20.28515625" style="4" customWidth="1"/>
    <col min="9474" max="9474" width="27.7109375" style="4" customWidth="1"/>
    <col min="9475" max="9475" width="16.42578125" style="4" customWidth="1"/>
    <col min="9476" max="9476" width="21.5703125" style="4" customWidth="1"/>
    <col min="9477" max="9477" width="23.140625" style="4" customWidth="1"/>
    <col min="9478" max="9478" width="25.5703125" style="4" customWidth="1"/>
    <col min="9479" max="9728" width="11.42578125" style="4"/>
    <col min="9729" max="9729" width="20.28515625" style="4" customWidth="1"/>
    <col min="9730" max="9730" width="27.7109375" style="4" customWidth="1"/>
    <col min="9731" max="9731" width="16.42578125" style="4" customWidth="1"/>
    <col min="9732" max="9732" width="21.5703125" style="4" customWidth="1"/>
    <col min="9733" max="9733" width="23.140625" style="4" customWidth="1"/>
    <col min="9734" max="9734" width="25.5703125" style="4" customWidth="1"/>
    <col min="9735" max="9984" width="11.42578125" style="4"/>
    <col min="9985" max="9985" width="20.28515625" style="4" customWidth="1"/>
    <col min="9986" max="9986" width="27.7109375" style="4" customWidth="1"/>
    <col min="9987" max="9987" width="16.42578125" style="4" customWidth="1"/>
    <col min="9988" max="9988" width="21.5703125" style="4" customWidth="1"/>
    <col min="9989" max="9989" width="23.140625" style="4" customWidth="1"/>
    <col min="9990" max="9990" width="25.5703125" style="4" customWidth="1"/>
    <col min="9991" max="10240" width="11.42578125" style="4"/>
    <col min="10241" max="10241" width="20.28515625" style="4" customWidth="1"/>
    <col min="10242" max="10242" width="27.7109375" style="4" customWidth="1"/>
    <col min="10243" max="10243" width="16.42578125" style="4" customWidth="1"/>
    <col min="10244" max="10244" width="21.5703125" style="4" customWidth="1"/>
    <col min="10245" max="10245" width="23.140625" style="4" customWidth="1"/>
    <col min="10246" max="10246" width="25.5703125" style="4" customWidth="1"/>
    <col min="10247" max="10496" width="11.42578125" style="4"/>
    <col min="10497" max="10497" width="20.28515625" style="4" customWidth="1"/>
    <col min="10498" max="10498" width="27.7109375" style="4" customWidth="1"/>
    <col min="10499" max="10499" width="16.42578125" style="4" customWidth="1"/>
    <col min="10500" max="10500" width="21.5703125" style="4" customWidth="1"/>
    <col min="10501" max="10501" width="23.140625" style="4" customWidth="1"/>
    <col min="10502" max="10502" width="25.5703125" style="4" customWidth="1"/>
    <col min="10503" max="10752" width="11.42578125" style="4"/>
    <col min="10753" max="10753" width="20.28515625" style="4" customWidth="1"/>
    <col min="10754" max="10754" width="27.7109375" style="4" customWidth="1"/>
    <col min="10755" max="10755" width="16.42578125" style="4" customWidth="1"/>
    <col min="10756" max="10756" width="21.5703125" style="4" customWidth="1"/>
    <col min="10757" max="10757" width="23.140625" style="4" customWidth="1"/>
    <col min="10758" max="10758" width="25.5703125" style="4" customWidth="1"/>
    <col min="10759" max="11008" width="11.42578125" style="4"/>
    <col min="11009" max="11009" width="20.28515625" style="4" customWidth="1"/>
    <col min="11010" max="11010" width="27.7109375" style="4" customWidth="1"/>
    <col min="11011" max="11011" width="16.42578125" style="4" customWidth="1"/>
    <col min="11012" max="11012" width="21.5703125" style="4" customWidth="1"/>
    <col min="11013" max="11013" width="23.140625" style="4" customWidth="1"/>
    <col min="11014" max="11014" width="25.5703125" style="4" customWidth="1"/>
    <col min="11015" max="11264" width="11.42578125" style="4"/>
    <col min="11265" max="11265" width="20.28515625" style="4" customWidth="1"/>
    <col min="11266" max="11266" width="27.7109375" style="4" customWidth="1"/>
    <col min="11267" max="11267" width="16.42578125" style="4" customWidth="1"/>
    <col min="11268" max="11268" width="21.5703125" style="4" customWidth="1"/>
    <col min="11269" max="11269" width="23.140625" style="4" customWidth="1"/>
    <col min="11270" max="11270" width="25.5703125" style="4" customWidth="1"/>
    <col min="11271" max="11520" width="11.42578125" style="4"/>
    <col min="11521" max="11521" width="20.28515625" style="4" customWidth="1"/>
    <col min="11522" max="11522" width="27.7109375" style="4" customWidth="1"/>
    <col min="11523" max="11523" width="16.42578125" style="4" customWidth="1"/>
    <col min="11524" max="11524" width="21.5703125" style="4" customWidth="1"/>
    <col min="11525" max="11525" width="23.140625" style="4" customWidth="1"/>
    <col min="11526" max="11526" width="25.5703125" style="4" customWidth="1"/>
    <col min="11527" max="11776" width="11.42578125" style="4"/>
    <col min="11777" max="11777" width="20.28515625" style="4" customWidth="1"/>
    <col min="11778" max="11778" width="27.7109375" style="4" customWidth="1"/>
    <col min="11779" max="11779" width="16.42578125" style="4" customWidth="1"/>
    <col min="11780" max="11780" width="21.5703125" style="4" customWidth="1"/>
    <col min="11781" max="11781" width="23.140625" style="4" customWidth="1"/>
    <col min="11782" max="11782" width="25.5703125" style="4" customWidth="1"/>
    <col min="11783" max="12032" width="11.42578125" style="4"/>
    <col min="12033" max="12033" width="20.28515625" style="4" customWidth="1"/>
    <col min="12034" max="12034" width="27.7109375" style="4" customWidth="1"/>
    <col min="12035" max="12035" width="16.42578125" style="4" customWidth="1"/>
    <col min="12036" max="12036" width="21.5703125" style="4" customWidth="1"/>
    <col min="12037" max="12037" width="23.140625" style="4" customWidth="1"/>
    <col min="12038" max="12038" width="25.5703125" style="4" customWidth="1"/>
    <col min="12039" max="12288" width="11.42578125" style="4"/>
    <col min="12289" max="12289" width="20.28515625" style="4" customWidth="1"/>
    <col min="12290" max="12290" width="27.7109375" style="4" customWidth="1"/>
    <col min="12291" max="12291" width="16.42578125" style="4" customWidth="1"/>
    <col min="12292" max="12292" width="21.5703125" style="4" customWidth="1"/>
    <col min="12293" max="12293" width="23.140625" style="4" customWidth="1"/>
    <col min="12294" max="12294" width="25.5703125" style="4" customWidth="1"/>
    <col min="12295" max="12544" width="11.42578125" style="4"/>
    <col min="12545" max="12545" width="20.28515625" style="4" customWidth="1"/>
    <col min="12546" max="12546" width="27.7109375" style="4" customWidth="1"/>
    <col min="12547" max="12547" width="16.42578125" style="4" customWidth="1"/>
    <col min="12548" max="12548" width="21.5703125" style="4" customWidth="1"/>
    <col min="12549" max="12549" width="23.140625" style="4" customWidth="1"/>
    <col min="12550" max="12550" width="25.5703125" style="4" customWidth="1"/>
    <col min="12551" max="12800" width="11.42578125" style="4"/>
    <col min="12801" max="12801" width="20.28515625" style="4" customWidth="1"/>
    <col min="12802" max="12802" width="27.7109375" style="4" customWidth="1"/>
    <col min="12803" max="12803" width="16.42578125" style="4" customWidth="1"/>
    <col min="12804" max="12804" width="21.5703125" style="4" customWidth="1"/>
    <col min="12805" max="12805" width="23.140625" style="4" customWidth="1"/>
    <col min="12806" max="12806" width="25.5703125" style="4" customWidth="1"/>
    <col min="12807" max="13056" width="11.42578125" style="4"/>
    <col min="13057" max="13057" width="20.28515625" style="4" customWidth="1"/>
    <col min="13058" max="13058" width="27.7109375" style="4" customWidth="1"/>
    <col min="13059" max="13059" width="16.42578125" style="4" customWidth="1"/>
    <col min="13060" max="13060" width="21.5703125" style="4" customWidth="1"/>
    <col min="13061" max="13061" width="23.140625" style="4" customWidth="1"/>
    <col min="13062" max="13062" width="25.5703125" style="4" customWidth="1"/>
    <col min="13063" max="13312" width="11.42578125" style="4"/>
    <col min="13313" max="13313" width="20.28515625" style="4" customWidth="1"/>
    <col min="13314" max="13314" width="27.7109375" style="4" customWidth="1"/>
    <col min="13315" max="13315" width="16.42578125" style="4" customWidth="1"/>
    <col min="13316" max="13316" width="21.5703125" style="4" customWidth="1"/>
    <col min="13317" max="13317" width="23.140625" style="4" customWidth="1"/>
    <col min="13318" max="13318" width="25.5703125" style="4" customWidth="1"/>
    <col min="13319" max="13568" width="11.42578125" style="4"/>
    <col min="13569" max="13569" width="20.28515625" style="4" customWidth="1"/>
    <col min="13570" max="13570" width="27.7109375" style="4" customWidth="1"/>
    <col min="13571" max="13571" width="16.42578125" style="4" customWidth="1"/>
    <col min="13572" max="13572" width="21.5703125" style="4" customWidth="1"/>
    <col min="13573" max="13573" width="23.140625" style="4" customWidth="1"/>
    <col min="13574" max="13574" width="25.5703125" style="4" customWidth="1"/>
    <col min="13575" max="13824" width="11.42578125" style="4"/>
    <col min="13825" max="13825" width="20.28515625" style="4" customWidth="1"/>
    <col min="13826" max="13826" width="27.7109375" style="4" customWidth="1"/>
    <col min="13827" max="13827" width="16.42578125" style="4" customWidth="1"/>
    <col min="13828" max="13828" width="21.5703125" style="4" customWidth="1"/>
    <col min="13829" max="13829" width="23.140625" style="4" customWidth="1"/>
    <col min="13830" max="13830" width="25.5703125" style="4" customWidth="1"/>
    <col min="13831" max="14080" width="11.42578125" style="4"/>
    <col min="14081" max="14081" width="20.28515625" style="4" customWidth="1"/>
    <col min="14082" max="14082" width="27.7109375" style="4" customWidth="1"/>
    <col min="14083" max="14083" width="16.42578125" style="4" customWidth="1"/>
    <col min="14084" max="14084" width="21.5703125" style="4" customWidth="1"/>
    <col min="14085" max="14085" width="23.140625" style="4" customWidth="1"/>
    <col min="14086" max="14086" width="25.5703125" style="4" customWidth="1"/>
    <col min="14087" max="14336" width="11.42578125" style="4"/>
    <col min="14337" max="14337" width="20.28515625" style="4" customWidth="1"/>
    <col min="14338" max="14338" width="27.7109375" style="4" customWidth="1"/>
    <col min="14339" max="14339" width="16.42578125" style="4" customWidth="1"/>
    <col min="14340" max="14340" width="21.5703125" style="4" customWidth="1"/>
    <col min="14341" max="14341" width="23.140625" style="4" customWidth="1"/>
    <col min="14342" max="14342" width="25.5703125" style="4" customWidth="1"/>
    <col min="14343" max="14592" width="11.42578125" style="4"/>
    <col min="14593" max="14593" width="20.28515625" style="4" customWidth="1"/>
    <col min="14594" max="14594" width="27.7109375" style="4" customWidth="1"/>
    <col min="14595" max="14595" width="16.42578125" style="4" customWidth="1"/>
    <col min="14596" max="14596" width="21.5703125" style="4" customWidth="1"/>
    <col min="14597" max="14597" width="23.140625" style="4" customWidth="1"/>
    <col min="14598" max="14598" width="25.5703125" style="4" customWidth="1"/>
    <col min="14599" max="14848" width="11.42578125" style="4"/>
    <col min="14849" max="14849" width="20.28515625" style="4" customWidth="1"/>
    <col min="14850" max="14850" width="27.7109375" style="4" customWidth="1"/>
    <col min="14851" max="14851" width="16.42578125" style="4" customWidth="1"/>
    <col min="14852" max="14852" width="21.5703125" style="4" customWidth="1"/>
    <col min="14853" max="14853" width="23.140625" style="4" customWidth="1"/>
    <col min="14854" max="14854" width="25.5703125" style="4" customWidth="1"/>
    <col min="14855" max="15104" width="11.42578125" style="4"/>
    <col min="15105" max="15105" width="20.28515625" style="4" customWidth="1"/>
    <col min="15106" max="15106" width="27.7109375" style="4" customWidth="1"/>
    <col min="15107" max="15107" width="16.42578125" style="4" customWidth="1"/>
    <col min="15108" max="15108" width="21.5703125" style="4" customWidth="1"/>
    <col min="15109" max="15109" width="23.140625" style="4" customWidth="1"/>
    <col min="15110" max="15110" width="25.5703125" style="4" customWidth="1"/>
    <col min="15111" max="15360" width="11.42578125" style="4"/>
    <col min="15361" max="15361" width="20.28515625" style="4" customWidth="1"/>
    <col min="15362" max="15362" width="27.7109375" style="4" customWidth="1"/>
    <col min="15363" max="15363" width="16.42578125" style="4" customWidth="1"/>
    <col min="15364" max="15364" width="21.5703125" style="4" customWidth="1"/>
    <col min="15365" max="15365" width="23.140625" style="4" customWidth="1"/>
    <col min="15366" max="15366" width="25.5703125" style="4" customWidth="1"/>
    <col min="15367" max="15616" width="11.42578125" style="4"/>
    <col min="15617" max="15617" width="20.28515625" style="4" customWidth="1"/>
    <col min="15618" max="15618" width="27.7109375" style="4" customWidth="1"/>
    <col min="15619" max="15619" width="16.42578125" style="4" customWidth="1"/>
    <col min="15620" max="15620" width="21.5703125" style="4" customWidth="1"/>
    <col min="15621" max="15621" width="23.140625" style="4" customWidth="1"/>
    <col min="15622" max="15622" width="25.5703125" style="4" customWidth="1"/>
    <col min="15623" max="15872" width="11.42578125" style="4"/>
    <col min="15873" max="15873" width="20.28515625" style="4" customWidth="1"/>
    <col min="15874" max="15874" width="27.7109375" style="4" customWidth="1"/>
    <col min="15875" max="15875" width="16.42578125" style="4" customWidth="1"/>
    <col min="15876" max="15876" width="21.5703125" style="4" customWidth="1"/>
    <col min="15877" max="15877" width="23.140625" style="4" customWidth="1"/>
    <col min="15878" max="15878" width="25.5703125" style="4" customWidth="1"/>
    <col min="15879" max="16128" width="11.42578125" style="4"/>
    <col min="16129" max="16129" width="20.28515625" style="4" customWidth="1"/>
    <col min="16130" max="16130" width="27.7109375" style="4" customWidth="1"/>
    <col min="16131" max="16131" width="16.42578125" style="4" customWidth="1"/>
    <col min="16132" max="16132" width="21.5703125" style="4" customWidth="1"/>
    <col min="16133" max="16133" width="23.140625" style="4" customWidth="1"/>
    <col min="16134" max="16134" width="25.5703125" style="4" customWidth="1"/>
    <col min="16135" max="16384" width="11.42578125" style="4"/>
  </cols>
  <sheetData>
    <row r="1" spans="1:11" s="2" customFormat="1" ht="19.5" thickBot="1" x14ac:dyDescent="0.35">
      <c r="A1" s="177" t="s">
        <v>0</v>
      </c>
      <c r="B1" s="177"/>
      <c r="C1" s="177"/>
      <c r="D1" s="177"/>
      <c r="E1" s="177"/>
      <c r="F1" s="177"/>
      <c r="G1" s="177"/>
      <c r="H1" s="177"/>
      <c r="I1" s="177"/>
      <c r="J1" s="1"/>
      <c r="K1" s="1"/>
    </row>
    <row r="2" spans="1:11" ht="15.75" customHeight="1" x14ac:dyDescent="0.3">
      <c r="A2" s="178" t="s">
        <v>92</v>
      </c>
      <c r="B2" s="179"/>
      <c r="C2" s="179"/>
      <c r="D2" s="179"/>
      <c r="E2" s="179"/>
      <c r="F2" s="179"/>
      <c r="G2" s="179"/>
      <c r="H2" s="179"/>
      <c r="I2" s="180"/>
      <c r="J2" s="3"/>
      <c r="K2" s="3"/>
    </row>
    <row r="3" spans="1:11" ht="19.5" thickBot="1" x14ac:dyDescent="0.35">
      <c r="A3" s="181"/>
      <c r="B3" s="182"/>
      <c r="C3" s="182"/>
      <c r="D3" s="182"/>
      <c r="E3" s="182"/>
      <c r="F3" s="182"/>
      <c r="G3" s="182"/>
      <c r="H3" s="182"/>
      <c r="I3" s="183"/>
      <c r="J3" s="3"/>
      <c r="K3" s="3"/>
    </row>
    <row r="4" spans="1:11" ht="94.5" thickBot="1" x14ac:dyDescent="0.35">
      <c r="A4" s="5" t="s">
        <v>1</v>
      </c>
      <c r="B4" s="6" t="s">
        <v>2</v>
      </c>
      <c r="C4" s="7" t="s">
        <v>3</v>
      </c>
      <c r="D4" s="8" t="s">
        <v>4</v>
      </c>
      <c r="E4" s="9" t="s">
        <v>79</v>
      </c>
      <c r="F4" s="10" t="s">
        <v>80</v>
      </c>
      <c r="G4" s="184" t="s">
        <v>5</v>
      </c>
      <c r="H4" s="185"/>
      <c r="I4" s="186"/>
      <c r="J4" s="3"/>
      <c r="K4" s="3"/>
    </row>
    <row r="5" spans="1:11" x14ac:dyDescent="0.3">
      <c r="A5" s="11" t="s">
        <v>24</v>
      </c>
      <c r="B5" s="12">
        <v>20</v>
      </c>
      <c r="C5" s="12">
        <v>18</v>
      </c>
      <c r="D5" s="12"/>
      <c r="E5" s="13">
        <v>200</v>
      </c>
      <c r="F5" s="14">
        <v>30</v>
      </c>
      <c r="G5" s="187" t="s">
        <v>51</v>
      </c>
      <c r="H5" s="187"/>
      <c r="I5" s="188"/>
      <c r="J5" s="3"/>
      <c r="K5" s="3"/>
    </row>
    <row r="6" spans="1:11" x14ac:dyDescent="0.3">
      <c r="A6" s="15" t="s">
        <v>52</v>
      </c>
      <c r="B6" s="16">
        <v>9</v>
      </c>
      <c r="C6" s="16">
        <v>5</v>
      </c>
      <c r="D6" s="16"/>
      <c r="E6" s="17">
        <v>70</v>
      </c>
      <c r="F6" s="18">
        <v>100</v>
      </c>
      <c r="G6" s="175" t="s">
        <v>53</v>
      </c>
      <c r="H6" s="175"/>
      <c r="I6" s="176"/>
      <c r="J6" s="3"/>
      <c r="K6" s="3"/>
    </row>
    <row r="7" spans="1:11" x14ac:dyDescent="0.3">
      <c r="A7" s="15" t="s">
        <v>41</v>
      </c>
      <c r="B7" s="16">
        <v>5</v>
      </c>
      <c r="C7" s="16">
        <v>5</v>
      </c>
      <c r="D7" s="16"/>
      <c r="E7" s="17">
        <v>60</v>
      </c>
      <c r="F7" s="18"/>
      <c r="G7" s="175" t="s">
        <v>54</v>
      </c>
      <c r="H7" s="175"/>
      <c r="I7" s="176"/>
      <c r="J7" s="3"/>
      <c r="K7" s="3"/>
    </row>
    <row r="8" spans="1:11" x14ac:dyDescent="0.3">
      <c r="A8" s="15" t="s">
        <v>55</v>
      </c>
      <c r="B8" s="16">
        <v>4</v>
      </c>
      <c r="C8" s="16">
        <v>2</v>
      </c>
      <c r="D8" s="16"/>
      <c r="E8" s="17">
        <v>100</v>
      </c>
      <c r="F8" s="18"/>
      <c r="G8" s="175" t="s">
        <v>56</v>
      </c>
      <c r="H8" s="175"/>
      <c r="I8" s="176"/>
      <c r="J8" s="3"/>
      <c r="K8" s="3"/>
    </row>
    <row r="9" spans="1:11" x14ac:dyDescent="0.3">
      <c r="A9" s="15" t="s">
        <v>57</v>
      </c>
      <c r="B9" s="19">
        <v>6</v>
      </c>
      <c r="C9" s="19">
        <v>2</v>
      </c>
      <c r="D9" s="19"/>
      <c r="E9" s="17">
        <v>50</v>
      </c>
      <c r="F9" s="18"/>
      <c r="G9" s="175" t="s">
        <v>58</v>
      </c>
      <c r="H9" s="175"/>
      <c r="I9" s="176"/>
      <c r="J9" s="3"/>
      <c r="K9" s="3"/>
    </row>
    <row r="10" spans="1:11" x14ac:dyDescent="0.3">
      <c r="A10" s="15" t="s">
        <v>18</v>
      </c>
      <c r="B10" s="19">
        <v>21</v>
      </c>
      <c r="C10" s="19">
        <v>9</v>
      </c>
      <c r="D10" s="19">
        <v>7</v>
      </c>
      <c r="E10" s="17">
        <v>150</v>
      </c>
      <c r="F10" s="18"/>
      <c r="G10" s="175" t="s">
        <v>59</v>
      </c>
      <c r="H10" s="175"/>
      <c r="I10" s="176"/>
      <c r="J10" s="3"/>
      <c r="K10" s="3"/>
    </row>
    <row r="11" spans="1:11" x14ac:dyDescent="0.3">
      <c r="A11" s="15" t="s">
        <v>44</v>
      </c>
      <c r="B11" s="16">
        <v>1</v>
      </c>
      <c r="C11" s="16">
        <v>1</v>
      </c>
      <c r="D11" s="16"/>
      <c r="E11" s="17">
        <v>6</v>
      </c>
      <c r="F11" s="18"/>
      <c r="G11" s="175" t="s">
        <v>60</v>
      </c>
      <c r="H11" s="175"/>
      <c r="I11" s="176"/>
      <c r="J11" s="3"/>
      <c r="K11" s="3"/>
    </row>
    <row r="12" spans="1:11" x14ac:dyDescent="0.3">
      <c r="A12" s="15" t="s">
        <v>8</v>
      </c>
      <c r="B12" s="16">
        <v>1</v>
      </c>
      <c r="C12" s="16">
        <v>1</v>
      </c>
      <c r="D12" s="16"/>
      <c r="E12" s="17">
        <v>6</v>
      </c>
      <c r="F12" s="18"/>
      <c r="G12" s="175" t="s">
        <v>60</v>
      </c>
      <c r="H12" s="175"/>
      <c r="I12" s="176"/>
      <c r="J12" s="3"/>
      <c r="K12" s="3"/>
    </row>
    <row r="13" spans="1:11" x14ac:dyDescent="0.3">
      <c r="A13" s="15" t="s">
        <v>61</v>
      </c>
      <c r="B13" s="16">
        <v>20</v>
      </c>
      <c r="C13" s="16">
        <v>12</v>
      </c>
      <c r="D13" s="16"/>
      <c r="E13" s="17">
        <v>200</v>
      </c>
      <c r="F13" s="18">
        <v>50</v>
      </c>
      <c r="G13" s="175" t="s">
        <v>62</v>
      </c>
      <c r="H13" s="175"/>
      <c r="I13" s="176"/>
      <c r="J13" s="3"/>
      <c r="K13" s="3"/>
    </row>
    <row r="14" spans="1:11" x14ac:dyDescent="0.3">
      <c r="A14" s="15" t="s">
        <v>30</v>
      </c>
      <c r="B14" s="16">
        <v>2</v>
      </c>
      <c r="C14" s="16">
        <v>2</v>
      </c>
      <c r="D14" s="16"/>
      <c r="E14" s="17">
        <v>90</v>
      </c>
      <c r="F14" s="18">
        <v>30</v>
      </c>
      <c r="G14" s="175" t="s">
        <v>63</v>
      </c>
      <c r="H14" s="175"/>
      <c r="I14" s="176"/>
      <c r="J14" s="3"/>
      <c r="K14" s="3"/>
    </row>
    <row r="15" spans="1:11" x14ac:dyDescent="0.3">
      <c r="A15" s="15" t="s">
        <v>64</v>
      </c>
      <c r="B15" s="16">
        <v>6</v>
      </c>
      <c r="C15" s="16">
        <v>6</v>
      </c>
      <c r="D15" s="16"/>
      <c r="E15" s="17">
        <v>80</v>
      </c>
      <c r="F15" s="18"/>
      <c r="G15" s="175" t="s">
        <v>65</v>
      </c>
      <c r="H15" s="175"/>
      <c r="I15" s="176"/>
      <c r="J15" s="3"/>
      <c r="K15" s="3"/>
    </row>
    <row r="16" spans="1:11" x14ac:dyDescent="0.3">
      <c r="A16" s="15" t="s">
        <v>66</v>
      </c>
      <c r="B16" s="16">
        <v>10</v>
      </c>
      <c r="C16" s="16">
        <v>10</v>
      </c>
      <c r="D16" s="16"/>
      <c r="E16" s="17">
        <v>80</v>
      </c>
      <c r="F16" s="18"/>
      <c r="G16" s="175" t="s">
        <v>67</v>
      </c>
      <c r="H16" s="175"/>
      <c r="I16" s="176"/>
      <c r="J16" s="3"/>
      <c r="K16" s="3"/>
    </row>
    <row r="17" spans="1:11" x14ac:dyDescent="0.3">
      <c r="A17" s="15" t="s">
        <v>68</v>
      </c>
      <c r="B17" s="16">
        <v>4</v>
      </c>
      <c r="C17" s="16">
        <v>2</v>
      </c>
      <c r="D17" s="16"/>
      <c r="E17" s="17">
        <v>20</v>
      </c>
      <c r="F17" s="18"/>
      <c r="G17" s="175" t="s">
        <v>69</v>
      </c>
      <c r="H17" s="175"/>
      <c r="I17" s="176"/>
      <c r="J17" s="3"/>
      <c r="K17" s="3"/>
    </row>
    <row r="18" spans="1:11" x14ac:dyDescent="0.3">
      <c r="A18" s="15" t="s">
        <v>70</v>
      </c>
      <c r="B18" s="16">
        <v>4</v>
      </c>
      <c r="C18" s="16">
        <v>2</v>
      </c>
      <c r="D18" s="16"/>
      <c r="E18" s="17">
        <v>40</v>
      </c>
      <c r="F18" s="18"/>
      <c r="G18" s="175" t="s">
        <v>63</v>
      </c>
      <c r="H18" s="175"/>
      <c r="I18" s="176"/>
      <c r="J18" s="3"/>
      <c r="K18" s="3"/>
    </row>
    <row r="19" spans="1:11" x14ac:dyDescent="0.3">
      <c r="A19" s="15" t="s">
        <v>71</v>
      </c>
      <c r="B19" s="16">
        <v>4</v>
      </c>
      <c r="C19" s="16">
        <v>2</v>
      </c>
      <c r="D19" s="16"/>
      <c r="E19" s="17">
        <v>10</v>
      </c>
      <c r="F19" s="18"/>
      <c r="G19" s="175" t="s">
        <v>63</v>
      </c>
      <c r="H19" s="175"/>
      <c r="I19" s="176"/>
      <c r="J19" s="3"/>
      <c r="K19" s="3"/>
    </row>
    <row r="20" spans="1:11" x14ac:dyDescent="0.3">
      <c r="A20" s="15" t="s">
        <v>72</v>
      </c>
      <c r="B20" s="16">
        <v>2</v>
      </c>
      <c r="C20" s="16">
        <v>2</v>
      </c>
      <c r="D20" s="16"/>
      <c r="E20" s="17">
        <v>50</v>
      </c>
      <c r="F20" s="18"/>
      <c r="G20" s="175" t="s">
        <v>63</v>
      </c>
      <c r="H20" s="175"/>
      <c r="I20" s="176"/>
      <c r="J20" s="3"/>
      <c r="K20" s="3"/>
    </row>
    <row r="21" spans="1:11" x14ac:dyDescent="0.3">
      <c r="A21" s="15" t="s">
        <v>73</v>
      </c>
      <c r="B21" s="16">
        <v>4</v>
      </c>
      <c r="C21" s="16">
        <v>4</v>
      </c>
      <c r="D21" s="16"/>
      <c r="E21" s="17">
        <v>30</v>
      </c>
      <c r="F21" s="18"/>
      <c r="G21" s="175" t="s">
        <v>74</v>
      </c>
      <c r="H21" s="175"/>
      <c r="I21" s="176"/>
      <c r="J21" s="3"/>
      <c r="K21" s="3"/>
    </row>
    <row r="22" spans="1:11" x14ac:dyDescent="0.3">
      <c r="A22" s="15" t="s">
        <v>75</v>
      </c>
      <c r="B22" s="16">
        <v>1</v>
      </c>
      <c r="C22" s="16">
        <v>1</v>
      </c>
      <c r="D22" s="16"/>
      <c r="E22" s="17">
        <v>10</v>
      </c>
      <c r="F22" s="18"/>
      <c r="G22" s="175" t="s">
        <v>60</v>
      </c>
      <c r="H22" s="175"/>
      <c r="I22" s="176"/>
      <c r="J22" s="3"/>
      <c r="K22" s="3"/>
    </row>
    <row r="23" spans="1:11" x14ac:dyDescent="0.3">
      <c r="A23" s="15" t="s">
        <v>76</v>
      </c>
      <c r="B23" s="16">
        <v>1</v>
      </c>
      <c r="C23" s="16">
        <v>1</v>
      </c>
      <c r="D23" s="16"/>
      <c r="E23" s="17">
        <v>2</v>
      </c>
      <c r="F23" s="18"/>
      <c r="G23" s="175" t="s">
        <v>60</v>
      </c>
      <c r="H23" s="175"/>
      <c r="I23" s="176"/>
      <c r="J23" s="3"/>
      <c r="K23" s="3"/>
    </row>
    <row r="24" spans="1:11" ht="19.5" thickBot="1" x14ac:dyDescent="0.35">
      <c r="A24" s="20" t="s">
        <v>77</v>
      </c>
      <c r="B24" s="21">
        <v>19</v>
      </c>
      <c r="C24" s="21">
        <v>13</v>
      </c>
      <c r="D24" s="21"/>
      <c r="E24" s="22">
        <v>130</v>
      </c>
      <c r="F24" s="23">
        <v>30</v>
      </c>
      <c r="G24" s="192" t="s">
        <v>78</v>
      </c>
      <c r="H24" s="192"/>
      <c r="I24" s="193"/>
      <c r="J24" s="3"/>
      <c r="K24" s="3"/>
    </row>
    <row r="25" spans="1:11" ht="19.5" thickBot="1" x14ac:dyDescent="0.35">
      <c r="A25" s="24" t="s">
        <v>7</v>
      </c>
      <c r="B25" s="25">
        <f>SUM(B5:B24)</f>
        <v>144</v>
      </c>
      <c r="C25" s="25">
        <f t="shared" ref="C25:F25" si="0">SUM(C5:C24)</f>
        <v>100</v>
      </c>
      <c r="D25" s="25">
        <f t="shared" si="0"/>
        <v>7</v>
      </c>
      <c r="E25" s="25">
        <f t="shared" si="0"/>
        <v>1384</v>
      </c>
      <c r="F25" s="25">
        <f t="shared" si="0"/>
        <v>240</v>
      </c>
      <c r="G25" s="189"/>
      <c r="H25" s="190"/>
      <c r="I25" s="191"/>
      <c r="J25" s="3"/>
      <c r="K25" s="3"/>
    </row>
  </sheetData>
  <sheetProtection algorithmName="SHA-512" hashValue="k/9ACYlfAzprq+RPPWdW5hPURXhHAt9UurWDkqzD+MaUs10gTHDly5VkjuuGM1h38zGhRHV2hGPnIF6jNU1LYg==" saltValue="YmUZ8M/jTDwBGnKVDvAVGQ==" spinCount="100000" sheet="1" objects="1" scenarios="1"/>
  <mergeCells count="24">
    <mergeCell ref="G25:I25"/>
    <mergeCell ref="G14:I14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13:I13"/>
    <mergeCell ref="A1:I1"/>
    <mergeCell ref="A2:I3"/>
    <mergeCell ref="G4:I4"/>
    <mergeCell ref="G5:I5"/>
    <mergeCell ref="G6:I6"/>
    <mergeCell ref="G7:I7"/>
    <mergeCell ref="G8:I8"/>
    <mergeCell ref="G9:I9"/>
    <mergeCell ref="G10:I10"/>
    <mergeCell ref="G11:I11"/>
    <mergeCell ref="G12:I12"/>
  </mergeCells>
  <dataValidations count="2">
    <dataValidation type="list" allowBlank="1" showInputMessage="1" showErrorMessage="1" sqref="D5:D24 IZ5:IZ24 SV5:SV24 ACR5:ACR24 AMN5:AMN24 AWJ5:AWJ24 BGF5:BGF24 BQB5:BQB24 BZX5:BZX24 CJT5:CJT24 CTP5:CTP24 DDL5:DDL24 DNH5:DNH24 DXD5:DXD24 EGZ5:EGZ24 EQV5:EQV24 FAR5:FAR24 FKN5:FKN24 FUJ5:FUJ24 GEF5:GEF24 GOB5:GOB24 GXX5:GXX24 HHT5:HHT24 HRP5:HRP24 IBL5:IBL24 ILH5:ILH24 IVD5:IVD24 JEZ5:JEZ24 JOV5:JOV24 JYR5:JYR24 KIN5:KIN24 KSJ5:KSJ24 LCF5:LCF24 LMB5:LMB24 LVX5:LVX24 MFT5:MFT24 MPP5:MPP24 MZL5:MZL24 NJH5:NJH24 NTD5:NTD24 OCZ5:OCZ24 OMV5:OMV24 OWR5:OWR24 PGN5:PGN24 PQJ5:PQJ24 QAF5:QAF24 QKB5:QKB24 QTX5:QTX24 RDT5:RDT24 RNP5:RNP24 RXL5:RXL24 SHH5:SHH24 SRD5:SRD24 TAZ5:TAZ24 TKV5:TKV24 TUR5:TUR24 UEN5:UEN24 UOJ5:UOJ24 UYF5:UYF24 VIB5:VIB24 VRX5:VRX24 WBT5:WBT24 WLP5:WLP24 WVL5:WVL24 D65541:D65560 IZ65541:IZ65560 SV65541:SV65560 ACR65541:ACR65560 AMN65541:AMN65560 AWJ65541:AWJ65560 BGF65541:BGF65560 BQB65541:BQB65560 BZX65541:BZX65560 CJT65541:CJT65560 CTP65541:CTP65560 DDL65541:DDL65560 DNH65541:DNH65560 DXD65541:DXD65560 EGZ65541:EGZ65560 EQV65541:EQV65560 FAR65541:FAR65560 FKN65541:FKN65560 FUJ65541:FUJ65560 GEF65541:GEF65560 GOB65541:GOB65560 GXX65541:GXX65560 HHT65541:HHT65560 HRP65541:HRP65560 IBL65541:IBL65560 ILH65541:ILH65560 IVD65541:IVD65560 JEZ65541:JEZ65560 JOV65541:JOV65560 JYR65541:JYR65560 KIN65541:KIN65560 KSJ65541:KSJ65560 LCF65541:LCF65560 LMB65541:LMB65560 LVX65541:LVX65560 MFT65541:MFT65560 MPP65541:MPP65560 MZL65541:MZL65560 NJH65541:NJH65560 NTD65541:NTD65560 OCZ65541:OCZ65560 OMV65541:OMV65560 OWR65541:OWR65560 PGN65541:PGN65560 PQJ65541:PQJ65560 QAF65541:QAF65560 QKB65541:QKB65560 QTX65541:QTX65560 RDT65541:RDT65560 RNP65541:RNP65560 RXL65541:RXL65560 SHH65541:SHH65560 SRD65541:SRD65560 TAZ65541:TAZ65560 TKV65541:TKV65560 TUR65541:TUR65560 UEN65541:UEN65560 UOJ65541:UOJ65560 UYF65541:UYF65560 VIB65541:VIB65560 VRX65541:VRX65560 WBT65541:WBT65560 WLP65541:WLP65560 WVL65541:WVL65560 D131077:D131096 IZ131077:IZ131096 SV131077:SV131096 ACR131077:ACR131096 AMN131077:AMN131096 AWJ131077:AWJ131096 BGF131077:BGF131096 BQB131077:BQB131096 BZX131077:BZX131096 CJT131077:CJT131096 CTP131077:CTP131096 DDL131077:DDL131096 DNH131077:DNH131096 DXD131077:DXD131096 EGZ131077:EGZ131096 EQV131077:EQV131096 FAR131077:FAR131096 FKN131077:FKN131096 FUJ131077:FUJ131096 GEF131077:GEF131096 GOB131077:GOB131096 GXX131077:GXX131096 HHT131077:HHT131096 HRP131077:HRP131096 IBL131077:IBL131096 ILH131077:ILH131096 IVD131077:IVD131096 JEZ131077:JEZ131096 JOV131077:JOV131096 JYR131077:JYR131096 KIN131077:KIN131096 KSJ131077:KSJ131096 LCF131077:LCF131096 LMB131077:LMB131096 LVX131077:LVX131096 MFT131077:MFT131096 MPP131077:MPP131096 MZL131077:MZL131096 NJH131077:NJH131096 NTD131077:NTD131096 OCZ131077:OCZ131096 OMV131077:OMV131096 OWR131077:OWR131096 PGN131077:PGN131096 PQJ131077:PQJ131096 QAF131077:QAF131096 QKB131077:QKB131096 QTX131077:QTX131096 RDT131077:RDT131096 RNP131077:RNP131096 RXL131077:RXL131096 SHH131077:SHH131096 SRD131077:SRD131096 TAZ131077:TAZ131096 TKV131077:TKV131096 TUR131077:TUR131096 UEN131077:UEN131096 UOJ131077:UOJ131096 UYF131077:UYF131096 VIB131077:VIB131096 VRX131077:VRX131096 WBT131077:WBT131096 WLP131077:WLP131096 WVL131077:WVL131096 D196613:D196632 IZ196613:IZ196632 SV196613:SV196632 ACR196613:ACR196632 AMN196613:AMN196632 AWJ196613:AWJ196632 BGF196613:BGF196632 BQB196613:BQB196632 BZX196613:BZX196632 CJT196613:CJT196632 CTP196613:CTP196632 DDL196613:DDL196632 DNH196613:DNH196632 DXD196613:DXD196632 EGZ196613:EGZ196632 EQV196613:EQV196632 FAR196613:FAR196632 FKN196613:FKN196632 FUJ196613:FUJ196632 GEF196613:GEF196632 GOB196613:GOB196632 GXX196613:GXX196632 HHT196613:HHT196632 HRP196613:HRP196632 IBL196613:IBL196632 ILH196613:ILH196632 IVD196613:IVD196632 JEZ196613:JEZ196632 JOV196613:JOV196632 JYR196613:JYR196632 KIN196613:KIN196632 KSJ196613:KSJ196632 LCF196613:LCF196632 LMB196613:LMB196632 LVX196613:LVX196632 MFT196613:MFT196632 MPP196613:MPP196632 MZL196613:MZL196632 NJH196613:NJH196632 NTD196613:NTD196632 OCZ196613:OCZ196632 OMV196613:OMV196632 OWR196613:OWR196632 PGN196613:PGN196632 PQJ196613:PQJ196632 QAF196613:QAF196632 QKB196613:QKB196632 QTX196613:QTX196632 RDT196613:RDT196632 RNP196613:RNP196632 RXL196613:RXL196632 SHH196613:SHH196632 SRD196613:SRD196632 TAZ196613:TAZ196632 TKV196613:TKV196632 TUR196613:TUR196632 UEN196613:UEN196632 UOJ196613:UOJ196632 UYF196613:UYF196632 VIB196613:VIB196632 VRX196613:VRX196632 WBT196613:WBT196632 WLP196613:WLP196632 WVL196613:WVL196632 D262149:D262168 IZ262149:IZ262168 SV262149:SV262168 ACR262149:ACR262168 AMN262149:AMN262168 AWJ262149:AWJ262168 BGF262149:BGF262168 BQB262149:BQB262168 BZX262149:BZX262168 CJT262149:CJT262168 CTP262149:CTP262168 DDL262149:DDL262168 DNH262149:DNH262168 DXD262149:DXD262168 EGZ262149:EGZ262168 EQV262149:EQV262168 FAR262149:FAR262168 FKN262149:FKN262168 FUJ262149:FUJ262168 GEF262149:GEF262168 GOB262149:GOB262168 GXX262149:GXX262168 HHT262149:HHT262168 HRP262149:HRP262168 IBL262149:IBL262168 ILH262149:ILH262168 IVD262149:IVD262168 JEZ262149:JEZ262168 JOV262149:JOV262168 JYR262149:JYR262168 KIN262149:KIN262168 KSJ262149:KSJ262168 LCF262149:LCF262168 LMB262149:LMB262168 LVX262149:LVX262168 MFT262149:MFT262168 MPP262149:MPP262168 MZL262149:MZL262168 NJH262149:NJH262168 NTD262149:NTD262168 OCZ262149:OCZ262168 OMV262149:OMV262168 OWR262149:OWR262168 PGN262149:PGN262168 PQJ262149:PQJ262168 QAF262149:QAF262168 QKB262149:QKB262168 QTX262149:QTX262168 RDT262149:RDT262168 RNP262149:RNP262168 RXL262149:RXL262168 SHH262149:SHH262168 SRD262149:SRD262168 TAZ262149:TAZ262168 TKV262149:TKV262168 TUR262149:TUR262168 UEN262149:UEN262168 UOJ262149:UOJ262168 UYF262149:UYF262168 VIB262149:VIB262168 VRX262149:VRX262168 WBT262149:WBT262168 WLP262149:WLP262168 WVL262149:WVL262168 D327685:D327704 IZ327685:IZ327704 SV327685:SV327704 ACR327685:ACR327704 AMN327685:AMN327704 AWJ327685:AWJ327704 BGF327685:BGF327704 BQB327685:BQB327704 BZX327685:BZX327704 CJT327685:CJT327704 CTP327685:CTP327704 DDL327685:DDL327704 DNH327685:DNH327704 DXD327685:DXD327704 EGZ327685:EGZ327704 EQV327685:EQV327704 FAR327685:FAR327704 FKN327685:FKN327704 FUJ327685:FUJ327704 GEF327685:GEF327704 GOB327685:GOB327704 GXX327685:GXX327704 HHT327685:HHT327704 HRP327685:HRP327704 IBL327685:IBL327704 ILH327685:ILH327704 IVD327685:IVD327704 JEZ327685:JEZ327704 JOV327685:JOV327704 JYR327685:JYR327704 KIN327685:KIN327704 KSJ327685:KSJ327704 LCF327685:LCF327704 LMB327685:LMB327704 LVX327685:LVX327704 MFT327685:MFT327704 MPP327685:MPP327704 MZL327685:MZL327704 NJH327685:NJH327704 NTD327685:NTD327704 OCZ327685:OCZ327704 OMV327685:OMV327704 OWR327685:OWR327704 PGN327685:PGN327704 PQJ327685:PQJ327704 QAF327685:QAF327704 QKB327685:QKB327704 QTX327685:QTX327704 RDT327685:RDT327704 RNP327685:RNP327704 RXL327685:RXL327704 SHH327685:SHH327704 SRD327685:SRD327704 TAZ327685:TAZ327704 TKV327685:TKV327704 TUR327685:TUR327704 UEN327685:UEN327704 UOJ327685:UOJ327704 UYF327685:UYF327704 VIB327685:VIB327704 VRX327685:VRX327704 WBT327685:WBT327704 WLP327685:WLP327704 WVL327685:WVL327704 D393221:D393240 IZ393221:IZ393240 SV393221:SV393240 ACR393221:ACR393240 AMN393221:AMN393240 AWJ393221:AWJ393240 BGF393221:BGF393240 BQB393221:BQB393240 BZX393221:BZX393240 CJT393221:CJT393240 CTP393221:CTP393240 DDL393221:DDL393240 DNH393221:DNH393240 DXD393221:DXD393240 EGZ393221:EGZ393240 EQV393221:EQV393240 FAR393221:FAR393240 FKN393221:FKN393240 FUJ393221:FUJ393240 GEF393221:GEF393240 GOB393221:GOB393240 GXX393221:GXX393240 HHT393221:HHT393240 HRP393221:HRP393240 IBL393221:IBL393240 ILH393221:ILH393240 IVD393221:IVD393240 JEZ393221:JEZ393240 JOV393221:JOV393240 JYR393221:JYR393240 KIN393221:KIN393240 KSJ393221:KSJ393240 LCF393221:LCF393240 LMB393221:LMB393240 LVX393221:LVX393240 MFT393221:MFT393240 MPP393221:MPP393240 MZL393221:MZL393240 NJH393221:NJH393240 NTD393221:NTD393240 OCZ393221:OCZ393240 OMV393221:OMV393240 OWR393221:OWR393240 PGN393221:PGN393240 PQJ393221:PQJ393240 QAF393221:QAF393240 QKB393221:QKB393240 QTX393221:QTX393240 RDT393221:RDT393240 RNP393221:RNP393240 RXL393221:RXL393240 SHH393221:SHH393240 SRD393221:SRD393240 TAZ393221:TAZ393240 TKV393221:TKV393240 TUR393221:TUR393240 UEN393221:UEN393240 UOJ393221:UOJ393240 UYF393221:UYF393240 VIB393221:VIB393240 VRX393221:VRX393240 WBT393221:WBT393240 WLP393221:WLP393240 WVL393221:WVL393240 D458757:D458776 IZ458757:IZ458776 SV458757:SV458776 ACR458757:ACR458776 AMN458757:AMN458776 AWJ458757:AWJ458776 BGF458757:BGF458776 BQB458757:BQB458776 BZX458757:BZX458776 CJT458757:CJT458776 CTP458757:CTP458776 DDL458757:DDL458776 DNH458757:DNH458776 DXD458757:DXD458776 EGZ458757:EGZ458776 EQV458757:EQV458776 FAR458757:FAR458776 FKN458757:FKN458776 FUJ458757:FUJ458776 GEF458757:GEF458776 GOB458757:GOB458776 GXX458757:GXX458776 HHT458757:HHT458776 HRP458757:HRP458776 IBL458757:IBL458776 ILH458757:ILH458776 IVD458757:IVD458776 JEZ458757:JEZ458776 JOV458757:JOV458776 JYR458757:JYR458776 KIN458757:KIN458776 KSJ458757:KSJ458776 LCF458757:LCF458776 LMB458757:LMB458776 LVX458757:LVX458776 MFT458757:MFT458776 MPP458757:MPP458776 MZL458757:MZL458776 NJH458757:NJH458776 NTD458757:NTD458776 OCZ458757:OCZ458776 OMV458757:OMV458776 OWR458757:OWR458776 PGN458757:PGN458776 PQJ458757:PQJ458776 QAF458757:QAF458776 QKB458757:QKB458776 QTX458757:QTX458776 RDT458757:RDT458776 RNP458757:RNP458776 RXL458757:RXL458776 SHH458757:SHH458776 SRD458757:SRD458776 TAZ458757:TAZ458776 TKV458757:TKV458776 TUR458757:TUR458776 UEN458757:UEN458776 UOJ458757:UOJ458776 UYF458757:UYF458776 VIB458757:VIB458776 VRX458757:VRX458776 WBT458757:WBT458776 WLP458757:WLP458776 WVL458757:WVL458776 D524293:D524312 IZ524293:IZ524312 SV524293:SV524312 ACR524293:ACR524312 AMN524293:AMN524312 AWJ524293:AWJ524312 BGF524293:BGF524312 BQB524293:BQB524312 BZX524293:BZX524312 CJT524293:CJT524312 CTP524293:CTP524312 DDL524293:DDL524312 DNH524293:DNH524312 DXD524293:DXD524312 EGZ524293:EGZ524312 EQV524293:EQV524312 FAR524293:FAR524312 FKN524293:FKN524312 FUJ524293:FUJ524312 GEF524293:GEF524312 GOB524293:GOB524312 GXX524293:GXX524312 HHT524293:HHT524312 HRP524293:HRP524312 IBL524293:IBL524312 ILH524293:ILH524312 IVD524293:IVD524312 JEZ524293:JEZ524312 JOV524293:JOV524312 JYR524293:JYR524312 KIN524293:KIN524312 KSJ524293:KSJ524312 LCF524293:LCF524312 LMB524293:LMB524312 LVX524293:LVX524312 MFT524293:MFT524312 MPP524293:MPP524312 MZL524293:MZL524312 NJH524293:NJH524312 NTD524293:NTD524312 OCZ524293:OCZ524312 OMV524293:OMV524312 OWR524293:OWR524312 PGN524293:PGN524312 PQJ524293:PQJ524312 QAF524293:QAF524312 QKB524293:QKB524312 QTX524293:QTX524312 RDT524293:RDT524312 RNP524293:RNP524312 RXL524293:RXL524312 SHH524293:SHH524312 SRD524293:SRD524312 TAZ524293:TAZ524312 TKV524293:TKV524312 TUR524293:TUR524312 UEN524293:UEN524312 UOJ524293:UOJ524312 UYF524293:UYF524312 VIB524293:VIB524312 VRX524293:VRX524312 WBT524293:WBT524312 WLP524293:WLP524312 WVL524293:WVL524312 D589829:D589848 IZ589829:IZ589848 SV589829:SV589848 ACR589829:ACR589848 AMN589829:AMN589848 AWJ589829:AWJ589848 BGF589829:BGF589848 BQB589829:BQB589848 BZX589829:BZX589848 CJT589829:CJT589848 CTP589829:CTP589848 DDL589829:DDL589848 DNH589829:DNH589848 DXD589829:DXD589848 EGZ589829:EGZ589848 EQV589829:EQV589848 FAR589829:FAR589848 FKN589829:FKN589848 FUJ589829:FUJ589848 GEF589829:GEF589848 GOB589829:GOB589848 GXX589829:GXX589848 HHT589829:HHT589848 HRP589829:HRP589848 IBL589829:IBL589848 ILH589829:ILH589848 IVD589829:IVD589848 JEZ589829:JEZ589848 JOV589829:JOV589848 JYR589829:JYR589848 KIN589829:KIN589848 KSJ589829:KSJ589848 LCF589829:LCF589848 LMB589829:LMB589848 LVX589829:LVX589848 MFT589829:MFT589848 MPP589829:MPP589848 MZL589829:MZL589848 NJH589829:NJH589848 NTD589829:NTD589848 OCZ589829:OCZ589848 OMV589829:OMV589848 OWR589829:OWR589848 PGN589829:PGN589848 PQJ589829:PQJ589848 QAF589829:QAF589848 QKB589829:QKB589848 QTX589829:QTX589848 RDT589829:RDT589848 RNP589829:RNP589848 RXL589829:RXL589848 SHH589829:SHH589848 SRD589829:SRD589848 TAZ589829:TAZ589848 TKV589829:TKV589848 TUR589829:TUR589848 UEN589829:UEN589848 UOJ589829:UOJ589848 UYF589829:UYF589848 VIB589829:VIB589848 VRX589829:VRX589848 WBT589829:WBT589848 WLP589829:WLP589848 WVL589829:WVL589848 D655365:D655384 IZ655365:IZ655384 SV655365:SV655384 ACR655365:ACR655384 AMN655365:AMN655384 AWJ655365:AWJ655384 BGF655365:BGF655384 BQB655365:BQB655384 BZX655365:BZX655384 CJT655365:CJT655384 CTP655365:CTP655384 DDL655365:DDL655384 DNH655365:DNH655384 DXD655365:DXD655384 EGZ655365:EGZ655384 EQV655365:EQV655384 FAR655365:FAR655384 FKN655365:FKN655384 FUJ655365:FUJ655384 GEF655365:GEF655384 GOB655365:GOB655384 GXX655365:GXX655384 HHT655365:HHT655384 HRP655365:HRP655384 IBL655365:IBL655384 ILH655365:ILH655384 IVD655365:IVD655384 JEZ655365:JEZ655384 JOV655365:JOV655384 JYR655365:JYR655384 KIN655365:KIN655384 KSJ655365:KSJ655384 LCF655365:LCF655384 LMB655365:LMB655384 LVX655365:LVX655384 MFT655365:MFT655384 MPP655365:MPP655384 MZL655365:MZL655384 NJH655365:NJH655384 NTD655365:NTD655384 OCZ655365:OCZ655384 OMV655365:OMV655384 OWR655365:OWR655384 PGN655365:PGN655384 PQJ655365:PQJ655384 QAF655365:QAF655384 QKB655365:QKB655384 QTX655365:QTX655384 RDT655365:RDT655384 RNP655365:RNP655384 RXL655365:RXL655384 SHH655365:SHH655384 SRD655365:SRD655384 TAZ655365:TAZ655384 TKV655365:TKV655384 TUR655365:TUR655384 UEN655365:UEN655384 UOJ655365:UOJ655384 UYF655365:UYF655384 VIB655365:VIB655384 VRX655365:VRX655384 WBT655365:WBT655384 WLP655365:WLP655384 WVL655365:WVL655384 D720901:D720920 IZ720901:IZ720920 SV720901:SV720920 ACR720901:ACR720920 AMN720901:AMN720920 AWJ720901:AWJ720920 BGF720901:BGF720920 BQB720901:BQB720920 BZX720901:BZX720920 CJT720901:CJT720920 CTP720901:CTP720920 DDL720901:DDL720920 DNH720901:DNH720920 DXD720901:DXD720920 EGZ720901:EGZ720920 EQV720901:EQV720920 FAR720901:FAR720920 FKN720901:FKN720920 FUJ720901:FUJ720920 GEF720901:GEF720920 GOB720901:GOB720920 GXX720901:GXX720920 HHT720901:HHT720920 HRP720901:HRP720920 IBL720901:IBL720920 ILH720901:ILH720920 IVD720901:IVD720920 JEZ720901:JEZ720920 JOV720901:JOV720920 JYR720901:JYR720920 KIN720901:KIN720920 KSJ720901:KSJ720920 LCF720901:LCF720920 LMB720901:LMB720920 LVX720901:LVX720920 MFT720901:MFT720920 MPP720901:MPP720920 MZL720901:MZL720920 NJH720901:NJH720920 NTD720901:NTD720920 OCZ720901:OCZ720920 OMV720901:OMV720920 OWR720901:OWR720920 PGN720901:PGN720920 PQJ720901:PQJ720920 QAF720901:QAF720920 QKB720901:QKB720920 QTX720901:QTX720920 RDT720901:RDT720920 RNP720901:RNP720920 RXL720901:RXL720920 SHH720901:SHH720920 SRD720901:SRD720920 TAZ720901:TAZ720920 TKV720901:TKV720920 TUR720901:TUR720920 UEN720901:UEN720920 UOJ720901:UOJ720920 UYF720901:UYF720920 VIB720901:VIB720920 VRX720901:VRX720920 WBT720901:WBT720920 WLP720901:WLP720920 WVL720901:WVL720920 D786437:D786456 IZ786437:IZ786456 SV786437:SV786456 ACR786437:ACR786456 AMN786437:AMN786456 AWJ786437:AWJ786456 BGF786437:BGF786456 BQB786437:BQB786456 BZX786437:BZX786456 CJT786437:CJT786456 CTP786437:CTP786456 DDL786437:DDL786456 DNH786437:DNH786456 DXD786437:DXD786456 EGZ786437:EGZ786456 EQV786437:EQV786456 FAR786437:FAR786456 FKN786437:FKN786456 FUJ786437:FUJ786456 GEF786437:GEF786456 GOB786437:GOB786456 GXX786437:GXX786456 HHT786437:HHT786456 HRP786437:HRP786456 IBL786437:IBL786456 ILH786437:ILH786456 IVD786437:IVD786456 JEZ786437:JEZ786456 JOV786437:JOV786456 JYR786437:JYR786456 KIN786437:KIN786456 KSJ786437:KSJ786456 LCF786437:LCF786456 LMB786437:LMB786456 LVX786437:LVX786456 MFT786437:MFT786456 MPP786437:MPP786456 MZL786437:MZL786456 NJH786437:NJH786456 NTD786437:NTD786456 OCZ786437:OCZ786456 OMV786437:OMV786456 OWR786437:OWR786456 PGN786437:PGN786456 PQJ786437:PQJ786456 QAF786437:QAF786456 QKB786437:QKB786456 QTX786437:QTX786456 RDT786437:RDT786456 RNP786437:RNP786456 RXL786437:RXL786456 SHH786437:SHH786456 SRD786437:SRD786456 TAZ786437:TAZ786456 TKV786437:TKV786456 TUR786437:TUR786456 UEN786437:UEN786456 UOJ786437:UOJ786456 UYF786437:UYF786456 VIB786437:VIB786456 VRX786437:VRX786456 WBT786437:WBT786456 WLP786437:WLP786456 WVL786437:WVL786456 D851973:D851992 IZ851973:IZ851992 SV851973:SV851992 ACR851973:ACR851992 AMN851973:AMN851992 AWJ851973:AWJ851992 BGF851973:BGF851992 BQB851973:BQB851992 BZX851973:BZX851992 CJT851973:CJT851992 CTP851973:CTP851992 DDL851973:DDL851992 DNH851973:DNH851992 DXD851973:DXD851992 EGZ851973:EGZ851992 EQV851973:EQV851992 FAR851973:FAR851992 FKN851973:FKN851992 FUJ851973:FUJ851992 GEF851973:GEF851992 GOB851973:GOB851992 GXX851973:GXX851992 HHT851973:HHT851992 HRP851973:HRP851992 IBL851973:IBL851992 ILH851973:ILH851992 IVD851973:IVD851992 JEZ851973:JEZ851992 JOV851973:JOV851992 JYR851973:JYR851992 KIN851973:KIN851992 KSJ851973:KSJ851992 LCF851973:LCF851992 LMB851973:LMB851992 LVX851973:LVX851992 MFT851973:MFT851992 MPP851973:MPP851992 MZL851973:MZL851992 NJH851973:NJH851992 NTD851973:NTD851992 OCZ851973:OCZ851992 OMV851973:OMV851992 OWR851973:OWR851992 PGN851973:PGN851992 PQJ851973:PQJ851992 QAF851973:QAF851992 QKB851973:QKB851992 QTX851973:QTX851992 RDT851973:RDT851992 RNP851973:RNP851992 RXL851973:RXL851992 SHH851973:SHH851992 SRD851973:SRD851992 TAZ851973:TAZ851992 TKV851973:TKV851992 TUR851973:TUR851992 UEN851973:UEN851992 UOJ851973:UOJ851992 UYF851973:UYF851992 VIB851973:VIB851992 VRX851973:VRX851992 WBT851973:WBT851992 WLP851973:WLP851992 WVL851973:WVL851992 D917509:D917528 IZ917509:IZ917528 SV917509:SV917528 ACR917509:ACR917528 AMN917509:AMN917528 AWJ917509:AWJ917528 BGF917509:BGF917528 BQB917509:BQB917528 BZX917509:BZX917528 CJT917509:CJT917528 CTP917509:CTP917528 DDL917509:DDL917528 DNH917509:DNH917528 DXD917509:DXD917528 EGZ917509:EGZ917528 EQV917509:EQV917528 FAR917509:FAR917528 FKN917509:FKN917528 FUJ917509:FUJ917528 GEF917509:GEF917528 GOB917509:GOB917528 GXX917509:GXX917528 HHT917509:HHT917528 HRP917509:HRP917528 IBL917509:IBL917528 ILH917509:ILH917528 IVD917509:IVD917528 JEZ917509:JEZ917528 JOV917509:JOV917528 JYR917509:JYR917528 KIN917509:KIN917528 KSJ917509:KSJ917528 LCF917509:LCF917528 LMB917509:LMB917528 LVX917509:LVX917528 MFT917509:MFT917528 MPP917509:MPP917528 MZL917509:MZL917528 NJH917509:NJH917528 NTD917509:NTD917528 OCZ917509:OCZ917528 OMV917509:OMV917528 OWR917509:OWR917528 PGN917509:PGN917528 PQJ917509:PQJ917528 QAF917509:QAF917528 QKB917509:QKB917528 QTX917509:QTX917528 RDT917509:RDT917528 RNP917509:RNP917528 RXL917509:RXL917528 SHH917509:SHH917528 SRD917509:SRD917528 TAZ917509:TAZ917528 TKV917509:TKV917528 TUR917509:TUR917528 UEN917509:UEN917528 UOJ917509:UOJ917528 UYF917509:UYF917528 VIB917509:VIB917528 VRX917509:VRX917528 WBT917509:WBT917528 WLP917509:WLP917528 WVL917509:WVL917528 D983045:D983064 IZ983045:IZ983064 SV983045:SV983064 ACR983045:ACR983064 AMN983045:AMN983064 AWJ983045:AWJ983064 BGF983045:BGF983064 BQB983045:BQB983064 BZX983045:BZX983064 CJT983045:CJT983064 CTP983045:CTP983064 DDL983045:DDL983064 DNH983045:DNH983064 DXD983045:DXD983064 EGZ983045:EGZ983064 EQV983045:EQV983064 FAR983045:FAR983064 FKN983045:FKN983064 FUJ983045:FUJ983064 GEF983045:GEF983064 GOB983045:GOB983064 GXX983045:GXX983064 HHT983045:HHT983064 HRP983045:HRP983064 IBL983045:IBL983064 ILH983045:ILH983064 IVD983045:IVD983064 JEZ983045:JEZ983064 JOV983045:JOV983064 JYR983045:JYR983064 KIN983045:KIN983064 KSJ983045:KSJ983064 LCF983045:LCF983064 LMB983045:LMB983064 LVX983045:LVX983064 MFT983045:MFT983064 MPP983045:MPP983064 MZL983045:MZL983064 NJH983045:NJH983064 NTD983045:NTD983064 OCZ983045:OCZ983064 OMV983045:OMV983064 OWR983045:OWR983064 PGN983045:PGN983064 PQJ983045:PQJ983064 QAF983045:QAF983064 QKB983045:QKB983064 QTX983045:QTX983064 RDT983045:RDT983064 RNP983045:RNP983064 RXL983045:RXL983064 SHH983045:SHH983064 SRD983045:SRD983064 TAZ983045:TAZ983064 TKV983045:TKV983064 TUR983045:TUR983064 UEN983045:UEN983064 UOJ983045:UOJ983064 UYF983045:UYF983064 VIB983045:VIB983064 VRX983045:VRX983064 WBT983045:WBT983064 WLP983045:WLP983064 WVL983045:WVL983064">
      <formula1>ESSUIEMAIN</formula1>
    </dataValidation>
    <dataValidation type="list" allowBlank="1" showInputMessage="1" showErrorMessage="1" sqref="C5:C24 IY5:IY24 SU5:SU24 ACQ5:ACQ24 AMM5:AMM24 AWI5:AWI24 BGE5:BGE24 BQA5:BQA24 BZW5:BZW24 CJS5:CJS24 CTO5:CTO24 DDK5:DDK24 DNG5:DNG24 DXC5:DXC24 EGY5:EGY24 EQU5:EQU24 FAQ5:FAQ24 FKM5:FKM24 FUI5:FUI24 GEE5:GEE24 GOA5:GOA24 GXW5:GXW24 HHS5:HHS24 HRO5:HRO24 IBK5:IBK24 ILG5:ILG24 IVC5:IVC24 JEY5:JEY24 JOU5:JOU24 JYQ5:JYQ24 KIM5:KIM24 KSI5:KSI24 LCE5:LCE24 LMA5:LMA24 LVW5:LVW24 MFS5:MFS24 MPO5:MPO24 MZK5:MZK24 NJG5:NJG24 NTC5:NTC24 OCY5:OCY24 OMU5:OMU24 OWQ5:OWQ24 PGM5:PGM24 PQI5:PQI24 QAE5:QAE24 QKA5:QKA24 QTW5:QTW24 RDS5:RDS24 RNO5:RNO24 RXK5:RXK24 SHG5:SHG24 SRC5:SRC24 TAY5:TAY24 TKU5:TKU24 TUQ5:TUQ24 UEM5:UEM24 UOI5:UOI24 UYE5:UYE24 VIA5:VIA24 VRW5:VRW24 WBS5:WBS24 WLO5:WLO24 WVK5:WVK24 C65541:C65560 IY65541:IY65560 SU65541:SU65560 ACQ65541:ACQ65560 AMM65541:AMM65560 AWI65541:AWI65560 BGE65541:BGE65560 BQA65541:BQA65560 BZW65541:BZW65560 CJS65541:CJS65560 CTO65541:CTO65560 DDK65541:DDK65560 DNG65541:DNG65560 DXC65541:DXC65560 EGY65541:EGY65560 EQU65541:EQU65560 FAQ65541:FAQ65560 FKM65541:FKM65560 FUI65541:FUI65560 GEE65541:GEE65560 GOA65541:GOA65560 GXW65541:GXW65560 HHS65541:HHS65560 HRO65541:HRO65560 IBK65541:IBK65560 ILG65541:ILG65560 IVC65541:IVC65560 JEY65541:JEY65560 JOU65541:JOU65560 JYQ65541:JYQ65560 KIM65541:KIM65560 KSI65541:KSI65560 LCE65541:LCE65560 LMA65541:LMA65560 LVW65541:LVW65560 MFS65541:MFS65560 MPO65541:MPO65560 MZK65541:MZK65560 NJG65541:NJG65560 NTC65541:NTC65560 OCY65541:OCY65560 OMU65541:OMU65560 OWQ65541:OWQ65560 PGM65541:PGM65560 PQI65541:PQI65560 QAE65541:QAE65560 QKA65541:QKA65560 QTW65541:QTW65560 RDS65541:RDS65560 RNO65541:RNO65560 RXK65541:RXK65560 SHG65541:SHG65560 SRC65541:SRC65560 TAY65541:TAY65560 TKU65541:TKU65560 TUQ65541:TUQ65560 UEM65541:UEM65560 UOI65541:UOI65560 UYE65541:UYE65560 VIA65541:VIA65560 VRW65541:VRW65560 WBS65541:WBS65560 WLO65541:WLO65560 WVK65541:WVK65560 C131077:C131096 IY131077:IY131096 SU131077:SU131096 ACQ131077:ACQ131096 AMM131077:AMM131096 AWI131077:AWI131096 BGE131077:BGE131096 BQA131077:BQA131096 BZW131077:BZW131096 CJS131077:CJS131096 CTO131077:CTO131096 DDK131077:DDK131096 DNG131077:DNG131096 DXC131077:DXC131096 EGY131077:EGY131096 EQU131077:EQU131096 FAQ131077:FAQ131096 FKM131077:FKM131096 FUI131077:FUI131096 GEE131077:GEE131096 GOA131077:GOA131096 GXW131077:GXW131096 HHS131077:HHS131096 HRO131077:HRO131096 IBK131077:IBK131096 ILG131077:ILG131096 IVC131077:IVC131096 JEY131077:JEY131096 JOU131077:JOU131096 JYQ131077:JYQ131096 KIM131077:KIM131096 KSI131077:KSI131096 LCE131077:LCE131096 LMA131077:LMA131096 LVW131077:LVW131096 MFS131077:MFS131096 MPO131077:MPO131096 MZK131077:MZK131096 NJG131077:NJG131096 NTC131077:NTC131096 OCY131077:OCY131096 OMU131077:OMU131096 OWQ131077:OWQ131096 PGM131077:PGM131096 PQI131077:PQI131096 QAE131077:QAE131096 QKA131077:QKA131096 QTW131077:QTW131096 RDS131077:RDS131096 RNO131077:RNO131096 RXK131077:RXK131096 SHG131077:SHG131096 SRC131077:SRC131096 TAY131077:TAY131096 TKU131077:TKU131096 TUQ131077:TUQ131096 UEM131077:UEM131096 UOI131077:UOI131096 UYE131077:UYE131096 VIA131077:VIA131096 VRW131077:VRW131096 WBS131077:WBS131096 WLO131077:WLO131096 WVK131077:WVK131096 C196613:C196632 IY196613:IY196632 SU196613:SU196632 ACQ196613:ACQ196632 AMM196613:AMM196632 AWI196613:AWI196632 BGE196613:BGE196632 BQA196613:BQA196632 BZW196613:BZW196632 CJS196613:CJS196632 CTO196613:CTO196632 DDK196613:DDK196632 DNG196613:DNG196632 DXC196613:DXC196632 EGY196613:EGY196632 EQU196613:EQU196632 FAQ196613:FAQ196632 FKM196613:FKM196632 FUI196613:FUI196632 GEE196613:GEE196632 GOA196613:GOA196632 GXW196613:GXW196632 HHS196613:HHS196632 HRO196613:HRO196632 IBK196613:IBK196632 ILG196613:ILG196632 IVC196613:IVC196632 JEY196613:JEY196632 JOU196613:JOU196632 JYQ196613:JYQ196632 KIM196613:KIM196632 KSI196613:KSI196632 LCE196613:LCE196632 LMA196613:LMA196632 LVW196613:LVW196632 MFS196613:MFS196632 MPO196613:MPO196632 MZK196613:MZK196632 NJG196613:NJG196632 NTC196613:NTC196632 OCY196613:OCY196632 OMU196613:OMU196632 OWQ196613:OWQ196632 PGM196613:PGM196632 PQI196613:PQI196632 QAE196613:QAE196632 QKA196613:QKA196632 QTW196613:QTW196632 RDS196613:RDS196632 RNO196613:RNO196632 RXK196613:RXK196632 SHG196613:SHG196632 SRC196613:SRC196632 TAY196613:TAY196632 TKU196613:TKU196632 TUQ196613:TUQ196632 UEM196613:UEM196632 UOI196613:UOI196632 UYE196613:UYE196632 VIA196613:VIA196632 VRW196613:VRW196632 WBS196613:WBS196632 WLO196613:WLO196632 WVK196613:WVK196632 C262149:C262168 IY262149:IY262168 SU262149:SU262168 ACQ262149:ACQ262168 AMM262149:AMM262168 AWI262149:AWI262168 BGE262149:BGE262168 BQA262149:BQA262168 BZW262149:BZW262168 CJS262149:CJS262168 CTO262149:CTO262168 DDK262149:DDK262168 DNG262149:DNG262168 DXC262149:DXC262168 EGY262149:EGY262168 EQU262149:EQU262168 FAQ262149:FAQ262168 FKM262149:FKM262168 FUI262149:FUI262168 GEE262149:GEE262168 GOA262149:GOA262168 GXW262149:GXW262168 HHS262149:HHS262168 HRO262149:HRO262168 IBK262149:IBK262168 ILG262149:ILG262168 IVC262149:IVC262168 JEY262149:JEY262168 JOU262149:JOU262168 JYQ262149:JYQ262168 KIM262149:KIM262168 KSI262149:KSI262168 LCE262149:LCE262168 LMA262149:LMA262168 LVW262149:LVW262168 MFS262149:MFS262168 MPO262149:MPO262168 MZK262149:MZK262168 NJG262149:NJG262168 NTC262149:NTC262168 OCY262149:OCY262168 OMU262149:OMU262168 OWQ262149:OWQ262168 PGM262149:PGM262168 PQI262149:PQI262168 QAE262149:QAE262168 QKA262149:QKA262168 QTW262149:QTW262168 RDS262149:RDS262168 RNO262149:RNO262168 RXK262149:RXK262168 SHG262149:SHG262168 SRC262149:SRC262168 TAY262149:TAY262168 TKU262149:TKU262168 TUQ262149:TUQ262168 UEM262149:UEM262168 UOI262149:UOI262168 UYE262149:UYE262168 VIA262149:VIA262168 VRW262149:VRW262168 WBS262149:WBS262168 WLO262149:WLO262168 WVK262149:WVK262168 C327685:C327704 IY327685:IY327704 SU327685:SU327704 ACQ327685:ACQ327704 AMM327685:AMM327704 AWI327685:AWI327704 BGE327685:BGE327704 BQA327685:BQA327704 BZW327685:BZW327704 CJS327685:CJS327704 CTO327685:CTO327704 DDK327685:DDK327704 DNG327685:DNG327704 DXC327685:DXC327704 EGY327685:EGY327704 EQU327685:EQU327704 FAQ327685:FAQ327704 FKM327685:FKM327704 FUI327685:FUI327704 GEE327685:GEE327704 GOA327685:GOA327704 GXW327685:GXW327704 HHS327685:HHS327704 HRO327685:HRO327704 IBK327685:IBK327704 ILG327685:ILG327704 IVC327685:IVC327704 JEY327685:JEY327704 JOU327685:JOU327704 JYQ327685:JYQ327704 KIM327685:KIM327704 KSI327685:KSI327704 LCE327685:LCE327704 LMA327685:LMA327704 LVW327685:LVW327704 MFS327685:MFS327704 MPO327685:MPO327704 MZK327685:MZK327704 NJG327685:NJG327704 NTC327685:NTC327704 OCY327685:OCY327704 OMU327685:OMU327704 OWQ327685:OWQ327704 PGM327685:PGM327704 PQI327685:PQI327704 QAE327685:QAE327704 QKA327685:QKA327704 QTW327685:QTW327704 RDS327685:RDS327704 RNO327685:RNO327704 RXK327685:RXK327704 SHG327685:SHG327704 SRC327685:SRC327704 TAY327685:TAY327704 TKU327685:TKU327704 TUQ327685:TUQ327704 UEM327685:UEM327704 UOI327685:UOI327704 UYE327685:UYE327704 VIA327685:VIA327704 VRW327685:VRW327704 WBS327685:WBS327704 WLO327685:WLO327704 WVK327685:WVK327704 C393221:C393240 IY393221:IY393240 SU393221:SU393240 ACQ393221:ACQ393240 AMM393221:AMM393240 AWI393221:AWI393240 BGE393221:BGE393240 BQA393221:BQA393240 BZW393221:BZW393240 CJS393221:CJS393240 CTO393221:CTO393240 DDK393221:DDK393240 DNG393221:DNG393240 DXC393221:DXC393240 EGY393221:EGY393240 EQU393221:EQU393240 FAQ393221:FAQ393240 FKM393221:FKM393240 FUI393221:FUI393240 GEE393221:GEE393240 GOA393221:GOA393240 GXW393221:GXW393240 HHS393221:HHS393240 HRO393221:HRO393240 IBK393221:IBK393240 ILG393221:ILG393240 IVC393221:IVC393240 JEY393221:JEY393240 JOU393221:JOU393240 JYQ393221:JYQ393240 KIM393221:KIM393240 KSI393221:KSI393240 LCE393221:LCE393240 LMA393221:LMA393240 LVW393221:LVW393240 MFS393221:MFS393240 MPO393221:MPO393240 MZK393221:MZK393240 NJG393221:NJG393240 NTC393221:NTC393240 OCY393221:OCY393240 OMU393221:OMU393240 OWQ393221:OWQ393240 PGM393221:PGM393240 PQI393221:PQI393240 QAE393221:QAE393240 QKA393221:QKA393240 QTW393221:QTW393240 RDS393221:RDS393240 RNO393221:RNO393240 RXK393221:RXK393240 SHG393221:SHG393240 SRC393221:SRC393240 TAY393221:TAY393240 TKU393221:TKU393240 TUQ393221:TUQ393240 UEM393221:UEM393240 UOI393221:UOI393240 UYE393221:UYE393240 VIA393221:VIA393240 VRW393221:VRW393240 WBS393221:WBS393240 WLO393221:WLO393240 WVK393221:WVK393240 C458757:C458776 IY458757:IY458776 SU458757:SU458776 ACQ458757:ACQ458776 AMM458757:AMM458776 AWI458757:AWI458776 BGE458757:BGE458776 BQA458757:BQA458776 BZW458757:BZW458776 CJS458757:CJS458776 CTO458757:CTO458776 DDK458757:DDK458776 DNG458757:DNG458776 DXC458757:DXC458776 EGY458757:EGY458776 EQU458757:EQU458776 FAQ458757:FAQ458776 FKM458757:FKM458776 FUI458757:FUI458776 GEE458757:GEE458776 GOA458757:GOA458776 GXW458757:GXW458776 HHS458757:HHS458776 HRO458757:HRO458776 IBK458757:IBK458776 ILG458757:ILG458776 IVC458757:IVC458776 JEY458757:JEY458776 JOU458757:JOU458776 JYQ458757:JYQ458776 KIM458757:KIM458776 KSI458757:KSI458776 LCE458757:LCE458776 LMA458757:LMA458776 LVW458757:LVW458776 MFS458757:MFS458776 MPO458757:MPO458776 MZK458757:MZK458776 NJG458757:NJG458776 NTC458757:NTC458776 OCY458757:OCY458776 OMU458757:OMU458776 OWQ458757:OWQ458776 PGM458757:PGM458776 PQI458757:PQI458776 QAE458757:QAE458776 QKA458757:QKA458776 QTW458757:QTW458776 RDS458757:RDS458776 RNO458757:RNO458776 RXK458757:RXK458776 SHG458757:SHG458776 SRC458757:SRC458776 TAY458757:TAY458776 TKU458757:TKU458776 TUQ458757:TUQ458776 UEM458757:UEM458776 UOI458757:UOI458776 UYE458757:UYE458776 VIA458757:VIA458776 VRW458757:VRW458776 WBS458757:WBS458776 WLO458757:WLO458776 WVK458757:WVK458776 C524293:C524312 IY524293:IY524312 SU524293:SU524312 ACQ524293:ACQ524312 AMM524293:AMM524312 AWI524293:AWI524312 BGE524293:BGE524312 BQA524293:BQA524312 BZW524293:BZW524312 CJS524293:CJS524312 CTO524293:CTO524312 DDK524293:DDK524312 DNG524293:DNG524312 DXC524293:DXC524312 EGY524293:EGY524312 EQU524293:EQU524312 FAQ524293:FAQ524312 FKM524293:FKM524312 FUI524293:FUI524312 GEE524293:GEE524312 GOA524293:GOA524312 GXW524293:GXW524312 HHS524293:HHS524312 HRO524293:HRO524312 IBK524293:IBK524312 ILG524293:ILG524312 IVC524293:IVC524312 JEY524293:JEY524312 JOU524293:JOU524312 JYQ524293:JYQ524312 KIM524293:KIM524312 KSI524293:KSI524312 LCE524293:LCE524312 LMA524293:LMA524312 LVW524293:LVW524312 MFS524293:MFS524312 MPO524293:MPO524312 MZK524293:MZK524312 NJG524293:NJG524312 NTC524293:NTC524312 OCY524293:OCY524312 OMU524293:OMU524312 OWQ524293:OWQ524312 PGM524293:PGM524312 PQI524293:PQI524312 QAE524293:QAE524312 QKA524293:QKA524312 QTW524293:QTW524312 RDS524293:RDS524312 RNO524293:RNO524312 RXK524293:RXK524312 SHG524293:SHG524312 SRC524293:SRC524312 TAY524293:TAY524312 TKU524293:TKU524312 TUQ524293:TUQ524312 UEM524293:UEM524312 UOI524293:UOI524312 UYE524293:UYE524312 VIA524293:VIA524312 VRW524293:VRW524312 WBS524293:WBS524312 WLO524293:WLO524312 WVK524293:WVK524312 C589829:C589848 IY589829:IY589848 SU589829:SU589848 ACQ589829:ACQ589848 AMM589829:AMM589848 AWI589829:AWI589848 BGE589829:BGE589848 BQA589829:BQA589848 BZW589829:BZW589848 CJS589829:CJS589848 CTO589829:CTO589848 DDK589829:DDK589848 DNG589829:DNG589848 DXC589829:DXC589848 EGY589829:EGY589848 EQU589829:EQU589848 FAQ589829:FAQ589848 FKM589829:FKM589848 FUI589829:FUI589848 GEE589829:GEE589848 GOA589829:GOA589848 GXW589829:GXW589848 HHS589829:HHS589848 HRO589829:HRO589848 IBK589829:IBK589848 ILG589829:ILG589848 IVC589829:IVC589848 JEY589829:JEY589848 JOU589829:JOU589848 JYQ589829:JYQ589848 KIM589829:KIM589848 KSI589829:KSI589848 LCE589829:LCE589848 LMA589829:LMA589848 LVW589829:LVW589848 MFS589829:MFS589848 MPO589829:MPO589848 MZK589829:MZK589848 NJG589829:NJG589848 NTC589829:NTC589848 OCY589829:OCY589848 OMU589829:OMU589848 OWQ589829:OWQ589848 PGM589829:PGM589848 PQI589829:PQI589848 QAE589829:QAE589848 QKA589829:QKA589848 QTW589829:QTW589848 RDS589829:RDS589848 RNO589829:RNO589848 RXK589829:RXK589848 SHG589829:SHG589848 SRC589829:SRC589848 TAY589829:TAY589848 TKU589829:TKU589848 TUQ589829:TUQ589848 UEM589829:UEM589848 UOI589829:UOI589848 UYE589829:UYE589848 VIA589829:VIA589848 VRW589829:VRW589848 WBS589829:WBS589848 WLO589829:WLO589848 WVK589829:WVK589848 C655365:C655384 IY655365:IY655384 SU655365:SU655384 ACQ655365:ACQ655384 AMM655365:AMM655384 AWI655365:AWI655384 BGE655365:BGE655384 BQA655365:BQA655384 BZW655365:BZW655384 CJS655365:CJS655384 CTO655365:CTO655384 DDK655365:DDK655384 DNG655365:DNG655384 DXC655365:DXC655384 EGY655365:EGY655384 EQU655365:EQU655384 FAQ655365:FAQ655384 FKM655365:FKM655384 FUI655365:FUI655384 GEE655365:GEE655384 GOA655365:GOA655384 GXW655365:GXW655384 HHS655365:HHS655384 HRO655365:HRO655384 IBK655365:IBK655384 ILG655365:ILG655384 IVC655365:IVC655384 JEY655365:JEY655384 JOU655365:JOU655384 JYQ655365:JYQ655384 KIM655365:KIM655384 KSI655365:KSI655384 LCE655365:LCE655384 LMA655365:LMA655384 LVW655365:LVW655384 MFS655365:MFS655384 MPO655365:MPO655384 MZK655365:MZK655384 NJG655365:NJG655384 NTC655365:NTC655384 OCY655365:OCY655384 OMU655365:OMU655384 OWQ655365:OWQ655384 PGM655365:PGM655384 PQI655365:PQI655384 QAE655365:QAE655384 QKA655365:QKA655384 QTW655365:QTW655384 RDS655365:RDS655384 RNO655365:RNO655384 RXK655365:RXK655384 SHG655365:SHG655384 SRC655365:SRC655384 TAY655365:TAY655384 TKU655365:TKU655384 TUQ655365:TUQ655384 UEM655365:UEM655384 UOI655365:UOI655384 UYE655365:UYE655384 VIA655365:VIA655384 VRW655365:VRW655384 WBS655365:WBS655384 WLO655365:WLO655384 WVK655365:WVK655384 C720901:C720920 IY720901:IY720920 SU720901:SU720920 ACQ720901:ACQ720920 AMM720901:AMM720920 AWI720901:AWI720920 BGE720901:BGE720920 BQA720901:BQA720920 BZW720901:BZW720920 CJS720901:CJS720920 CTO720901:CTO720920 DDK720901:DDK720920 DNG720901:DNG720920 DXC720901:DXC720920 EGY720901:EGY720920 EQU720901:EQU720920 FAQ720901:FAQ720920 FKM720901:FKM720920 FUI720901:FUI720920 GEE720901:GEE720920 GOA720901:GOA720920 GXW720901:GXW720920 HHS720901:HHS720920 HRO720901:HRO720920 IBK720901:IBK720920 ILG720901:ILG720920 IVC720901:IVC720920 JEY720901:JEY720920 JOU720901:JOU720920 JYQ720901:JYQ720920 KIM720901:KIM720920 KSI720901:KSI720920 LCE720901:LCE720920 LMA720901:LMA720920 LVW720901:LVW720920 MFS720901:MFS720920 MPO720901:MPO720920 MZK720901:MZK720920 NJG720901:NJG720920 NTC720901:NTC720920 OCY720901:OCY720920 OMU720901:OMU720920 OWQ720901:OWQ720920 PGM720901:PGM720920 PQI720901:PQI720920 QAE720901:QAE720920 QKA720901:QKA720920 QTW720901:QTW720920 RDS720901:RDS720920 RNO720901:RNO720920 RXK720901:RXK720920 SHG720901:SHG720920 SRC720901:SRC720920 TAY720901:TAY720920 TKU720901:TKU720920 TUQ720901:TUQ720920 UEM720901:UEM720920 UOI720901:UOI720920 UYE720901:UYE720920 VIA720901:VIA720920 VRW720901:VRW720920 WBS720901:WBS720920 WLO720901:WLO720920 WVK720901:WVK720920 C786437:C786456 IY786437:IY786456 SU786437:SU786456 ACQ786437:ACQ786456 AMM786437:AMM786456 AWI786437:AWI786456 BGE786437:BGE786456 BQA786437:BQA786456 BZW786437:BZW786456 CJS786437:CJS786456 CTO786437:CTO786456 DDK786437:DDK786456 DNG786437:DNG786456 DXC786437:DXC786456 EGY786437:EGY786456 EQU786437:EQU786456 FAQ786437:FAQ786456 FKM786437:FKM786456 FUI786437:FUI786456 GEE786437:GEE786456 GOA786437:GOA786456 GXW786437:GXW786456 HHS786437:HHS786456 HRO786437:HRO786456 IBK786437:IBK786456 ILG786437:ILG786456 IVC786437:IVC786456 JEY786437:JEY786456 JOU786437:JOU786456 JYQ786437:JYQ786456 KIM786437:KIM786456 KSI786437:KSI786456 LCE786437:LCE786456 LMA786437:LMA786456 LVW786437:LVW786456 MFS786437:MFS786456 MPO786437:MPO786456 MZK786437:MZK786456 NJG786437:NJG786456 NTC786437:NTC786456 OCY786437:OCY786456 OMU786437:OMU786456 OWQ786437:OWQ786456 PGM786437:PGM786456 PQI786437:PQI786456 QAE786437:QAE786456 QKA786437:QKA786456 QTW786437:QTW786456 RDS786437:RDS786456 RNO786437:RNO786456 RXK786437:RXK786456 SHG786437:SHG786456 SRC786437:SRC786456 TAY786437:TAY786456 TKU786437:TKU786456 TUQ786437:TUQ786456 UEM786437:UEM786456 UOI786437:UOI786456 UYE786437:UYE786456 VIA786437:VIA786456 VRW786437:VRW786456 WBS786437:WBS786456 WLO786437:WLO786456 WVK786437:WVK786456 C851973:C851992 IY851973:IY851992 SU851973:SU851992 ACQ851973:ACQ851992 AMM851973:AMM851992 AWI851973:AWI851992 BGE851973:BGE851992 BQA851973:BQA851992 BZW851973:BZW851992 CJS851973:CJS851992 CTO851973:CTO851992 DDK851973:DDK851992 DNG851973:DNG851992 DXC851973:DXC851992 EGY851973:EGY851992 EQU851973:EQU851992 FAQ851973:FAQ851992 FKM851973:FKM851992 FUI851973:FUI851992 GEE851973:GEE851992 GOA851973:GOA851992 GXW851973:GXW851992 HHS851973:HHS851992 HRO851973:HRO851992 IBK851973:IBK851992 ILG851973:ILG851992 IVC851973:IVC851992 JEY851973:JEY851992 JOU851973:JOU851992 JYQ851973:JYQ851992 KIM851973:KIM851992 KSI851973:KSI851992 LCE851973:LCE851992 LMA851973:LMA851992 LVW851973:LVW851992 MFS851973:MFS851992 MPO851973:MPO851992 MZK851973:MZK851992 NJG851973:NJG851992 NTC851973:NTC851992 OCY851973:OCY851992 OMU851973:OMU851992 OWQ851973:OWQ851992 PGM851973:PGM851992 PQI851973:PQI851992 QAE851973:QAE851992 QKA851973:QKA851992 QTW851973:QTW851992 RDS851973:RDS851992 RNO851973:RNO851992 RXK851973:RXK851992 SHG851973:SHG851992 SRC851973:SRC851992 TAY851973:TAY851992 TKU851973:TKU851992 TUQ851973:TUQ851992 UEM851973:UEM851992 UOI851973:UOI851992 UYE851973:UYE851992 VIA851973:VIA851992 VRW851973:VRW851992 WBS851973:WBS851992 WLO851973:WLO851992 WVK851973:WVK851992 C917509:C917528 IY917509:IY917528 SU917509:SU917528 ACQ917509:ACQ917528 AMM917509:AMM917528 AWI917509:AWI917528 BGE917509:BGE917528 BQA917509:BQA917528 BZW917509:BZW917528 CJS917509:CJS917528 CTO917509:CTO917528 DDK917509:DDK917528 DNG917509:DNG917528 DXC917509:DXC917528 EGY917509:EGY917528 EQU917509:EQU917528 FAQ917509:FAQ917528 FKM917509:FKM917528 FUI917509:FUI917528 GEE917509:GEE917528 GOA917509:GOA917528 GXW917509:GXW917528 HHS917509:HHS917528 HRO917509:HRO917528 IBK917509:IBK917528 ILG917509:ILG917528 IVC917509:IVC917528 JEY917509:JEY917528 JOU917509:JOU917528 JYQ917509:JYQ917528 KIM917509:KIM917528 KSI917509:KSI917528 LCE917509:LCE917528 LMA917509:LMA917528 LVW917509:LVW917528 MFS917509:MFS917528 MPO917509:MPO917528 MZK917509:MZK917528 NJG917509:NJG917528 NTC917509:NTC917528 OCY917509:OCY917528 OMU917509:OMU917528 OWQ917509:OWQ917528 PGM917509:PGM917528 PQI917509:PQI917528 QAE917509:QAE917528 QKA917509:QKA917528 QTW917509:QTW917528 RDS917509:RDS917528 RNO917509:RNO917528 RXK917509:RXK917528 SHG917509:SHG917528 SRC917509:SRC917528 TAY917509:TAY917528 TKU917509:TKU917528 TUQ917509:TUQ917528 UEM917509:UEM917528 UOI917509:UOI917528 UYE917509:UYE917528 VIA917509:VIA917528 VRW917509:VRW917528 WBS917509:WBS917528 WLO917509:WLO917528 WVK917509:WVK917528 C983045:C983064 IY983045:IY983064 SU983045:SU983064 ACQ983045:ACQ983064 AMM983045:AMM983064 AWI983045:AWI983064 BGE983045:BGE983064 BQA983045:BQA983064 BZW983045:BZW983064 CJS983045:CJS983064 CTO983045:CTO983064 DDK983045:DDK983064 DNG983045:DNG983064 DXC983045:DXC983064 EGY983045:EGY983064 EQU983045:EQU983064 FAQ983045:FAQ983064 FKM983045:FKM983064 FUI983045:FUI983064 GEE983045:GEE983064 GOA983045:GOA983064 GXW983045:GXW983064 HHS983045:HHS983064 HRO983045:HRO983064 IBK983045:IBK983064 ILG983045:ILG983064 IVC983045:IVC983064 JEY983045:JEY983064 JOU983045:JOU983064 JYQ983045:JYQ983064 KIM983045:KIM983064 KSI983045:KSI983064 LCE983045:LCE983064 LMA983045:LMA983064 LVW983045:LVW983064 MFS983045:MFS983064 MPO983045:MPO983064 MZK983045:MZK983064 NJG983045:NJG983064 NTC983045:NTC983064 OCY983045:OCY983064 OMU983045:OMU983064 OWQ983045:OWQ983064 PGM983045:PGM983064 PQI983045:PQI983064 QAE983045:QAE983064 QKA983045:QKA983064 QTW983045:QTW983064 RDS983045:RDS983064 RNO983045:RNO983064 RXK983045:RXK983064 SHG983045:SHG983064 SRC983045:SRC983064 TAY983045:TAY983064 TKU983045:TKU983064 TUQ983045:TUQ983064 UEM983045:UEM983064 UOI983045:UOI983064 UYE983045:UYE983064 VIA983045:VIA983064 VRW983045:VRW983064 WBS983045:WBS983064 WLO983045:WLO983064 WVK983045:WVK983064">
      <formula1>SAVONS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J4" sqref="J4"/>
    </sheetView>
  </sheetViews>
  <sheetFormatPr baseColWidth="10" defaultRowHeight="15" x14ac:dyDescent="0.25"/>
  <cols>
    <col min="1" max="6" width="25.7109375" customWidth="1"/>
    <col min="9" max="9" width="22.42578125" customWidth="1"/>
  </cols>
  <sheetData>
    <row r="1" spans="1:9" ht="19.5" thickBot="1" x14ac:dyDescent="0.3">
      <c r="A1" s="177" t="s">
        <v>0</v>
      </c>
      <c r="B1" s="177"/>
      <c r="C1" s="177"/>
      <c r="D1" s="177"/>
      <c r="E1" s="177"/>
      <c r="F1" s="177"/>
      <c r="G1" s="177"/>
      <c r="H1" s="177"/>
      <c r="I1" s="177"/>
    </row>
    <row r="2" spans="1:9" x14ac:dyDescent="0.25">
      <c r="A2" s="178" t="s">
        <v>93</v>
      </c>
      <c r="B2" s="179"/>
      <c r="C2" s="179"/>
      <c r="D2" s="179"/>
      <c r="E2" s="179"/>
      <c r="F2" s="179"/>
      <c r="G2" s="179"/>
      <c r="H2" s="179"/>
      <c r="I2" s="180"/>
    </row>
    <row r="3" spans="1:9" ht="15.75" thickBot="1" x14ac:dyDescent="0.3">
      <c r="A3" s="181"/>
      <c r="B3" s="182"/>
      <c r="C3" s="182"/>
      <c r="D3" s="182"/>
      <c r="E3" s="182"/>
      <c r="F3" s="182"/>
      <c r="G3" s="182"/>
      <c r="H3" s="182"/>
      <c r="I3" s="183"/>
    </row>
    <row r="4" spans="1:9" ht="94.5" thickBot="1" x14ac:dyDescent="0.3">
      <c r="A4" s="5" t="s">
        <v>1</v>
      </c>
      <c r="B4" s="6" t="s">
        <v>2</v>
      </c>
      <c r="C4" s="7" t="s">
        <v>3</v>
      </c>
      <c r="D4" s="8" t="s">
        <v>4</v>
      </c>
      <c r="E4" s="9" t="s">
        <v>79</v>
      </c>
      <c r="F4" s="10" t="s">
        <v>80</v>
      </c>
      <c r="G4" s="184" t="s">
        <v>5</v>
      </c>
      <c r="H4" s="185"/>
      <c r="I4" s="186"/>
    </row>
    <row r="5" spans="1:9" ht="37.5" x14ac:dyDescent="0.3">
      <c r="A5" s="92" t="s">
        <v>84</v>
      </c>
      <c r="B5" s="12">
        <v>306</v>
      </c>
      <c r="C5" s="12">
        <v>256</v>
      </c>
      <c r="D5" s="12">
        <v>276</v>
      </c>
      <c r="E5" s="107">
        <v>1200</v>
      </c>
      <c r="F5" s="107">
        <v>100</v>
      </c>
      <c r="G5" s="187"/>
      <c r="H5" s="187"/>
      <c r="I5" s="188"/>
    </row>
    <row r="6" spans="1:9" ht="19.5" thickBot="1" x14ac:dyDescent="0.35">
      <c r="A6" s="24" t="s">
        <v>7</v>
      </c>
      <c r="B6" s="25">
        <f>SUM(B5:B5)</f>
        <v>306</v>
      </c>
      <c r="C6" s="25">
        <f>SUM(C5:C5)</f>
        <v>256</v>
      </c>
      <c r="D6" s="25">
        <f>SUM(D5:D5)</f>
        <v>276</v>
      </c>
      <c r="E6" s="25">
        <f>SUM(E5:E5)</f>
        <v>1200</v>
      </c>
      <c r="F6" s="25">
        <f>SUM(F5:F5)</f>
        <v>100</v>
      </c>
      <c r="G6" s="189"/>
      <c r="H6" s="190"/>
      <c r="I6" s="191"/>
    </row>
    <row r="7" spans="1:9" ht="35.25" customHeight="1" thickBot="1" x14ac:dyDescent="0.3">
      <c r="A7" s="194" t="s">
        <v>85</v>
      </c>
      <c r="B7" s="195"/>
      <c r="C7" s="195"/>
      <c r="D7" s="195"/>
      <c r="E7" s="195"/>
      <c r="F7" s="195"/>
      <c r="G7" s="195"/>
      <c r="H7" s="195"/>
      <c r="I7" s="196"/>
    </row>
    <row r="9" spans="1:9" ht="18.75" x14ac:dyDescent="0.3">
      <c r="A9" s="4"/>
      <c r="B9" s="4"/>
      <c r="C9" s="4"/>
      <c r="D9" s="4"/>
      <c r="E9" s="4"/>
      <c r="F9" s="4"/>
      <c r="G9" s="4"/>
      <c r="H9" s="4"/>
      <c r="I9" s="4"/>
    </row>
    <row r="10" spans="1:9" ht="18.75" x14ac:dyDescent="0.3">
      <c r="A10" s="4"/>
      <c r="B10" s="4"/>
      <c r="C10" s="4"/>
      <c r="D10" s="4"/>
      <c r="E10" s="4"/>
      <c r="F10" s="4"/>
      <c r="G10" s="4"/>
      <c r="H10" s="4"/>
      <c r="I10" s="4"/>
    </row>
  </sheetData>
  <sheetProtection algorithmName="SHA-512" hashValue="cHGO2b04wSZzZGkg8LScSKqnI9iSXz0rayJhxYkgl5kAWEpvn+5wkazMxZhayhCpKQyQ2Bz28LhA6vR/2oP5Bw==" saltValue="dWGpMKQBHm7UZf/y8bHhSQ==" spinCount="100000" sheet="1" objects="1" scenarios="1"/>
  <mergeCells count="6">
    <mergeCell ref="G6:I6"/>
    <mergeCell ref="A7:I7"/>
    <mergeCell ref="A1:I1"/>
    <mergeCell ref="A2:I3"/>
    <mergeCell ref="G4:I4"/>
    <mergeCell ref="G5:I5"/>
  </mergeCells>
  <dataValidations count="2">
    <dataValidation type="list" allowBlank="1" showInputMessage="1" showErrorMessage="1" sqref="C5">
      <formula1>SAVONS</formula1>
    </dataValidation>
    <dataValidation type="list" allowBlank="1" showInputMessage="1" showErrorMessage="1" sqref="D5">
      <formula1>ESSUIEMAIN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Ss-poste 1.1_FNV</vt:lpstr>
      <vt:lpstr>Ss-poste 1.2_Fort de l'est</vt:lpstr>
      <vt:lpstr>Ss-poste 1.3_SHD</vt:lpstr>
      <vt:lpstr>Ss-poste 1.4_GRLE(F.de Nogent)</vt:lpstr>
      <vt:lpstr>Ss-poste 1.5_DSIN</vt:lpstr>
      <vt:lpstr>Ss-poste 1.6_CIRFA ST DENIS</vt:lpstr>
      <vt:lpstr>Ss-poste 2.1_Fort du KB</vt:lpstr>
      <vt:lpstr>Ss-poste 2.2_Fort de Vanves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AIT RAISS Camila TSEF 2E CLASSE DEF</dc:creator>
  <cp:lastModifiedBy>AIT RAISS Camila TSEF 2E CLASSE DEF</cp:lastModifiedBy>
  <dcterms:created xsi:type="dcterms:W3CDTF">2024-10-02T09:07:30Z</dcterms:created>
  <dcterms:modified xsi:type="dcterms:W3CDTF">2025-04-14T12:43:27Z</dcterms:modified>
</cp:coreProperties>
</file>