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crousdecreteil.sharepoint.com/sites/achat_dossiers/Documents partages/01.Marchés publics/04.En_préparation/24-8153-203 Maintenance des matériels de restauration/01. Passation/Nouveau marché/"/>
    </mc:Choice>
  </mc:AlternateContent>
  <xr:revisionPtr revIDLastSave="604" documentId="8_{B487D232-5B51-45E1-A195-92435373FF65}" xr6:coauthVersionLast="47" xr6:coauthVersionMax="47" xr10:uidLastSave="{54214BA3-8819-4F30-BF0D-EDBC317DA37A}"/>
  <bookViews>
    <workbookView xWindow="-120" yWindow="-120" windowWidth="38640" windowHeight="21120" firstSheet="2" activeTab="7" xr2:uid="{8063254D-4F68-4CD2-869B-DF8BFC0A31CC}"/>
  </bookViews>
  <sheets>
    <sheet name="2.5.1_Attest_V_94 UG RU Créte" sheetId="2" r:id="rId1"/>
    <sheet name="2.5.2_Attest_V_94 UG RU Cacha" sheetId="3" r:id="rId2"/>
    <sheet name="2.5.3_Attest_V_94 UG RU Seine" sheetId="4" r:id="rId3"/>
    <sheet name="2.5.4_Attest_V_93 UG RU Saint" sheetId="5" r:id="rId4"/>
    <sheet name="2.5.5_Attest_V_93 UG RU Ville" sheetId="6" r:id="rId5"/>
    <sheet name="2.5.6_Attest_V_93 UG RU Bobig" sheetId="7" r:id="rId6"/>
    <sheet name="2.5.7_Attest_V_77 UG RU Nord" sheetId="9" r:id="rId7"/>
    <sheet name="2.5.8_Attest_V_77 UG RU S" sheetId="10" r:id="rId8"/>
  </sheets>
  <externalReferences>
    <externalReference r:id="rId9"/>
    <externalReference r:id="rId10"/>
  </externalReferences>
  <definedNames>
    <definedName name="_xlnm.Print_Titles" localSheetId="0">'2.5.1_Attest_V_94 UG RU Créte'!$1:$9</definedName>
    <definedName name="_xlnm.Print_Titles" localSheetId="1">'2.5.2_Attest_V_94 UG RU Cacha'!$1:$9</definedName>
    <definedName name="_xlnm.Print_Titles" localSheetId="2">'2.5.3_Attest_V_94 UG RU Seine'!$1:$9</definedName>
    <definedName name="_xlnm.Print_Titles" localSheetId="3">'2.5.4_Attest_V_93 UG RU Saint'!$1:$9</definedName>
    <definedName name="_xlnm.Print_Titles" localSheetId="4">'2.5.5_Attest_V_93 UG RU Ville'!$1:$9</definedName>
    <definedName name="_xlnm.Print_Titles" localSheetId="5">'2.5.6_Attest_V_93 UG RU Bobig'!$1:$9</definedName>
    <definedName name="_xlnm.Print_Titles" localSheetId="6">'2.5.7_Attest_V_77 UG RU Nord'!$1:$9</definedName>
    <definedName name="_xlnm.Print_Titles" localSheetId="7">'2.5.8_Attest_V_77 UG RU S'!$1:$9</definedName>
    <definedName name="_xlnm.Print_Area" localSheetId="0">'2.5.1_Attest_V_94 UG RU Créte'!$A$1:$O$39</definedName>
    <definedName name="_xlnm.Print_Area" localSheetId="1">'2.5.2_Attest_V_94 UG RU Cacha'!$A$1:$O$39</definedName>
    <definedName name="_xlnm.Print_Area" localSheetId="2">'2.5.3_Attest_V_94 UG RU Seine'!$A$1:$O$39</definedName>
    <definedName name="_xlnm.Print_Area" localSheetId="3">'2.5.4_Attest_V_93 UG RU Saint'!$A$1:$O$39</definedName>
    <definedName name="_xlnm.Print_Area" localSheetId="4">'2.5.5_Attest_V_93 UG RU Ville'!$A$1:$O$39</definedName>
    <definedName name="_xlnm.Print_Area" localSheetId="5">'2.5.6_Attest_V_93 UG RU Bobig'!$A$1:$O$39</definedName>
    <definedName name="_xlnm.Print_Area" localSheetId="6">'2.5.7_Attest_V_77 UG RU Nord'!$A$1:$O$39</definedName>
    <definedName name="_xlnm.Print_Area" localSheetId="7">'2.5.8_Attest_V_77 UG RU S'!$A$1:$O$39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10" l="1"/>
  <c r="D8" i="9"/>
  <c r="D8" i="7"/>
  <c r="D8" i="6"/>
  <c r="D8" i="5"/>
  <c r="D8" i="4"/>
  <c r="D8" i="3"/>
  <c r="D8" i="2"/>
  <c r="A24" i="10" l="1"/>
  <c r="A23" i="10"/>
  <c r="A22" i="10"/>
  <c r="A20" i="10"/>
  <c r="A19" i="10"/>
  <c r="A18" i="10"/>
  <c r="A16" i="10"/>
  <c r="A15" i="10"/>
  <c r="A14" i="10"/>
  <c r="A12" i="10"/>
  <c r="A11" i="10"/>
  <c r="A10" i="10"/>
  <c r="C3" i="10"/>
  <c r="A36" i="9"/>
  <c r="A35" i="9"/>
  <c r="A34" i="9"/>
  <c r="A32" i="9"/>
  <c r="A31" i="9"/>
  <c r="A30" i="9"/>
  <c r="A28" i="9"/>
  <c r="A27" i="9"/>
  <c r="A26" i="9"/>
  <c r="A24" i="9"/>
  <c r="A23" i="9"/>
  <c r="A22" i="9"/>
  <c r="A20" i="9"/>
  <c r="A19" i="9"/>
  <c r="A18" i="9"/>
  <c r="A16" i="9"/>
  <c r="A15" i="9"/>
  <c r="A14" i="9"/>
  <c r="A12" i="9"/>
  <c r="A11" i="9"/>
  <c r="A10" i="9"/>
  <c r="C3" i="9"/>
  <c r="A16" i="7"/>
  <c r="A15" i="7"/>
  <c r="A14" i="7"/>
  <c r="A12" i="7"/>
  <c r="A11" i="7"/>
  <c r="A10" i="7"/>
  <c r="C3" i="7"/>
  <c r="A28" i="6"/>
  <c r="A27" i="6"/>
  <c r="A26" i="6"/>
  <c r="A24" i="6"/>
  <c r="A23" i="6"/>
  <c r="A22" i="6"/>
  <c r="A20" i="6"/>
  <c r="A19" i="6"/>
  <c r="A18" i="6"/>
  <c r="A16" i="6"/>
  <c r="A15" i="6"/>
  <c r="A14" i="6"/>
  <c r="A12" i="6"/>
  <c r="A11" i="6"/>
  <c r="A10" i="6"/>
  <c r="C3" i="6"/>
  <c r="A20" i="5"/>
  <c r="A19" i="5"/>
  <c r="A18" i="5"/>
  <c r="A16" i="5"/>
  <c r="A15" i="5"/>
  <c r="A14" i="5"/>
  <c r="A12" i="5"/>
  <c r="A11" i="5"/>
  <c r="A10" i="5"/>
  <c r="C3" i="5"/>
  <c r="A16" i="4"/>
  <c r="A15" i="4"/>
  <c r="A14" i="4"/>
  <c r="A12" i="4"/>
  <c r="A11" i="4"/>
  <c r="A10" i="4"/>
  <c r="C3" i="4"/>
  <c r="A32" i="3"/>
  <c r="A31" i="3"/>
  <c r="A30" i="3"/>
  <c r="A28" i="3"/>
  <c r="A27" i="3"/>
  <c r="A26" i="3"/>
  <c r="A24" i="3"/>
  <c r="A23" i="3"/>
  <c r="A22" i="3"/>
  <c r="A20" i="3"/>
  <c r="A19" i="3"/>
  <c r="A18" i="3"/>
  <c r="A16" i="3"/>
  <c r="A15" i="3"/>
  <c r="A14" i="3"/>
  <c r="A12" i="3"/>
  <c r="A11" i="3"/>
  <c r="A10" i="3"/>
  <c r="C3" i="3"/>
  <c r="A36" i="2"/>
  <c r="A35" i="2"/>
  <c r="A34" i="2"/>
  <c r="A32" i="2"/>
  <c r="A31" i="2"/>
  <c r="A30" i="2"/>
  <c r="A28" i="2"/>
  <c r="A27" i="2"/>
  <c r="A26" i="2"/>
  <c r="A24" i="2"/>
  <c r="A23" i="2"/>
  <c r="A22" i="2"/>
  <c r="A20" i="2"/>
  <c r="A19" i="2"/>
  <c r="A18" i="2"/>
  <c r="A16" i="2"/>
  <c r="A15" i="2"/>
  <c r="A14" i="2"/>
  <c r="A12" i="2"/>
  <c r="A11" i="2"/>
  <c r="A10" i="2"/>
  <c r="C3" i="2"/>
  <c r="D18" i="6"/>
  <c r="D22" i="6"/>
  <c r="D30" i="9"/>
  <c r="D26" i="9"/>
  <c r="D22" i="9"/>
  <c r="D18" i="9"/>
  <c r="D14" i="9"/>
  <c r="D10" i="9"/>
  <c r="D14" i="7"/>
  <c r="D10" i="7"/>
  <c r="D26" i="6"/>
  <c r="D14" i="6"/>
  <c r="D10" i="6"/>
  <c r="D18" i="5"/>
  <c r="D14" i="5"/>
  <c r="D10" i="5"/>
  <c r="D10" i="4"/>
  <c r="D14" i="4"/>
  <c r="D30" i="3"/>
  <c r="D26" i="3"/>
  <c r="D22" i="3"/>
  <c r="D18" i="3"/>
  <c r="D14" i="3"/>
  <c r="D10" i="3"/>
  <c r="D10" i="10" l="1"/>
  <c r="D10" i="2"/>
  <c r="D30" i="10"/>
  <c r="D30" i="2"/>
  <c r="D14" i="2"/>
  <c r="D14" i="10"/>
  <c r="D26" i="2"/>
  <c r="D26" i="10"/>
  <c r="D18" i="2"/>
  <c r="D18" i="10"/>
  <c r="D34" i="9"/>
  <c r="D34" i="10"/>
  <c r="D34" i="2"/>
  <c r="D22" i="2"/>
  <c r="D22" i="10"/>
</calcChain>
</file>

<file path=xl/sharedStrings.xml><?xml version="1.0" encoding="utf-8"?>
<sst xmlns="http://schemas.openxmlformats.org/spreadsheetml/2006/main" count="188" uniqueCount="12">
  <si>
    <t xml:space="preserve">ATTESTATION DE VISITES OBLIGATOIRES </t>
  </si>
  <si>
    <t>MAINTENANCE DES ÉQUIPEMENTS DE CUISINE PROFESSIONNELLE</t>
  </si>
  <si>
    <t>Le présent document certifie que l'entreprise citée ci-dessous a procédé à une visite du(des) lieux d’exécution des prestations envisagées.</t>
  </si>
  <si>
    <t>Nom du site</t>
  </si>
  <si>
    <t>Date et heure</t>
  </si>
  <si>
    <t>Pour le CROUS</t>
  </si>
  <si>
    <t>Pour l’entreprise</t>
  </si>
  <si>
    <t>de visite</t>
  </si>
  <si>
    <t>Nom et qualité du représentant :
Signature et cachet :</t>
  </si>
  <si>
    <t>___H___</t>
  </si>
  <si>
    <t>Rappel : Une visite du site est obligatoire et la présente attestation, dûment contresignée, est à intégrer aux documents de l’offre. Toute absence de ce document dûment complété et signé rendrait l'offre irrecevable. Du fait de cette visite, l'entrepreneur ne saurait arguer de quelques erreurs ou omissions au C.C.P.</t>
  </si>
  <si>
    <t>Marché 24-8153-203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</si>
</sst>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Aptos Narrow"/>
      <family val="2"/>
      <scheme val="minor"/>
    </font>
    <font>
      <sz val="11"/>
      <color theme="1"/>
      <name val="Arial"/>
      <family val="2"/>
    </font>
    <font>
      <b/>
      <sz val="14"/>
      <name val="Arial"/>
      <family val="2"/>
    </font>
    <font>
      <b/>
      <sz val="14"/>
      <color theme="1"/>
      <name val="Arial"/>
      <family val="2"/>
    </font>
    <font>
      <b/>
      <sz val="11"/>
      <color theme="1"/>
      <name val="Arial"/>
      <family val="2"/>
    </font>
    <font>
      <sz val="8"/>
      <name val="Aptos Narrow"/>
      <family val="2"/>
      <scheme val="minor"/>
    </font>
    <font>
      <b/>
      <sz val="18"/>
      <color rgb="FF000000"/>
      <name val="Arial"/>
      <family val="2"/>
    </font>
    <font>
      <i/>
      <sz val="10"/>
      <color theme="1"/>
      <name val="Arial"/>
      <family val="2"/>
    </font>
    <font>
      <sz val="8"/>
      <color theme="1"/>
      <name val="Arial"/>
      <family val="2"/>
    </font>
    <font>
      <b/>
      <i/>
      <sz val="8"/>
      <color rgb="FFFF0000"/>
      <name val="Arial"/>
      <family val="2"/>
    </font>
    <font>
      <sz val="7"/>
      <color theme="1"/>
      <name val="Aptos Narrow"/>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2">
    <xf numFmtId="0" fontId="0" fillId="0" borderId="0"/>
    <xf numFmtId="0" fontId="1" fillId="0" borderId="0"/>
  </cellStyleXfs>
  <cellXfs count="47">
    <xf numFmtId="0" fontId="0" fillId="0" borderId="0" xfId="0"/>
    <xf numFmtId="0" fontId="0" fillId="0" borderId="0" xfId="0" applyAlignment="1">
      <alignment horizontal="left"/>
    </xf>
    <xf numFmtId="0" fontId="2" fillId="2" borderId="0" xfId="1" applyFont="1" applyFill="1" applyAlignment="1">
      <alignment vertical="center"/>
    </xf>
    <xf numFmtId="0" fontId="6" fillId="0" borderId="0" xfId="0" applyFont="1" applyAlignment="1">
      <alignment vertical="center"/>
    </xf>
    <xf numFmtId="0" fontId="3" fillId="0" borderId="0" xfId="0" applyFont="1" applyAlignment="1">
      <alignment vertical="center"/>
    </xf>
    <xf numFmtId="0" fontId="7" fillId="0" borderId="0" xfId="0" applyFont="1" applyAlignment="1">
      <alignment vertical="center"/>
    </xf>
    <xf numFmtId="0" fontId="9" fillId="0" borderId="8" xfId="0" applyFont="1" applyBorder="1" applyAlignment="1">
      <alignment horizontal="center" vertical="center" wrapText="1"/>
    </xf>
    <xf numFmtId="0" fontId="9" fillId="0" borderId="0" xfId="0" applyFont="1" applyAlignment="1">
      <alignment horizontal="center" vertical="center" wrapText="1"/>
    </xf>
    <xf numFmtId="0" fontId="8" fillId="0" borderId="1" xfId="0" applyFont="1" applyBorder="1" applyAlignment="1">
      <alignment horizontal="left" vertical="top" wrapText="1"/>
    </xf>
    <xf numFmtId="0" fontId="0" fillId="0" borderId="6" xfId="0" applyBorder="1" applyAlignment="1">
      <alignment horizontal="center"/>
    </xf>
    <xf numFmtId="0" fontId="0" fillId="0" borderId="9" xfId="0" applyBorder="1" applyAlignment="1">
      <alignment horizontal="center"/>
    </xf>
    <xf numFmtId="0" fontId="0" fillId="0" borderId="7" xfId="0" applyBorder="1" applyAlignment="1">
      <alignment horizontal="center"/>
    </xf>
    <xf numFmtId="0" fontId="0" fillId="0" borderId="2" xfId="0" applyBorder="1" applyAlignment="1">
      <alignment horizontal="left"/>
    </xf>
    <xf numFmtId="0" fontId="0" fillId="0" borderId="8" xfId="0" applyBorder="1" applyAlignment="1">
      <alignment horizontal="left"/>
    </xf>
    <xf numFmtId="0" fontId="0" fillId="0" borderId="3" xfId="0" applyBorder="1" applyAlignment="1">
      <alignment horizontal="left"/>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left"/>
    </xf>
    <xf numFmtId="0" fontId="0" fillId="0" borderId="0" xfId="0" applyAlignment="1">
      <alignment horizontal="left"/>
    </xf>
    <xf numFmtId="0" fontId="0" fillId="0" borderId="5" xfId="0" applyBorder="1" applyAlignment="1">
      <alignment horizontal="left"/>
    </xf>
    <xf numFmtId="0" fontId="6" fillId="0" borderId="0" xfId="0" applyFont="1" applyAlignment="1">
      <alignment horizontal="center" vertical="center"/>
    </xf>
    <xf numFmtId="0" fontId="3" fillId="0" borderId="0" xfId="0" applyFont="1" applyAlignment="1">
      <alignment horizontal="center" vertical="center"/>
    </xf>
    <xf numFmtId="0" fontId="2" fillId="2" borderId="0" xfId="1" applyFont="1" applyFill="1" applyAlignment="1">
      <alignment horizontal="center" vertical="center"/>
    </xf>
    <xf numFmtId="0" fontId="7" fillId="0" borderId="0" xfId="0" applyFont="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4" fillId="0" borderId="2" xfId="0" applyFont="1" applyBorder="1" applyAlignment="1">
      <alignment horizontal="left" vertical="center" wrapText="1"/>
    </xf>
    <xf numFmtId="0" fontId="4" fillId="0" borderId="8" xfId="0" applyFont="1" applyBorder="1" applyAlignment="1">
      <alignment horizontal="left" vertical="center" wrapText="1"/>
    </xf>
    <xf numFmtId="0" fontId="4" fillId="0" borderId="3" xfId="0" applyFont="1" applyBorder="1" applyAlignment="1">
      <alignment horizontal="left" vertical="center" wrapText="1"/>
    </xf>
    <xf numFmtId="0" fontId="4" fillId="0" borderId="6" xfId="0" applyFont="1" applyBorder="1" applyAlignment="1">
      <alignment horizontal="left" vertical="center" wrapText="1"/>
    </xf>
    <xf numFmtId="0" fontId="4" fillId="0" borderId="9" xfId="0" applyFont="1" applyBorder="1" applyAlignment="1">
      <alignment horizontal="left" vertical="center" wrapText="1"/>
    </xf>
    <xf numFmtId="0" fontId="4" fillId="0" borderId="7"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14" fontId="0" fillId="0" borderId="2" xfId="0" applyNumberFormat="1" applyBorder="1" applyAlignment="1">
      <alignment horizontal="center" vertical="center"/>
    </xf>
  </cellXfs>
  <cellStyles count="2">
    <cellStyle name="Normal" xfId="0" builtinId="0"/>
    <cellStyle name="Normal 4" xfId="1" xr:uid="{0C93F463-6C5C-41C4-A706-0E20183C10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76200</xdr:colOff>
      <xdr:row>0</xdr:row>
      <xdr:rowOff>47625</xdr:rowOff>
    </xdr:from>
    <xdr:to>
      <xdr:col>1</xdr:col>
      <xdr:colOff>590550</xdr:colOff>
      <xdr:row>6</xdr:row>
      <xdr:rowOff>101600</xdr:rowOff>
    </xdr:to>
    <xdr:pic>
      <xdr:nvPicPr>
        <xdr:cNvPr id="2" name="Image 4">
          <a:extLst>
            <a:ext uri="{FF2B5EF4-FFF2-40B4-BE49-F238E27FC236}">
              <a16:creationId xmlns:a16="http://schemas.microsoft.com/office/drawing/2014/main" id="{E817ED88-40AB-4531-88A1-298E5A5670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28600"/>
          <a:ext cx="1276350" cy="1397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0</xdr:row>
      <xdr:rowOff>47625</xdr:rowOff>
    </xdr:from>
    <xdr:to>
      <xdr:col>1</xdr:col>
      <xdr:colOff>590550</xdr:colOff>
      <xdr:row>6</xdr:row>
      <xdr:rowOff>101600</xdr:rowOff>
    </xdr:to>
    <xdr:pic>
      <xdr:nvPicPr>
        <xdr:cNvPr id="2" name="Image 4">
          <a:extLst>
            <a:ext uri="{FF2B5EF4-FFF2-40B4-BE49-F238E27FC236}">
              <a16:creationId xmlns:a16="http://schemas.microsoft.com/office/drawing/2014/main" id="{610C5D3D-DBFC-47A8-ACE6-616A5D0F9F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44450"/>
          <a:ext cx="1276350" cy="1403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0</xdr:row>
      <xdr:rowOff>47625</xdr:rowOff>
    </xdr:from>
    <xdr:to>
      <xdr:col>1</xdr:col>
      <xdr:colOff>590550</xdr:colOff>
      <xdr:row>6</xdr:row>
      <xdr:rowOff>101600</xdr:rowOff>
    </xdr:to>
    <xdr:pic>
      <xdr:nvPicPr>
        <xdr:cNvPr id="2" name="Image 4">
          <a:extLst>
            <a:ext uri="{FF2B5EF4-FFF2-40B4-BE49-F238E27FC236}">
              <a16:creationId xmlns:a16="http://schemas.microsoft.com/office/drawing/2014/main" id="{3D2317CF-0AFF-4D51-8010-39101D6E93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44450"/>
          <a:ext cx="1276350" cy="1403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76200</xdr:colOff>
      <xdr:row>0</xdr:row>
      <xdr:rowOff>47625</xdr:rowOff>
    </xdr:from>
    <xdr:to>
      <xdr:col>1</xdr:col>
      <xdr:colOff>590550</xdr:colOff>
      <xdr:row>6</xdr:row>
      <xdr:rowOff>101600</xdr:rowOff>
    </xdr:to>
    <xdr:pic>
      <xdr:nvPicPr>
        <xdr:cNvPr id="2" name="Image 4">
          <a:extLst>
            <a:ext uri="{FF2B5EF4-FFF2-40B4-BE49-F238E27FC236}">
              <a16:creationId xmlns:a16="http://schemas.microsoft.com/office/drawing/2014/main" id="{D6C99714-CC3D-42F2-BCB0-D8B1C1ED13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44450"/>
          <a:ext cx="1276350" cy="1403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76200</xdr:colOff>
      <xdr:row>0</xdr:row>
      <xdr:rowOff>47625</xdr:rowOff>
    </xdr:from>
    <xdr:to>
      <xdr:col>1</xdr:col>
      <xdr:colOff>590550</xdr:colOff>
      <xdr:row>6</xdr:row>
      <xdr:rowOff>101600</xdr:rowOff>
    </xdr:to>
    <xdr:pic>
      <xdr:nvPicPr>
        <xdr:cNvPr id="2" name="Image 4">
          <a:extLst>
            <a:ext uri="{FF2B5EF4-FFF2-40B4-BE49-F238E27FC236}">
              <a16:creationId xmlns:a16="http://schemas.microsoft.com/office/drawing/2014/main" id="{06B0379D-C834-4211-80FA-EBEAEBA3F4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44450"/>
          <a:ext cx="1276350" cy="1403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76200</xdr:colOff>
      <xdr:row>0</xdr:row>
      <xdr:rowOff>47625</xdr:rowOff>
    </xdr:from>
    <xdr:to>
      <xdr:col>1</xdr:col>
      <xdr:colOff>590550</xdr:colOff>
      <xdr:row>6</xdr:row>
      <xdr:rowOff>101600</xdr:rowOff>
    </xdr:to>
    <xdr:pic>
      <xdr:nvPicPr>
        <xdr:cNvPr id="2" name="Image 4">
          <a:extLst>
            <a:ext uri="{FF2B5EF4-FFF2-40B4-BE49-F238E27FC236}">
              <a16:creationId xmlns:a16="http://schemas.microsoft.com/office/drawing/2014/main" id="{2FD6A676-76D6-48C2-AAA9-C2405726B1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44450"/>
          <a:ext cx="1276350" cy="1403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76200</xdr:colOff>
      <xdr:row>0</xdr:row>
      <xdr:rowOff>47625</xdr:rowOff>
    </xdr:from>
    <xdr:to>
      <xdr:col>1</xdr:col>
      <xdr:colOff>590550</xdr:colOff>
      <xdr:row>6</xdr:row>
      <xdr:rowOff>101600</xdr:rowOff>
    </xdr:to>
    <xdr:pic>
      <xdr:nvPicPr>
        <xdr:cNvPr id="2" name="Image 4">
          <a:extLst>
            <a:ext uri="{FF2B5EF4-FFF2-40B4-BE49-F238E27FC236}">
              <a16:creationId xmlns:a16="http://schemas.microsoft.com/office/drawing/2014/main" id="{56A08349-2834-4803-A33C-6BA262E9A0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44450"/>
          <a:ext cx="1276350" cy="1403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76200</xdr:colOff>
      <xdr:row>0</xdr:row>
      <xdr:rowOff>47625</xdr:rowOff>
    </xdr:from>
    <xdr:to>
      <xdr:col>1</xdr:col>
      <xdr:colOff>590550</xdr:colOff>
      <xdr:row>6</xdr:row>
      <xdr:rowOff>101600</xdr:rowOff>
    </xdr:to>
    <xdr:pic>
      <xdr:nvPicPr>
        <xdr:cNvPr id="2" name="Image 4">
          <a:extLst>
            <a:ext uri="{FF2B5EF4-FFF2-40B4-BE49-F238E27FC236}">
              <a16:creationId xmlns:a16="http://schemas.microsoft.com/office/drawing/2014/main" id="{7D1B5D94-468F-4104-A565-71C8588186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44450"/>
          <a:ext cx="1276350" cy="1403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https://crousdecreteil.sharepoint.com/sites/achat_dossiers/Documents%20partages/01.March&#233;s%20publics/04.En_pr&#233;paration/24-8153-203%20Maintenance%20des%20mat&#233;riels%20de%20restauration/01.%20Passation/Nouveau%20march&#233;/2.2.Annexe%202.2.x%20au%20CCP_Liste%20et%20adresses%20des%20restaurants.xlsx" TargetMode="External"/><Relationship Id="rId2" Type="http://schemas.microsoft.com/office/2019/04/relationships/externalLinkLongPath" Target="2.2.Annexe%202.2.x%20au%20CCP_Liste%20et%20adresses%20des%20restaurants.xlsx?EB6D9D4B" TargetMode="External"/><Relationship Id="rId1" Type="http://schemas.openxmlformats.org/officeDocument/2006/relationships/externalLinkPath" Target="file:///\\EB6D9D4B\2.2.Annexe%202.2.x%20au%20CCP_Liste%20et%20adresses%20des%20restaurants.xlsx"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https://crousdecreteil.sharepoint.com/sites/achat_dossiers/Documents%20partages/01.March&#233;s%20publics/04.En_pr&#233;paration/24-8153-203%20Maintenance%20des%20mat&#233;riels%20de%20restauration/01.%20Passation/Nouveau%20march&#233;/2.3.Annexes%202.3.x%20&#224;%20l'AE_Pi&#232;ces%20financi&#232;res.xlsx" TargetMode="External"/><Relationship Id="rId2" Type="http://schemas.microsoft.com/office/2019/04/relationships/externalLinkLongPath" Target="2.3.Annexes%202.3.x%20&#224;%20l'AE_Pi&#232;ces%20financi&#232;res.xlsx?EB6D9D4B" TargetMode="External"/><Relationship Id="rId1" Type="http://schemas.openxmlformats.org/officeDocument/2006/relationships/externalLinkPath" Target="file:///\\EB6D9D4B\2.3.Annexes%202.3.x%20&#224;%20l'AE_Pi&#232;ces%20financi&#232;r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jT_oSCAwI02ZbSJsIXO-ofdmSQq4CF1Dh7vlq2T3_dVMk270y6qGSb3zqNsZ3nmB" itemId="014GRB5UACSZFVQH37B5BJRIMUE6LWR5HM">
      <xxl21:absoluteUrl r:id="rId3"/>
    </xxl21:alternateUrls>
    <sheetNames>
      <sheetName val="Listes sites de restauration"/>
      <sheetName val="Annexe 2.2.1"/>
      <sheetName val="Sevices Centraux"/>
      <sheetName val="Annexe 2.2.2"/>
    </sheetNames>
    <sheetDataSet>
      <sheetData sheetId="0">
        <row r="8">
          <cell r="B8" t="str">
            <v>UG RU CRETEIL</v>
          </cell>
          <cell r="E8" t="str">
            <v>Pointe Jaune</v>
          </cell>
          <cell r="H8" t="str">
            <v xml:space="preserve">61 avenue du général de Gaulle </v>
          </cell>
          <cell r="I8">
            <v>94000</v>
          </cell>
          <cell r="J8" t="str">
            <v>Créteil</v>
          </cell>
        </row>
        <row r="14">
          <cell r="E14" t="str">
            <v>Mail des Méches</v>
          </cell>
          <cell r="H14" t="str">
            <v>4 route de Choisy</v>
          </cell>
          <cell r="I14">
            <v>94000</v>
          </cell>
          <cell r="J14" t="str">
            <v>Créteil</v>
          </cell>
        </row>
        <row r="16">
          <cell r="E16" t="str">
            <v>Agora</v>
          </cell>
          <cell r="H16" t="str">
            <v>5 rue André Boulle</v>
          </cell>
          <cell r="I16">
            <v>94000</v>
          </cell>
          <cell r="J16" t="str">
            <v>Créteil</v>
          </cell>
        </row>
        <row r="19">
          <cell r="E19" t="str">
            <v>Rectorat</v>
          </cell>
          <cell r="H19" t="str">
            <v>4 Rue Georges Enesco</v>
          </cell>
          <cell r="I19">
            <v>94000</v>
          </cell>
          <cell r="J19" t="str">
            <v>Créteil</v>
          </cell>
        </row>
        <row r="21">
          <cell r="E21" t="str">
            <v>Pyramide</v>
          </cell>
          <cell r="H21" t="str">
            <v>80 avenue du Général de Gaulle</v>
          </cell>
          <cell r="I21">
            <v>94000</v>
          </cell>
          <cell r="J21" t="str">
            <v>Créteil</v>
          </cell>
        </row>
        <row r="23">
          <cell r="E23" t="str">
            <v>STAPS</v>
          </cell>
          <cell r="H23" t="str">
            <v>27 Avenue Magellan</v>
          </cell>
          <cell r="I23">
            <v>94000</v>
          </cell>
          <cell r="J23" t="str">
            <v>Créteil</v>
          </cell>
        </row>
        <row r="25">
          <cell r="E25" t="str">
            <v>Mondor</v>
          </cell>
          <cell r="H25" t="str">
            <v>6, rue du général Sarrail</v>
          </cell>
          <cell r="I25">
            <v>94000</v>
          </cell>
          <cell r="J25" t="str">
            <v>Créteil</v>
          </cell>
        </row>
        <row r="28">
          <cell r="B28" t="str">
            <v>UG RU CACHAN</v>
          </cell>
          <cell r="E28" t="str">
            <v>RU Cachan Provisoire</v>
          </cell>
          <cell r="H28" t="str">
            <v xml:space="preserve">60 rue Camille Desmoulins </v>
          </cell>
          <cell r="I28">
            <v>94230</v>
          </cell>
          <cell r="J28" t="str">
            <v xml:space="preserve"> Cachan</v>
          </cell>
        </row>
        <row r="31">
          <cell r="E31" t="str">
            <v>Lieu de Vie Cachan (phase 1)</v>
          </cell>
          <cell r="H31" t="str">
            <v>60 rue Camille Desmoulins</v>
          </cell>
          <cell r="I31">
            <v>94230</v>
          </cell>
          <cell r="J31" t="str">
            <v xml:space="preserve"> Cachan</v>
          </cell>
        </row>
        <row r="35">
          <cell r="E35" t="str">
            <v>Lieu de Vie Cachan (phase 2)</v>
          </cell>
          <cell r="H35" t="str">
            <v>60 rue Camille Desmoulins</v>
          </cell>
          <cell r="I35">
            <v>94230</v>
          </cell>
        </row>
        <row r="39">
          <cell r="E39" t="str">
            <v>EPF</v>
          </cell>
          <cell r="H39" t="str">
            <v>55 Avenue du Président Wilson</v>
          </cell>
          <cell r="I39">
            <v>94230</v>
          </cell>
          <cell r="J39" t="str">
            <v xml:space="preserve"> Cachan</v>
          </cell>
        </row>
        <row r="41">
          <cell r="E41" t="str">
            <v>Aivancity</v>
          </cell>
          <cell r="H41" t="str">
            <v>57 Avenue du Président Wilson</v>
          </cell>
          <cell r="I41">
            <v>94230</v>
          </cell>
          <cell r="J41" t="str">
            <v xml:space="preserve"> Cachan</v>
          </cell>
        </row>
        <row r="43">
          <cell r="E43" t="str">
            <v>ESTP</v>
          </cell>
          <cell r="H43" t="str">
            <v>28 Avenue du Président Wilson</v>
          </cell>
          <cell r="I43">
            <v>94230</v>
          </cell>
          <cell r="J43" t="str">
            <v xml:space="preserve"> Cachan</v>
          </cell>
        </row>
        <row r="45">
          <cell r="B45" t="str">
            <v>UG RU SEINE ET BIEVRE</v>
          </cell>
          <cell r="E45" t="str">
            <v>EFREI</v>
          </cell>
          <cell r="H45" t="str">
            <v>30 - 32, avenue de la République</v>
          </cell>
          <cell r="I45">
            <v>94800</v>
          </cell>
          <cell r="J45" t="str">
            <v xml:space="preserve"> Villejuif</v>
          </cell>
        </row>
        <row r="48">
          <cell r="E48" t="str">
            <v>Kremlin-Bicêtre</v>
          </cell>
          <cell r="H48" t="str">
            <v>6, rue Gabriel Péri</v>
          </cell>
          <cell r="I48">
            <v>94270</v>
          </cell>
          <cell r="J48" t="str">
            <v xml:space="preserve"> Le Kremlin-Bicêtre</v>
          </cell>
        </row>
        <row r="51">
          <cell r="B51" t="str">
            <v>UG RU Saint-Denis</v>
          </cell>
          <cell r="E51" t="str">
            <v>Crous Paris 8</v>
          </cell>
          <cell r="H51" t="str">
            <v>26, rue Guynemer</v>
          </cell>
          <cell r="I51">
            <v>93200</v>
          </cell>
          <cell r="J51" t="str">
            <v xml:space="preserve"> Saint-Denis</v>
          </cell>
        </row>
        <row r="54">
          <cell r="E54" t="str">
            <v>Batiment A Paris 8</v>
          </cell>
          <cell r="H54" t="str">
            <v>2 rue de la Liberté bâtiment A</v>
          </cell>
          <cell r="I54">
            <v>93200</v>
          </cell>
          <cell r="J54" t="str">
            <v xml:space="preserve"> Saint-Denis</v>
          </cell>
        </row>
        <row r="57">
          <cell r="E57" t="str">
            <v>Allée Verte</v>
          </cell>
          <cell r="H57" t="str">
            <v>Place du 8 mai 1945</v>
          </cell>
          <cell r="I57">
            <v>93200</v>
          </cell>
          <cell r="J57" t="str">
            <v xml:space="preserve"> Saint-Denis</v>
          </cell>
        </row>
        <row r="61">
          <cell r="B61" t="str">
            <v>UG RU Villetaneuse</v>
          </cell>
          <cell r="E61" t="str">
            <v>Les Vergers</v>
          </cell>
          <cell r="H61" t="str">
            <v>99, Avenue Jean-Baptiste Clément</v>
          </cell>
          <cell r="I61">
            <v>93430</v>
          </cell>
          <cell r="J61" t="str">
            <v>Villetaneuse</v>
          </cell>
        </row>
        <row r="65">
          <cell r="E65" t="str">
            <v>Forum</v>
          </cell>
          <cell r="H65" t="str">
            <v>99, Avenue Jean-Baptiste Clément</v>
          </cell>
          <cell r="I65">
            <v>93430</v>
          </cell>
          <cell r="J65" t="str">
            <v>Villetaneuse</v>
          </cell>
        </row>
        <row r="68">
          <cell r="E68" t="str">
            <v>Institut Galilée</v>
          </cell>
          <cell r="H68" t="str">
            <v>99, Avenue Jean-Baptiste Clément</v>
          </cell>
          <cell r="I68">
            <v>93430</v>
          </cell>
          <cell r="J68" t="str">
            <v>Villetaneuse</v>
          </cell>
        </row>
        <row r="71">
          <cell r="E71" t="str">
            <v>Restaurant Administratif</v>
          </cell>
          <cell r="H71" t="str">
            <v>99, Avenue Jean-Baptiste Clément</v>
          </cell>
          <cell r="I71">
            <v>93430</v>
          </cell>
          <cell r="J71" t="str">
            <v>Villetaneuse</v>
          </cell>
        </row>
        <row r="74">
          <cell r="E74" t="str">
            <v>IUT Montreuil</v>
          </cell>
          <cell r="H74" t="str">
            <v>140 Rue de la Nouvelle France</v>
          </cell>
          <cell r="I74">
            <v>93100</v>
          </cell>
          <cell r="J74" t="str">
            <v>Montreuil</v>
          </cell>
        </row>
        <row r="76">
          <cell r="B76" t="str">
            <v>UG RU BOBIGNY</v>
          </cell>
          <cell r="E76" t="str">
            <v>Illulstration</v>
          </cell>
          <cell r="H76" t="str">
            <v>1, rue de Chablis</v>
          </cell>
          <cell r="I76">
            <v>93000</v>
          </cell>
          <cell r="J76" t="str">
            <v xml:space="preserve"> Bobigny</v>
          </cell>
        </row>
        <row r="80">
          <cell r="E80" t="str">
            <v>Pont de Pierre</v>
          </cell>
          <cell r="H80" t="str">
            <v>74, rue Marcel Cachin</v>
          </cell>
          <cell r="I80">
            <v>93000</v>
          </cell>
          <cell r="J80" t="str">
            <v xml:space="preserve"> Bobigny</v>
          </cell>
        </row>
        <row r="84">
          <cell r="B84" t="str">
            <v>UG RU NORD 77</v>
          </cell>
          <cell r="E84" t="str">
            <v>Crous Club</v>
          </cell>
          <cell r="H84" t="str">
            <v>10, boulevard Newton</v>
          </cell>
          <cell r="I84">
            <v>77420</v>
          </cell>
          <cell r="J84" t="str">
            <v xml:space="preserve"> Champs-sur-Marne</v>
          </cell>
        </row>
        <row r="88">
          <cell r="E88" t="str">
            <v>ESIEE</v>
          </cell>
          <cell r="H88" t="str">
            <v>2 Bd Blaise Pascal</v>
          </cell>
          <cell r="I88">
            <v>93160</v>
          </cell>
          <cell r="J88" t="str">
            <v xml:space="preserve"> Noisy-le-Grand</v>
          </cell>
        </row>
        <row r="92">
          <cell r="E92" t="str">
            <v>Copernic</v>
          </cell>
          <cell r="H92" t="str">
            <v>5 boulevard Descartes</v>
          </cell>
          <cell r="I92">
            <v>77420</v>
          </cell>
          <cell r="J92" t="str">
            <v xml:space="preserve"> Champs-sur-Marne</v>
          </cell>
        </row>
        <row r="96">
          <cell r="E96" t="str">
            <v>IUT MLV</v>
          </cell>
          <cell r="H96" t="str">
            <v>20, rue Albert Einstein</v>
          </cell>
          <cell r="I96">
            <v>77420</v>
          </cell>
          <cell r="J96" t="str">
            <v xml:space="preserve"> Champs-sur-Marne</v>
          </cell>
        </row>
        <row r="98">
          <cell r="E98" t="str">
            <v>Lavoisier</v>
          </cell>
          <cell r="H98" t="str">
            <v>13, Rue Galilée</v>
          </cell>
          <cell r="I98">
            <v>77420</v>
          </cell>
          <cell r="J98" t="str">
            <v xml:space="preserve"> Champs-sur-Marne</v>
          </cell>
        </row>
        <row r="100">
          <cell r="E100" t="str">
            <v>Ecole d'Architecture</v>
          </cell>
          <cell r="H100" t="str">
            <v>12 Av. Blaise Pascal</v>
          </cell>
          <cell r="I100">
            <v>77420</v>
          </cell>
          <cell r="J100" t="str">
            <v xml:space="preserve"> Champs-sur-Marne</v>
          </cell>
        </row>
        <row r="102">
          <cell r="E102" t="str">
            <v>Bibliothèque</v>
          </cell>
          <cell r="H102"/>
          <cell r="I102">
            <v>77420</v>
          </cell>
          <cell r="J102" t="str">
            <v xml:space="preserve"> Champs-sur-Marne</v>
          </cell>
        </row>
        <row r="104">
          <cell r="B104" t="str">
            <v>UG RU SUD 77</v>
          </cell>
          <cell r="E104" t="str">
            <v>RU Lieusaint</v>
          </cell>
          <cell r="H104" t="str">
            <v>Avenue Pierre Point</v>
          </cell>
          <cell r="I104">
            <v>77127</v>
          </cell>
          <cell r="J104" t="str">
            <v xml:space="preserve"> Lieusaint</v>
          </cell>
        </row>
        <row r="106">
          <cell r="E106" t="str">
            <v>UPEC IUT SENART</v>
          </cell>
          <cell r="H106" t="str">
            <v>Avenue Pierre Point</v>
          </cell>
          <cell r="I106">
            <v>77127</v>
          </cell>
          <cell r="J106" t="str">
            <v>Lieusaint</v>
          </cell>
        </row>
        <row r="108">
          <cell r="E108" t="str">
            <v>RU Melun</v>
          </cell>
          <cell r="H108" t="str">
            <v>24, rue du port
24, rue du château</v>
          </cell>
          <cell r="I108">
            <v>77000</v>
          </cell>
          <cell r="J108" t="str">
            <v xml:space="preserve"> Melun</v>
          </cell>
        </row>
        <row r="110">
          <cell r="E110" t="str">
            <v>UPEC IUT FONTAINEBLEAU</v>
          </cell>
          <cell r="H110" t="str">
            <v>Route Hurtault</v>
          </cell>
          <cell r="I110">
            <v>77300</v>
          </cell>
          <cell r="J110" t="str">
            <v xml:space="preserve"> Fontainebleau</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Annexe 2.3.1"/>
      <sheetName val="Annexe 2.3.2"/>
      <sheetName val="Annexe 2.3.3"/>
      <sheetName val="Annexe 2.3.4"/>
      <sheetName val="Annexe 2.3.5"/>
      <sheetName val="Annexe 2.3.6"/>
      <sheetName val="Annexe 2.3.7"/>
    </sheetNames>
    <sheetDataSet>
      <sheetData sheetId="0">
        <row r="10">
          <cell r="A10" t="str">
            <v>Détail</v>
          </cell>
          <cell r="B10" t="str">
            <v>RU La Pointe Jaune
Brasserie La Pointe Jaune
Rest. Administratif "La Fourchette"
LS La Pointe Jaune
Corner-Café "L'Aparté"</v>
          </cell>
          <cell r="C10" t="str">
            <v>RU Mail des Mèches</v>
          </cell>
          <cell r="D10" t="str">
            <v>RU Agora
LS Agora</v>
          </cell>
          <cell r="E10" t="str">
            <v>Cafét' Rectorat (Fermeture prévu XX/20XX)</v>
          </cell>
          <cell r="F10" t="str">
            <v>Cafét' Pyramide</v>
          </cell>
          <cell r="G10" t="str">
            <v>Cafét' STAPS</v>
          </cell>
          <cell r="H10" t="str">
            <v>RU Mondor
LS Mondor (prévu 2025)</v>
          </cell>
          <cell r="I10" t="str">
            <v>RU Provisoire Cachan  (fin 10/2024)
Cafét' Provisoire Cachan (fin 10/2024)</v>
          </cell>
          <cell r="J10" t="str">
            <v>RU Etudiants  (prévu 10/2024)
RU lycéen (prévu 10/2024)
RU production (prévu 10/2024)</v>
          </cell>
          <cell r="K10" t="str">
            <v>RU Etudiants  (prévu 10/2024)
RU lycéen (prévu 10/2024)
RU production (prévu 10/2024)
Brasserie  (prévu 06/2025)
Cafèt' Cénacle  (prévu 06/2025)
Cafèt' Oasis  (prévu 06/2025)
LS Oasis  (prévu 03/2025)</v>
          </cell>
          <cell r="L10" t="str">
            <v>Cafèt' EPF</v>
          </cell>
          <cell r="M10" t="str">
            <v xml:space="preserve">Cafèt' AIVANCITY </v>
          </cell>
          <cell r="N10" t="str">
            <v>RU ESTP</v>
          </cell>
          <cell r="O10" t="str">
            <v>RU KB "Les Jardins du Fort"
LS KB</v>
          </cell>
          <cell r="P10" t="str">
            <v>RU EFREI
LS EFREI</v>
          </cell>
        </row>
      </sheetData>
      <sheetData sheetId="1">
        <row r="10">
          <cell r="B10" t="str">
            <v>RU Paris 8
Cafét' "Brasserie" Paris 8</v>
          </cell>
          <cell r="C10" t="str">
            <v>Cafét' "Le Gai Savoir" Paris 8
Cafét' "Grande Cafétéria" Paris 8</v>
          </cell>
          <cell r="D10" t="str">
            <v>RU Allée verte
Restaurant Administratif Allée Verte
Cafét' Allée Verte</v>
          </cell>
          <cell r="E10" t="str">
            <v>Cuisine Centrale Villetaneuse
RU  "Les Vergers" Villetaneuse
Cafét' "Les Vergers" Villetaneuse</v>
          </cell>
          <cell r="F10" t="str">
            <v>LS Forum Villetaneuse
Cafét' Expo Villetaneuse</v>
          </cell>
          <cell r="G10" t="str">
            <v>Cafét' "Galilée" Villetaneuse</v>
          </cell>
          <cell r="H10" t="str">
            <v xml:space="preserve">Moovy Market Villetaneuse
</v>
          </cell>
          <cell r="I10" t="str">
            <v>Restaurant Administratif  (prévu XX/2024)
LS  (prévu XX/2025)</v>
          </cell>
          <cell r="J10" t="str">
            <v>Cafét' IUT Montreuil</v>
          </cell>
          <cell r="K10" t="str">
            <v>RU Illustration
LS Illustration
Corner-Café Illustration</v>
          </cell>
        </row>
      </sheetData>
      <sheetData sheetId="2">
        <row r="10">
          <cell r="B10" t="str">
            <v>Cuisine Centrale Crous Club
RU Crous Club
Cafét' Crous Club</v>
          </cell>
          <cell r="C10" t="str">
            <v>RU ESIEE
Cafét' ESIEE
Brasserie ESIEE</v>
          </cell>
          <cell r="D10" t="str">
            <v>RU Copernic
Restaurant Administratif  Copernic
LS Copernic</v>
          </cell>
          <cell r="E10" t="str">
            <v>Cafét' IUT de Marne-la-Valée</v>
          </cell>
          <cell r="F10" t="str">
            <v>LS "Lavoisier"</v>
          </cell>
          <cell r="G10" t="str">
            <v>Cafét  Architecture (prévu xx/2024)</v>
          </cell>
        </row>
      </sheetData>
      <sheetData sheetId="3"/>
      <sheetData sheetId="4"/>
      <sheetData sheetId="5"/>
      <sheetData sheetId="6"/>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BA1C2-AADC-4BAD-90E6-0CBE3705A521}">
  <dimension ref="A1:Q39"/>
  <sheetViews>
    <sheetView view="pageBreakPreview" zoomScale="115" zoomScaleNormal="85" zoomScaleSheetLayoutView="115" workbookViewId="0">
      <selection activeCell="F34" sqref="F34:G35"/>
    </sheetView>
  </sheetViews>
  <sheetFormatPr baseColWidth="10" defaultColWidth="10.85546875" defaultRowHeight="15" x14ac:dyDescent="0.25"/>
  <cols>
    <col min="1" max="16384" width="10.85546875" style="1"/>
  </cols>
  <sheetData>
    <row r="1" spans="1:17" ht="18" x14ac:dyDescent="0.25">
      <c r="C1" s="23" t="s">
        <v>0</v>
      </c>
      <c r="D1" s="23"/>
      <c r="E1" s="23"/>
      <c r="F1" s="23"/>
      <c r="G1" s="23"/>
      <c r="H1" s="23"/>
      <c r="I1" s="23"/>
      <c r="J1" s="23"/>
      <c r="K1" s="23"/>
      <c r="L1" s="23"/>
      <c r="M1" s="23"/>
      <c r="N1" s="23"/>
      <c r="O1" s="23"/>
      <c r="P1" s="4"/>
      <c r="Q1" s="4"/>
    </row>
    <row r="2" spans="1:17" ht="18" x14ac:dyDescent="0.25">
      <c r="C2" s="24" t="s">
        <v>11</v>
      </c>
      <c r="D2" s="24"/>
      <c r="E2" s="24"/>
      <c r="F2" s="24"/>
      <c r="G2" s="24"/>
      <c r="H2" s="24"/>
      <c r="I2" s="24"/>
      <c r="J2" s="24"/>
      <c r="K2" s="24"/>
      <c r="L2" s="24"/>
      <c r="M2" s="24"/>
      <c r="N2" s="24"/>
      <c r="O2" s="24"/>
      <c r="P2" s="2"/>
      <c r="Q2" s="2"/>
    </row>
    <row r="3" spans="1:17" ht="18" x14ac:dyDescent="0.25">
      <c r="C3" s="24" t="str">
        <f>+'[1]Listes sites de restauration'!$B$8</f>
        <v>UG RU CRETEIL</v>
      </c>
      <c r="D3" s="24"/>
      <c r="E3" s="24"/>
      <c r="F3" s="24"/>
      <c r="G3" s="24"/>
      <c r="H3" s="24"/>
      <c r="I3" s="24"/>
      <c r="J3" s="24"/>
      <c r="K3" s="24"/>
      <c r="L3" s="24"/>
      <c r="M3" s="24"/>
      <c r="N3" s="24"/>
      <c r="O3" s="24"/>
      <c r="P3" s="2"/>
      <c r="Q3" s="2"/>
    </row>
    <row r="5" spans="1:17" ht="23.25" x14ac:dyDescent="0.25">
      <c r="C5" s="22" t="s">
        <v>1</v>
      </c>
      <c r="D5" s="22"/>
      <c r="E5" s="22"/>
      <c r="F5" s="22"/>
      <c r="G5" s="22"/>
      <c r="H5" s="22"/>
      <c r="I5" s="22"/>
      <c r="J5" s="22"/>
      <c r="K5" s="22"/>
      <c r="L5" s="22"/>
      <c r="M5" s="22"/>
      <c r="N5" s="22"/>
      <c r="O5" s="22"/>
      <c r="P5" s="3"/>
      <c r="Q5" s="3"/>
    </row>
    <row r="6" spans="1:17" x14ac:dyDescent="0.25">
      <c r="C6" s="25" t="s">
        <v>2</v>
      </c>
      <c r="D6" s="25"/>
      <c r="E6" s="25"/>
      <c r="F6" s="25"/>
      <c r="G6" s="25"/>
      <c r="H6" s="25"/>
      <c r="I6" s="25"/>
      <c r="J6" s="25"/>
      <c r="K6" s="25"/>
      <c r="L6" s="25"/>
      <c r="M6" s="25"/>
      <c r="N6" s="25"/>
      <c r="O6" s="25"/>
      <c r="P6" s="5"/>
      <c r="Q6" s="5"/>
    </row>
    <row r="8" spans="1:17" ht="14.45" customHeight="1" x14ac:dyDescent="0.25">
      <c r="A8" s="28" t="s">
        <v>3</v>
      </c>
      <c r="B8" s="29"/>
      <c r="C8" s="30"/>
      <c r="D8" s="34" t="str">
        <f>+'[2]Annexe 2.3.1'!$A$10</f>
        <v>Détail</v>
      </c>
      <c r="E8" s="35"/>
      <c r="F8" s="34" t="s">
        <v>4</v>
      </c>
      <c r="G8" s="35"/>
      <c r="H8" s="38" t="s">
        <v>5</v>
      </c>
      <c r="I8" s="38"/>
      <c r="J8" s="38"/>
      <c r="K8" s="38"/>
      <c r="L8" s="39" t="s">
        <v>6</v>
      </c>
      <c r="M8" s="39"/>
      <c r="N8" s="39"/>
      <c r="O8" s="39"/>
    </row>
    <row r="9" spans="1:17" x14ac:dyDescent="0.25">
      <c r="A9" s="31"/>
      <c r="B9" s="32"/>
      <c r="C9" s="33"/>
      <c r="D9" s="36"/>
      <c r="E9" s="37"/>
      <c r="F9" s="36" t="s">
        <v>7</v>
      </c>
      <c r="G9" s="37"/>
      <c r="H9" s="38"/>
      <c r="I9" s="38"/>
      <c r="J9" s="38"/>
      <c r="K9" s="38"/>
      <c r="L9" s="39"/>
      <c r="M9" s="39"/>
      <c r="N9" s="39"/>
      <c r="O9" s="39"/>
    </row>
    <row r="10" spans="1:17" ht="14.45" customHeight="1" x14ac:dyDescent="0.25">
      <c r="A10" s="12" t="str">
        <f>+'[1]Listes sites de restauration'!$E$8</f>
        <v>Pointe Jaune</v>
      </c>
      <c r="B10" s="13"/>
      <c r="C10" s="14"/>
      <c r="D10" s="40" t="str">
        <f>+'[2]Annexe 2.3.1'!$B$10</f>
        <v>RU La Pointe Jaune
Brasserie La Pointe Jaune
Rest. Administratif "La Fourchette"
LS La Pointe Jaune
Corner-Café "L'Aparté"</v>
      </c>
      <c r="E10" s="41"/>
      <c r="F10" s="46">
        <v>45617</v>
      </c>
      <c r="G10" s="16"/>
      <c r="H10" s="8" t="s">
        <v>8</v>
      </c>
      <c r="I10" s="8"/>
      <c r="J10" s="8"/>
      <c r="K10" s="8"/>
      <c r="L10" s="8" t="s">
        <v>8</v>
      </c>
      <c r="M10" s="8"/>
      <c r="N10" s="8"/>
      <c r="O10" s="8"/>
    </row>
    <row r="11" spans="1:17" x14ac:dyDescent="0.25">
      <c r="A11" s="19" t="str">
        <f>+'[1]Listes sites de restauration'!$H$8</f>
        <v xml:space="preserve">61 avenue du général de Gaulle </v>
      </c>
      <c r="B11" s="20"/>
      <c r="C11" s="21"/>
      <c r="D11" s="42"/>
      <c r="E11" s="43"/>
      <c r="F11" s="17"/>
      <c r="G11" s="18"/>
      <c r="H11" s="8"/>
      <c r="I11" s="8"/>
      <c r="J11" s="8"/>
      <c r="K11" s="8"/>
      <c r="L11" s="8"/>
      <c r="M11" s="8"/>
      <c r="N11" s="8"/>
      <c r="O11" s="8"/>
    </row>
    <row r="12" spans="1:17" x14ac:dyDescent="0.25">
      <c r="A12" s="19" t="str">
        <f>CONCATENATE(+'[1]Listes sites de restauration'!$I$8," ",'[1]Listes sites de restauration'!$J$8)</f>
        <v>94000 Créteil</v>
      </c>
      <c r="B12" s="20"/>
      <c r="C12" s="21"/>
      <c r="D12" s="42"/>
      <c r="E12" s="43"/>
      <c r="F12" s="17" t="s">
        <v>9</v>
      </c>
      <c r="G12" s="18"/>
      <c r="H12" s="8"/>
      <c r="I12" s="8"/>
      <c r="J12" s="8"/>
      <c r="K12" s="8"/>
      <c r="L12" s="8"/>
      <c r="M12" s="8"/>
      <c r="N12" s="8"/>
      <c r="O12" s="8"/>
    </row>
    <row r="13" spans="1:17" x14ac:dyDescent="0.25">
      <c r="A13" s="9"/>
      <c r="B13" s="10"/>
      <c r="C13" s="11"/>
      <c r="D13" s="44"/>
      <c r="E13" s="45"/>
      <c r="F13" s="26"/>
      <c r="G13" s="27"/>
      <c r="H13" s="8"/>
      <c r="I13" s="8"/>
      <c r="J13" s="8"/>
      <c r="K13" s="8"/>
      <c r="L13" s="8"/>
      <c r="M13" s="8"/>
      <c r="N13" s="8"/>
      <c r="O13" s="8"/>
    </row>
    <row r="14" spans="1:17" ht="14.45" customHeight="1" x14ac:dyDescent="0.25">
      <c r="A14" s="12" t="str">
        <f>+'[1]Listes sites de restauration'!$E$14</f>
        <v>Mail des Méches</v>
      </c>
      <c r="B14" s="13"/>
      <c r="C14" s="14"/>
      <c r="D14" s="40" t="str">
        <f>+'[2]Annexe 2.3.1'!$C$10</f>
        <v>RU Mail des Mèches</v>
      </c>
      <c r="E14" s="41"/>
      <c r="F14" s="46">
        <v>45617</v>
      </c>
      <c r="G14" s="16"/>
      <c r="H14" s="8" t="s">
        <v>8</v>
      </c>
      <c r="I14" s="8"/>
      <c r="J14" s="8"/>
      <c r="K14" s="8"/>
      <c r="L14" s="8" t="s">
        <v>8</v>
      </c>
      <c r="M14" s="8"/>
      <c r="N14" s="8"/>
      <c r="O14" s="8"/>
    </row>
    <row r="15" spans="1:17" x14ac:dyDescent="0.25">
      <c r="A15" s="19" t="str">
        <f>+'[1]Listes sites de restauration'!$H$14</f>
        <v>4 route de Choisy</v>
      </c>
      <c r="B15" s="20"/>
      <c r="C15" s="21"/>
      <c r="D15" s="42"/>
      <c r="E15" s="43"/>
      <c r="F15" s="17"/>
      <c r="G15" s="18"/>
      <c r="H15" s="8"/>
      <c r="I15" s="8"/>
      <c r="J15" s="8"/>
      <c r="K15" s="8"/>
      <c r="L15" s="8"/>
      <c r="M15" s="8"/>
      <c r="N15" s="8"/>
      <c r="O15" s="8"/>
    </row>
    <row r="16" spans="1:17" x14ac:dyDescent="0.25">
      <c r="A16" s="19" t="str">
        <f>CONCATENATE(+'[1]Listes sites de restauration'!$I$14," ",'[1]Listes sites de restauration'!$J$14)</f>
        <v>94000 Créteil</v>
      </c>
      <c r="B16" s="20"/>
      <c r="C16" s="21"/>
      <c r="D16" s="42"/>
      <c r="E16" s="43"/>
      <c r="F16" s="17" t="s">
        <v>9</v>
      </c>
      <c r="G16" s="18"/>
      <c r="H16" s="8"/>
      <c r="I16" s="8"/>
      <c r="J16" s="8"/>
      <c r="K16" s="8"/>
      <c r="L16" s="8"/>
      <c r="M16" s="8"/>
      <c r="N16" s="8"/>
      <c r="O16" s="8"/>
    </row>
    <row r="17" spans="1:15" x14ac:dyDescent="0.25">
      <c r="A17" s="9"/>
      <c r="B17" s="10"/>
      <c r="C17" s="11"/>
      <c r="D17" s="44"/>
      <c r="E17" s="45"/>
      <c r="F17" s="26"/>
      <c r="G17" s="27"/>
      <c r="H17" s="8"/>
      <c r="I17" s="8"/>
      <c r="J17" s="8"/>
      <c r="K17" s="8"/>
      <c r="L17" s="8"/>
      <c r="M17" s="8"/>
      <c r="N17" s="8"/>
      <c r="O17" s="8"/>
    </row>
    <row r="18" spans="1:15" ht="14.45" customHeight="1" x14ac:dyDescent="0.25">
      <c r="A18" s="12" t="str">
        <f>+'[1]Listes sites de restauration'!$E$16</f>
        <v>Agora</v>
      </c>
      <c r="B18" s="13"/>
      <c r="C18" s="14"/>
      <c r="D18" s="40" t="str">
        <f>+'[2]Annexe 2.3.1'!$D$10</f>
        <v>RU Agora
LS Agora</v>
      </c>
      <c r="E18" s="41"/>
      <c r="F18" s="46">
        <v>45617</v>
      </c>
      <c r="G18" s="16"/>
      <c r="H18" s="8" t="s">
        <v>8</v>
      </c>
      <c r="I18" s="8"/>
      <c r="J18" s="8"/>
      <c r="K18" s="8"/>
      <c r="L18" s="8" t="s">
        <v>8</v>
      </c>
      <c r="M18" s="8"/>
      <c r="N18" s="8"/>
      <c r="O18" s="8"/>
    </row>
    <row r="19" spans="1:15" x14ac:dyDescent="0.25">
      <c r="A19" s="19" t="str">
        <f>+'[1]Listes sites de restauration'!$H$16</f>
        <v>5 rue André Boulle</v>
      </c>
      <c r="B19" s="20"/>
      <c r="C19" s="21"/>
      <c r="D19" s="42"/>
      <c r="E19" s="43"/>
      <c r="F19" s="17"/>
      <c r="G19" s="18"/>
      <c r="H19" s="8"/>
      <c r="I19" s="8"/>
      <c r="J19" s="8"/>
      <c r="K19" s="8"/>
      <c r="L19" s="8"/>
      <c r="M19" s="8"/>
      <c r="N19" s="8"/>
      <c r="O19" s="8"/>
    </row>
    <row r="20" spans="1:15" x14ac:dyDescent="0.25">
      <c r="A20" s="19" t="str">
        <f>CONCATENATE(+'[1]Listes sites de restauration'!$I$16," ",'[1]Listes sites de restauration'!$J$16)</f>
        <v>94000 Créteil</v>
      </c>
      <c r="B20" s="20"/>
      <c r="C20" s="21"/>
      <c r="D20" s="42"/>
      <c r="E20" s="43"/>
      <c r="F20" s="17" t="s">
        <v>9</v>
      </c>
      <c r="G20" s="18"/>
      <c r="H20" s="8"/>
      <c r="I20" s="8"/>
      <c r="J20" s="8"/>
      <c r="K20" s="8"/>
      <c r="L20" s="8"/>
      <c r="M20" s="8"/>
      <c r="N20" s="8"/>
      <c r="O20" s="8"/>
    </row>
    <row r="21" spans="1:15" x14ac:dyDescent="0.25">
      <c r="A21" s="9"/>
      <c r="B21" s="10"/>
      <c r="C21" s="11"/>
      <c r="D21" s="44"/>
      <c r="E21" s="45"/>
      <c r="F21" s="26"/>
      <c r="G21" s="27"/>
      <c r="H21" s="8"/>
      <c r="I21" s="8"/>
      <c r="J21" s="8"/>
      <c r="K21" s="8"/>
      <c r="L21" s="8"/>
      <c r="M21" s="8"/>
      <c r="N21" s="8"/>
      <c r="O21" s="8"/>
    </row>
    <row r="22" spans="1:15" ht="14.45" customHeight="1" x14ac:dyDescent="0.25">
      <c r="A22" s="12" t="str">
        <f>+'[1]Listes sites de restauration'!$E$19</f>
        <v>Rectorat</v>
      </c>
      <c r="B22" s="13"/>
      <c r="C22" s="14"/>
      <c r="D22" s="40" t="str">
        <f>+'[2]Annexe 2.3.1'!$E$10</f>
        <v>Cafét' Rectorat (Fermeture prévu XX/20XX)</v>
      </c>
      <c r="E22" s="41"/>
      <c r="F22" s="46">
        <v>45617</v>
      </c>
      <c r="G22" s="16"/>
      <c r="H22" s="8" t="s">
        <v>8</v>
      </c>
      <c r="I22" s="8"/>
      <c r="J22" s="8"/>
      <c r="K22" s="8"/>
      <c r="L22" s="8" t="s">
        <v>8</v>
      </c>
      <c r="M22" s="8"/>
      <c r="N22" s="8"/>
      <c r="O22" s="8"/>
    </row>
    <row r="23" spans="1:15" x14ac:dyDescent="0.25">
      <c r="A23" s="19" t="str">
        <f>+'[1]Listes sites de restauration'!$H$19</f>
        <v>4 Rue Georges Enesco</v>
      </c>
      <c r="B23" s="20"/>
      <c r="C23" s="21"/>
      <c r="D23" s="42"/>
      <c r="E23" s="43"/>
      <c r="F23" s="17"/>
      <c r="G23" s="18"/>
      <c r="H23" s="8"/>
      <c r="I23" s="8"/>
      <c r="J23" s="8"/>
      <c r="K23" s="8"/>
      <c r="L23" s="8"/>
      <c r="M23" s="8"/>
      <c r="N23" s="8"/>
      <c r="O23" s="8"/>
    </row>
    <row r="24" spans="1:15" x14ac:dyDescent="0.25">
      <c r="A24" s="19" t="str">
        <f>CONCATENATE(+'[1]Listes sites de restauration'!$I$19," ",'[1]Listes sites de restauration'!$J$19)</f>
        <v>94000 Créteil</v>
      </c>
      <c r="B24" s="20"/>
      <c r="C24" s="21"/>
      <c r="D24" s="42"/>
      <c r="E24" s="43"/>
      <c r="F24" s="17" t="s">
        <v>9</v>
      </c>
      <c r="G24" s="18"/>
      <c r="H24" s="8"/>
      <c r="I24" s="8"/>
      <c r="J24" s="8"/>
      <c r="K24" s="8"/>
      <c r="L24" s="8"/>
      <c r="M24" s="8"/>
      <c r="N24" s="8"/>
      <c r="O24" s="8"/>
    </row>
    <row r="25" spans="1:15" x14ac:dyDescent="0.25">
      <c r="A25" s="9"/>
      <c r="B25" s="10"/>
      <c r="C25" s="11"/>
      <c r="D25" s="44"/>
      <c r="E25" s="45"/>
      <c r="F25" s="26"/>
      <c r="G25" s="27"/>
      <c r="H25" s="8"/>
      <c r="I25" s="8"/>
      <c r="J25" s="8"/>
      <c r="K25" s="8"/>
      <c r="L25" s="8"/>
      <c r="M25" s="8"/>
      <c r="N25" s="8"/>
      <c r="O25" s="8"/>
    </row>
    <row r="26" spans="1:15" ht="14.45" customHeight="1" x14ac:dyDescent="0.25">
      <c r="A26" s="12" t="str">
        <f>+'[1]Listes sites de restauration'!$E$21</f>
        <v>Pyramide</v>
      </c>
      <c r="B26" s="13"/>
      <c r="C26" s="14"/>
      <c r="D26" s="40" t="str">
        <f>+'[2]Annexe 2.3.1'!$F$10</f>
        <v>Cafét' Pyramide</v>
      </c>
      <c r="E26" s="41"/>
      <c r="F26" s="46">
        <v>45617</v>
      </c>
      <c r="G26" s="16"/>
      <c r="H26" s="8" t="s">
        <v>8</v>
      </c>
      <c r="I26" s="8"/>
      <c r="J26" s="8"/>
      <c r="K26" s="8"/>
      <c r="L26" s="8" t="s">
        <v>8</v>
      </c>
      <c r="M26" s="8"/>
      <c r="N26" s="8"/>
      <c r="O26" s="8"/>
    </row>
    <row r="27" spans="1:15" x14ac:dyDescent="0.25">
      <c r="A27" s="19" t="str">
        <f>+'[1]Listes sites de restauration'!$H$21</f>
        <v>80 avenue du Général de Gaulle</v>
      </c>
      <c r="B27" s="20"/>
      <c r="C27" s="21"/>
      <c r="D27" s="42"/>
      <c r="E27" s="43"/>
      <c r="F27" s="17"/>
      <c r="G27" s="18"/>
      <c r="H27" s="8"/>
      <c r="I27" s="8"/>
      <c r="J27" s="8"/>
      <c r="K27" s="8"/>
      <c r="L27" s="8"/>
      <c r="M27" s="8"/>
      <c r="N27" s="8"/>
      <c r="O27" s="8"/>
    </row>
    <row r="28" spans="1:15" x14ac:dyDescent="0.25">
      <c r="A28" s="19" t="str">
        <f>CONCATENATE(+'[1]Listes sites de restauration'!$I$21," ",'[1]Listes sites de restauration'!$J$21)</f>
        <v>94000 Créteil</v>
      </c>
      <c r="B28" s="20"/>
      <c r="C28" s="21"/>
      <c r="D28" s="42"/>
      <c r="E28" s="43"/>
      <c r="F28" s="17" t="s">
        <v>9</v>
      </c>
      <c r="G28" s="18"/>
      <c r="H28" s="8"/>
      <c r="I28" s="8"/>
      <c r="J28" s="8"/>
      <c r="K28" s="8"/>
      <c r="L28" s="8"/>
      <c r="M28" s="8"/>
      <c r="N28" s="8"/>
      <c r="O28" s="8"/>
    </row>
    <row r="29" spans="1:15" x14ac:dyDescent="0.25">
      <c r="A29" s="9"/>
      <c r="B29" s="10"/>
      <c r="C29" s="11"/>
      <c r="D29" s="44"/>
      <c r="E29" s="45"/>
      <c r="F29" s="26"/>
      <c r="G29" s="27"/>
      <c r="H29" s="8"/>
      <c r="I29" s="8"/>
      <c r="J29" s="8"/>
      <c r="K29" s="8"/>
      <c r="L29" s="8"/>
      <c r="M29" s="8"/>
      <c r="N29" s="8"/>
      <c r="O29" s="8"/>
    </row>
    <row r="30" spans="1:15" ht="14.45" customHeight="1" x14ac:dyDescent="0.25">
      <c r="A30" s="12" t="str">
        <f>+'[1]Listes sites de restauration'!$E$23</f>
        <v>STAPS</v>
      </c>
      <c r="B30" s="13"/>
      <c r="C30" s="14"/>
      <c r="D30" s="40" t="str">
        <f>+'[2]Annexe 2.3.1'!$G$10</f>
        <v>Cafét' STAPS</v>
      </c>
      <c r="E30" s="41"/>
      <c r="F30" s="46">
        <v>45617</v>
      </c>
      <c r="G30" s="16"/>
      <c r="H30" s="8" t="s">
        <v>8</v>
      </c>
      <c r="I30" s="8"/>
      <c r="J30" s="8"/>
      <c r="K30" s="8"/>
      <c r="L30" s="8" t="s">
        <v>8</v>
      </c>
      <c r="M30" s="8"/>
      <c r="N30" s="8"/>
      <c r="O30" s="8"/>
    </row>
    <row r="31" spans="1:15" x14ac:dyDescent="0.25">
      <c r="A31" s="19" t="str">
        <f>+'[1]Listes sites de restauration'!$H$23</f>
        <v>27 Avenue Magellan</v>
      </c>
      <c r="B31" s="20"/>
      <c r="C31" s="21"/>
      <c r="D31" s="42"/>
      <c r="E31" s="43"/>
      <c r="F31" s="17"/>
      <c r="G31" s="18"/>
      <c r="H31" s="8"/>
      <c r="I31" s="8"/>
      <c r="J31" s="8"/>
      <c r="K31" s="8"/>
      <c r="L31" s="8"/>
      <c r="M31" s="8"/>
      <c r="N31" s="8"/>
      <c r="O31" s="8"/>
    </row>
    <row r="32" spans="1:15" x14ac:dyDescent="0.25">
      <c r="A32" s="19" t="str">
        <f>CONCATENATE(+'[1]Listes sites de restauration'!$I$23," ",'[1]Listes sites de restauration'!$J$23)</f>
        <v>94000 Créteil</v>
      </c>
      <c r="B32" s="20"/>
      <c r="C32" s="21"/>
      <c r="D32" s="42"/>
      <c r="E32" s="43"/>
      <c r="F32" s="17" t="s">
        <v>9</v>
      </c>
      <c r="G32" s="18"/>
      <c r="H32" s="8"/>
      <c r="I32" s="8"/>
      <c r="J32" s="8"/>
      <c r="K32" s="8"/>
      <c r="L32" s="8"/>
      <c r="M32" s="8"/>
      <c r="N32" s="8"/>
      <c r="O32" s="8"/>
    </row>
    <row r="33" spans="1:15" x14ac:dyDescent="0.25">
      <c r="A33" s="9"/>
      <c r="B33" s="10"/>
      <c r="C33" s="11"/>
      <c r="D33" s="44"/>
      <c r="E33" s="45"/>
      <c r="F33" s="26"/>
      <c r="G33" s="27"/>
      <c r="H33" s="8"/>
      <c r="I33" s="8"/>
      <c r="J33" s="8"/>
      <c r="K33" s="8"/>
      <c r="L33" s="8"/>
      <c r="M33" s="8"/>
      <c r="N33" s="8"/>
      <c r="O33" s="8"/>
    </row>
    <row r="34" spans="1:15" ht="14.45" customHeight="1" x14ac:dyDescent="0.25">
      <c r="A34" s="12" t="str">
        <f>+'[1]Listes sites de restauration'!$E$25</f>
        <v>Mondor</v>
      </c>
      <c r="B34" s="13"/>
      <c r="C34" s="14"/>
      <c r="D34" s="40" t="str">
        <f>+'[2]Annexe 2.3.1'!$H$10</f>
        <v>RU Mondor
LS Mondor (prévu 2025)</v>
      </c>
      <c r="E34" s="41"/>
      <c r="F34" s="46">
        <v>45617</v>
      </c>
      <c r="G34" s="16"/>
      <c r="H34" s="8" t="s">
        <v>8</v>
      </c>
      <c r="I34" s="8"/>
      <c r="J34" s="8"/>
      <c r="K34" s="8"/>
      <c r="L34" s="8" t="s">
        <v>8</v>
      </c>
      <c r="M34" s="8"/>
      <c r="N34" s="8"/>
      <c r="O34" s="8"/>
    </row>
    <row r="35" spans="1:15" x14ac:dyDescent="0.25">
      <c r="A35" s="19" t="str">
        <f>+'[1]Listes sites de restauration'!$H$25</f>
        <v>6, rue du général Sarrail</v>
      </c>
      <c r="B35" s="20"/>
      <c r="C35" s="21"/>
      <c r="D35" s="42"/>
      <c r="E35" s="43"/>
      <c r="F35" s="17"/>
      <c r="G35" s="18"/>
      <c r="H35" s="8"/>
      <c r="I35" s="8"/>
      <c r="J35" s="8"/>
      <c r="K35" s="8"/>
      <c r="L35" s="8"/>
      <c r="M35" s="8"/>
      <c r="N35" s="8"/>
      <c r="O35" s="8"/>
    </row>
    <row r="36" spans="1:15" x14ac:dyDescent="0.25">
      <c r="A36" s="19" t="str">
        <f>CONCATENATE(+'[1]Listes sites de restauration'!$I$25," ",'[1]Listes sites de restauration'!$J$25)</f>
        <v>94000 Créteil</v>
      </c>
      <c r="B36" s="20"/>
      <c r="C36" s="21"/>
      <c r="D36" s="42"/>
      <c r="E36" s="43"/>
      <c r="F36" s="17" t="s">
        <v>9</v>
      </c>
      <c r="G36" s="18"/>
      <c r="H36" s="8"/>
      <c r="I36" s="8"/>
      <c r="J36" s="8"/>
      <c r="K36" s="8"/>
      <c r="L36" s="8"/>
      <c r="M36" s="8"/>
      <c r="N36" s="8"/>
      <c r="O36" s="8"/>
    </row>
    <row r="37" spans="1:15" x14ac:dyDescent="0.25">
      <c r="A37" s="9"/>
      <c r="B37" s="10"/>
      <c r="C37" s="11"/>
      <c r="D37" s="44"/>
      <c r="E37" s="45"/>
      <c r="F37" s="26"/>
      <c r="G37" s="27"/>
      <c r="H37" s="8"/>
      <c r="I37" s="8"/>
      <c r="J37" s="8"/>
      <c r="K37" s="8"/>
      <c r="L37" s="8"/>
      <c r="M37" s="8"/>
      <c r="N37" s="8"/>
      <c r="O37" s="8"/>
    </row>
    <row r="38" spans="1:15" x14ac:dyDescent="0.25">
      <c r="A38" s="6" t="s">
        <v>10</v>
      </c>
      <c r="B38" s="6"/>
      <c r="C38" s="6"/>
      <c r="D38" s="6"/>
      <c r="E38" s="6"/>
      <c r="F38" s="6"/>
      <c r="G38" s="6"/>
      <c r="H38" s="6"/>
      <c r="I38" s="6"/>
      <c r="J38" s="6"/>
      <c r="K38" s="6"/>
      <c r="L38" s="6"/>
      <c r="M38" s="6"/>
      <c r="N38" s="6"/>
      <c r="O38" s="6"/>
    </row>
    <row r="39" spans="1:15" x14ac:dyDescent="0.25">
      <c r="A39" s="7"/>
      <c r="B39" s="7"/>
      <c r="C39" s="7"/>
      <c r="D39" s="7"/>
      <c r="E39" s="7"/>
      <c r="F39" s="7"/>
      <c r="G39" s="7"/>
      <c r="H39" s="7"/>
      <c r="I39" s="7"/>
      <c r="J39" s="7"/>
      <c r="K39" s="7"/>
      <c r="L39" s="7"/>
      <c r="M39" s="7"/>
      <c r="N39" s="7"/>
      <c r="O39" s="7"/>
    </row>
  </sheetData>
  <mergeCells count="75">
    <mergeCell ref="D30:E33"/>
    <mergeCell ref="D34:E37"/>
    <mergeCell ref="D8:E9"/>
    <mergeCell ref="D10:E13"/>
    <mergeCell ref="D14:E17"/>
    <mergeCell ref="D18:E21"/>
    <mergeCell ref="D22:E25"/>
    <mergeCell ref="D26:E29"/>
    <mergeCell ref="H8:K9"/>
    <mergeCell ref="H10:K13"/>
    <mergeCell ref="H14:K17"/>
    <mergeCell ref="H18:K21"/>
    <mergeCell ref="L8:O9"/>
    <mergeCell ref="L10:O13"/>
    <mergeCell ref="L14:O17"/>
    <mergeCell ref="L18:O21"/>
    <mergeCell ref="F36:G37"/>
    <mergeCell ref="A8:C9"/>
    <mergeCell ref="F22:G23"/>
    <mergeCell ref="F24:G25"/>
    <mergeCell ref="F26:G27"/>
    <mergeCell ref="F28:G29"/>
    <mergeCell ref="F30:G31"/>
    <mergeCell ref="F32:G33"/>
    <mergeCell ref="F8:G8"/>
    <mergeCell ref="F9:G9"/>
    <mergeCell ref="F10:G11"/>
    <mergeCell ref="F12:G13"/>
    <mergeCell ref="F14:G15"/>
    <mergeCell ref="F16:G17"/>
    <mergeCell ref="F18:G19"/>
    <mergeCell ref="F20:G21"/>
    <mergeCell ref="A36:C36"/>
    <mergeCell ref="A30:C30"/>
    <mergeCell ref="A31:C31"/>
    <mergeCell ref="A32:C32"/>
    <mergeCell ref="A27:C27"/>
    <mergeCell ref="A28:C28"/>
    <mergeCell ref="C5:O5"/>
    <mergeCell ref="C1:O1"/>
    <mergeCell ref="C2:O2"/>
    <mergeCell ref="C3:O3"/>
    <mergeCell ref="C6:O6"/>
    <mergeCell ref="A21:C21"/>
    <mergeCell ref="A22:C22"/>
    <mergeCell ref="A23:C23"/>
    <mergeCell ref="A24:C24"/>
    <mergeCell ref="A25:C25"/>
    <mergeCell ref="A20:C20"/>
    <mergeCell ref="A10:C10"/>
    <mergeCell ref="A11:C11"/>
    <mergeCell ref="A12:C12"/>
    <mergeCell ref="A13:C13"/>
    <mergeCell ref="A14:C14"/>
    <mergeCell ref="A15:C15"/>
    <mergeCell ref="A16:C16"/>
    <mergeCell ref="A17:C17"/>
    <mergeCell ref="A18:C18"/>
    <mergeCell ref="A19:C19"/>
    <mergeCell ref="A38:O39"/>
    <mergeCell ref="H34:K37"/>
    <mergeCell ref="H26:K29"/>
    <mergeCell ref="H30:K33"/>
    <mergeCell ref="H22:K25"/>
    <mergeCell ref="L30:O33"/>
    <mergeCell ref="L34:O37"/>
    <mergeCell ref="L26:O29"/>
    <mergeCell ref="L22:O25"/>
    <mergeCell ref="A29:C29"/>
    <mergeCell ref="A26:C26"/>
    <mergeCell ref="F34:G35"/>
    <mergeCell ref="A37:C37"/>
    <mergeCell ref="A33:C33"/>
    <mergeCell ref="A34:C34"/>
    <mergeCell ref="A35:C35"/>
  </mergeCells>
  <phoneticPr fontId="5" type="noConversion"/>
  <printOptions horizontalCentered="1" verticalCentered="1"/>
  <pageMargins left="0" right="0" top="0" bottom="0" header="0" footer="0"/>
  <pageSetup paperSize="9" scale="80" orientation="landscape" r:id="rId1"/>
  <headerFooter>
    <oddFooter>Page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86FA44-DB0C-41B3-8A40-C1B789424DD5}">
  <dimension ref="A1:Q39"/>
  <sheetViews>
    <sheetView view="pageBreakPreview" zoomScale="115" zoomScaleNormal="85" zoomScaleSheetLayoutView="115" workbookViewId="0">
      <selection activeCell="F34" sqref="F34:G35"/>
    </sheetView>
  </sheetViews>
  <sheetFormatPr baseColWidth="10" defaultColWidth="10.85546875" defaultRowHeight="15" x14ac:dyDescent="0.25"/>
  <cols>
    <col min="1" max="16384" width="10.85546875" style="1"/>
  </cols>
  <sheetData>
    <row r="1" spans="1:17" ht="18" x14ac:dyDescent="0.25">
      <c r="C1" s="23" t="s">
        <v>0</v>
      </c>
      <c r="D1" s="23"/>
      <c r="E1" s="23"/>
      <c r="F1" s="23"/>
      <c r="G1" s="23"/>
      <c r="H1" s="23"/>
      <c r="I1" s="23"/>
      <c r="J1" s="23"/>
      <c r="K1" s="23"/>
      <c r="L1" s="23"/>
      <c r="M1" s="23"/>
      <c r="N1" s="23"/>
      <c r="O1" s="23"/>
      <c r="P1" s="4"/>
      <c r="Q1" s="4"/>
    </row>
    <row r="2" spans="1:17" ht="18" x14ac:dyDescent="0.25">
      <c r="C2" s="24" t="s">
        <v>11</v>
      </c>
      <c r="D2" s="24"/>
      <c r="E2" s="24"/>
      <c r="F2" s="24"/>
      <c r="G2" s="24"/>
      <c r="H2" s="24"/>
      <c r="I2" s="24"/>
      <c r="J2" s="24"/>
      <c r="K2" s="24"/>
      <c r="L2" s="24"/>
      <c r="M2" s="24"/>
      <c r="N2" s="24"/>
      <c r="O2" s="24"/>
      <c r="P2" s="2"/>
      <c r="Q2" s="2"/>
    </row>
    <row r="3" spans="1:17" ht="18" x14ac:dyDescent="0.25">
      <c r="C3" s="24" t="str">
        <f>+'[1]Listes sites de restauration'!$B$28</f>
        <v>UG RU CACHAN</v>
      </c>
      <c r="D3" s="24"/>
      <c r="E3" s="24"/>
      <c r="F3" s="24"/>
      <c r="G3" s="24"/>
      <c r="H3" s="24"/>
      <c r="I3" s="24"/>
      <c r="J3" s="24"/>
      <c r="K3" s="24"/>
      <c r="L3" s="24"/>
      <c r="M3" s="24"/>
      <c r="N3" s="24"/>
      <c r="O3" s="24"/>
      <c r="P3" s="2"/>
      <c r="Q3" s="2"/>
    </row>
    <row r="5" spans="1:17" ht="23.25" x14ac:dyDescent="0.25">
      <c r="C5" s="22" t="s">
        <v>1</v>
      </c>
      <c r="D5" s="22"/>
      <c r="E5" s="22"/>
      <c r="F5" s="22"/>
      <c r="G5" s="22"/>
      <c r="H5" s="22"/>
      <c r="I5" s="22"/>
      <c r="J5" s="22"/>
      <c r="K5" s="22"/>
      <c r="L5" s="22"/>
      <c r="M5" s="22"/>
      <c r="N5" s="22"/>
      <c r="O5" s="22"/>
      <c r="P5" s="3"/>
      <c r="Q5" s="3"/>
    </row>
    <row r="6" spans="1:17" x14ac:dyDescent="0.25">
      <c r="C6" s="25" t="s">
        <v>2</v>
      </c>
      <c r="D6" s="25"/>
      <c r="E6" s="25"/>
      <c r="F6" s="25"/>
      <c r="G6" s="25"/>
      <c r="H6" s="25"/>
      <c r="I6" s="25"/>
      <c r="J6" s="25"/>
      <c r="K6" s="25"/>
      <c r="L6" s="25"/>
      <c r="M6" s="25"/>
      <c r="N6" s="25"/>
      <c r="O6" s="25"/>
      <c r="P6" s="5"/>
      <c r="Q6" s="5"/>
    </row>
    <row r="8" spans="1:17" ht="14.45" customHeight="1" x14ac:dyDescent="0.25">
      <c r="A8" s="28" t="s">
        <v>3</v>
      </c>
      <c r="B8" s="29"/>
      <c r="C8" s="30"/>
      <c r="D8" s="34" t="str">
        <f>+'[2]Annexe 2.3.1'!$A$10</f>
        <v>Détail</v>
      </c>
      <c r="E8" s="35"/>
      <c r="F8" s="34" t="s">
        <v>4</v>
      </c>
      <c r="G8" s="35"/>
      <c r="H8" s="38" t="s">
        <v>5</v>
      </c>
      <c r="I8" s="38"/>
      <c r="J8" s="38"/>
      <c r="K8" s="38"/>
      <c r="L8" s="39" t="s">
        <v>6</v>
      </c>
      <c r="M8" s="39"/>
      <c r="N8" s="39"/>
      <c r="O8" s="39"/>
    </row>
    <row r="9" spans="1:17" x14ac:dyDescent="0.25">
      <c r="A9" s="31"/>
      <c r="B9" s="32"/>
      <c r="C9" s="33"/>
      <c r="D9" s="36"/>
      <c r="E9" s="37"/>
      <c r="F9" s="36" t="s">
        <v>7</v>
      </c>
      <c r="G9" s="37"/>
      <c r="H9" s="38"/>
      <c r="I9" s="38"/>
      <c r="J9" s="38"/>
      <c r="K9" s="38"/>
      <c r="L9" s="39"/>
      <c r="M9" s="39"/>
      <c r="N9" s="39"/>
      <c r="O9" s="39"/>
    </row>
    <row r="10" spans="1:17" ht="14.45" customHeight="1" x14ac:dyDescent="0.25">
      <c r="A10" s="12" t="str">
        <f>+'[1]Listes sites de restauration'!$E$28</f>
        <v>RU Cachan Provisoire</v>
      </c>
      <c r="B10" s="13"/>
      <c r="C10" s="14"/>
      <c r="D10" s="40" t="str">
        <f>+'[2]Annexe 2.3.1'!$I$10</f>
        <v>RU Provisoire Cachan  (fin 10/2024)
Cafét' Provisoire Cachan (fin 10/2024)</v>
      </c>
      <c r="E10" s="41"/>
      <c r="F10" s="46">
        <v>45616</v>
      </c>
      <c r="G10" s="16"/>
      <c r="H10" s="8" t="s">
        <v>8</v>
      </c>
      <c r="I10" s="8"/>
      <c r="J10" s="8"/>
      <c r="K10" s="8"/>
      <c r="L10" s="8" t="s">
        <v>8</v>
      </c>
      <c r="M10" s="8"/>
      <c r="N10" s="8"/>
      <c r="O10" s="8"/>
    </row>
    <row r="11" spans="1:17" x14ac:dyDescent="0.25">
      <c r="A11" s="19" t="str">
        <f>+'[1]Listes sites de restauration'!$H$28</f>
        <v xml:space="preserve">60 rue Camille Desmoulins </v>
      </c>
      <c r="B11" s="20"/>
      <c r="C11" s="21"/>
      <c r="D11" s="42"/>
      <c r="E11" s="43"/>
      <c r="F11" s="17"/>
      <c r="G11" s="18"/>
      <c r="H11" s="8"/>
      <c r="I11" s="8"/>
      <c r="J11" s="8"/>
      <c r="K11" s="8"/>
      <c r="L11" s="8"/>
      <c r="M11" s="8"/>
      <c r="N11" s="8"/>
      <c r="O11" s="8"/>
    </row>
    <row r="12" spans="1:17" x14ac:dyDescent="0.25">
      <c r="A12" s="19" t="str">
        <f>CONCATENATE(+'[1]Listes sites de restauration'!$I$28," ",'[1]Listes sites de restauration'!$J$28)</f>
        <v>94230  Cachan</v>
      </c>
      <c r="B12" s="20"/>
      <c r="C12" s="21"/>
      <c r="D12" s="42"/>
      <c r="E12" s="43"/>
      <c r="F12" s="17" t="s">
        <v>9</v>
      </c>
      <c r="G12" s="18"/>
      <c r="H12" s="8"/>
      <c r="I12" s="8"/>
      <c r="J12" s="8"/>
      <c r="K12" s="8"/>
      <c r="L12" s="8"/>
      <c r="M12" s="8"/>
      <c r="N12" s="8"/>
      <c r="O12" s="8"/>
    </row>
    <row r="13" spans="1:17" x14ac:dyDescent="0.25">
      <c r="A13" s="9"/>
      <c r="B13" s="10"/>
      <c r="C13" s="11"/>
      <c r="D13" s="44"/>
      <c r="E13" s="45"/>
      <c r="F13" s="26"/>
      <c r="G13" s="27"/>
      <c r="H13" s="8"/>
      <c r="I13" s="8"/>
      <c r="J13" s="8"/>
      <c r="K13" s="8"/>
      <c r="L13" s="8"/>
      <c r="M13" s="8"/>
      <c r="N13" s="8"/>
      <c r="O13" s="8"/>
    </row>
    <row r="14" spans="1:17" ht="14.45" customHeight="1" x14ac:dyDescent="0.25">
      <c r="A14" s="12" t="str">
        <f>+'[1]Listes sites de restauration'!$E$31</f>
        <v>Lieu de Vie Cachan (phase 1)</v>
      </c>
      <c r="B14" s="13"/>
      <c r="C14" s="14"/>
      <c r="D14" s="40" t="str">
        <f>+'[2]Annexe 2.3.1'!$J$10</f>
        <v>RU Etudiants  (prévu 10/2024)
RU lycéen (prévu 10/2024)
RU production (prévu 10/2024)</v>
      </c>
      <c r="E14" s="41"/>
      <c r="F14" s="46">
        <v>45616</v>
      </c>
      <c r="G14" s="16"/>
      <c r="H14" s="8" t="s">
        <v>8</v>
      </c>
      <c r="I14" s="8"/>
      <c r="J14" s="8"/>
      <c r="K14" s="8"/>
      <c r="L14" s="8" t="s">
        <v>8</v>
      </c>
      <c r="M14" s="8"/>
      <c r="N14" s="8"/>
      <c r="O14" s="8"/>
    </row>
    <row r="15" spans="1:17" x14ac:dyDescent="0.25">
      <c r="A15" s="19" t="str">
        <f>+'[1]Listes sites de restauration'!$H$31</f>
        <v>60 rue Camille Desmoulins</v>
      </c>
      <c r="B15" s="20"/>
      <c r="C15" s="21"/>
      <c r="D15" s="42"/>
      <c r="E15" s="43"/>
      <c r="F15" s="17"/>
      <c r="G15" s="18"/>
      <c r="H15" s="8"/>
      <c r="I15" s="8"/>
      <c r="J15" s="8"/>
      <c r="K15" s="8"/>
      <c r="L15" s="8"/>
      <c r="M15" s="8"/>
      <c r="N15" s="8"/>
      <c r="O15" s="8"/>
    </row>
    <row r="16" spans="1:17" x14ac:dyDescent="0.25">
      <c r="A16" s="19" t="str">
        <f>CONCATENATE(+'[1]Listes sites de restauration'!$I$31," ",'[1]Listes sites de restauration'!$J$31)</f>
        <v>94230  Cachan</v>
      </c>
      <c r="B16" s="20"/>
      <c r="C16" s="21"/>
      <c r="D16" s="42"/>
      <c r="E16" s="43"/>
      <c r="F16" s="17" t="s">
        <v>9</v>
      </c>
      <c r="G16" s="18"/>
      <c r="H16" s="8"/>
      <c r="I16" s="8"/>
      <c r="J16" s="8"/>
      <c r="K16" s="8"/>
      <c r="L16" s="8"/>
      <c r="M16" s="8"/>
      <c r="N16" s="8"/>
      <c r="O16" s="8"/>
    </row>
    <row r="17" spans="1:15" x14ac:dyDescent="0.25">
      <c r="A17" s="9"/>
      <c r="B17" s="10"/>
      <c r="C17" s="11"/>
      <c r="D17" s="44"/>
      <c r="E17" s="45"/>
      <c r="F17" s="26"/>
      <c r="G17" s="27"/>
      <c r="H17" s="8"/>
      <c r="I17" s="8"/>
      <c r="J17" s="8"/>
      <c r="K17" s="8"/>
      <c r="L17" s="8"/>
      <c r="M17" s="8"/>
      <c r="N17" s="8"/>
      <c r="O17" s="8"/>
    </row>
    <row r="18" spans="1:15" ht="14.45" customHeight="1" x14ac:dyDescent="0.25">
      <c r="A18" s="12" t="str">
        <f>+'[1]Listes sites de restauration'!$E$35</f>
        <v>Lieu de Vie Cachan (phase 2)</v>
      </c>
      <c r="B18" s="13"/>
      <c r="C18" s="14"/>
      <c r="D18" s="40" t="str">
        <f>+'[2]Annexe 2.3.1'!$K$10</f>
        <v>RU Etudiants  (prévu 10/2024)
RU lycéen (prévu 10/2024)
RU production (prévu 10/2024)
Brasserie  (prévu 06/2025)
Cafèt' Cénacle  (prévu 06/2025)
Cafèt' Oasis  (prévu 06/2025)
LS Oasis  (prévu 03/2025)</v>
      </c>
      <c r="E18" s="41"/>
      <c r="F18" s="46">
        <v>45616</v>
      </c>
      <c r="G18" s="16"/>
      <c r="H18" s="8" t="s">
        <v>8</v>
      </c>
      <c r="I18" s="8"/>
      <c r="J18" s="8"/>
      <c r="K18" s="8"/>
      <c r="L18" s="8" t="s">
        <v>8</v>
      </c>
      <c r="M18" s="8"/>
      <c r="N18" s="8"/>
      <c r="O18" s="8"/>
    </row>
    <row r="19" spans="1:15" x14ac:dyDescent="0.25">
      <c r="A19" s="19" t="str">
        <f>+'[1]Listes sites de restauration'!$H$35</f>
        <v>60 rue Camille Desmoulins</v>
      </c>
      <c r="B19" s="20"/>
      <c r="C19" s="21"/>
      <c r="D19" s="42"/>
      <c r="E19" s="43"/>
      <c r="F19" s="17"/>
      <c r="G19" s="18"/>
      <c r="H19" s="8"/>
      <c r="I19" s="8"/>
      <c r="J19" s="8"/>
      <c r="K19" s="8"/>
      <c r="L19" s="8"/>
      <c r="M19" s="8"/>
      <c r="N19" s="8"/>
      <c r="O19" s="8"/>
    </row>
    <row r="20" spans="1:15" x14ac:dyDescent="0.25">
      <c r="A20" s="19" t="str">
        <f>CONCATENATE(+'[1]Listes sites de restauration'!$I$35," ",'[1]Listes sites de restauration'!$J$16)</f>
        <v>94230 Créteil</v>
      </c>
      <c r="B20" s="20"/>
      <c r="C20" s="21"/>
      <c r="D20" s="42"/>
      <c r="E20" s="43"/>
      <c r="F20" s="17" t="s">
        <v>9</v>
      </c>
      <c r="G20" s="18"/>
      <c r="H20" s="8"/>
      <c r="I20" s="8"/>
      <c r="J20" s="8"/>
      <c r="K20" s="8"/>
      <c r="L20" s="8"/>
      <c r="M20" s="8"/>
      <c r="N20" s="8"/>
      <c r="O20" s="8"/>
    </row>
    <row r="21" spans="1:15" x14ac:dyDescent="0.25">
      <c r="A21" s="9"/>
      <c r="B21" s="10"/>
      <c r="C21" s="11"/>
      <c r="D21" s="44"/>
      <c r="E21" s="45"/>
      <c r="F21" s="26"/>
      <c r="G21" s="27"/>
      <c r="H21" s="8"/>
      <c r="I21" s="8"/>
      <c r="J21" s="8"/>
      <c r="K21" s="8"/>
      <c r="L21" s="8"/>
      <c r="M21" s="8"/>
      <c r="N21" s="8"/>
      <c r="O21" s="8"/>
    </row>
    <row r="22" spans="1:15" ht="14.45" customHeight="1" x14ac:dyDescent="0.25">
      <c r="A22" s="12" t="str">
        <f>+'[1]Listes sites de restauration'!$E$39</f>
        <v>EPF</v>
      </c>
      <c r="B22" s="13"/>
      <c r="C22" s="14"/>
      <c r="D22" s="40" t="str">
        <f>+'[2]Annexe 2.3.1'!$L$10</f>
        <v>Cafèt' EPF</v>
      </c>
      <c r="E22" s="41"/>
      <c r="F22" s="46">
        <v>45616</v>
      </c>
      <c r="G22" s="16"/>
      <c r="H22" s="8" t="s">
        <v>8</v>
      </c>
      <c r="I22" s="8"/>
      <c r="J22" s="8"/>
      <c r="K22" s="8"/>
      <c r="L22" s="8" t="s">
        <v>8</v>
      </c>
      <c r="M22" s="8"/>
      <c r="N22" s="8"/>
      <c r="O22" s="8"/>
    </row>
    <row r="23" spans="1:15" x14ac:dyDescent="0.25">
      <c r="A23" s="19" t="str">
        <f>+'[1]Listes sites de restauration'!$H$39</f>
        <v>55 Avenue du Président Wilson</v>
      </c>
      <c r="B23" s="20"/>
      <c r="C23" s="21"/>
      <c r="D23" s="42"/>
      <c r="E23" s="43"/>
      <c r="F23" s="17"/>
      <c r="G23" s="18"/>
      <c r="H23" s="8"/>
      <c r="I23" s="8"/>
      <c r="J23" s="8"/>
      <c r="K23" s="8"/>
      <c r="L23" s="8"/>
      <c r="M23" s="8"/>
      <c r="N23" s="8"/>
      <c r="O23" s="8"/>
    </row>
    <row r="24" spans="1:15" x14ac:dyDescent="0.25">
      <c r="A24" s="19" t="str">
        <f>CONCATENATE(+'[1]Listes sites de restauration'!$I$39," ",'[1]Listes sites de restauration'!$J$39)</f>
        <v>94230  Cachan</v>
      </c>
      <c r="B24" s="20"/>
      <c r="C24" s="21"/>
      <c r="D24" s="42"/>
      <c r="E24" s="43"/>
      <c r="F24" s="17" t="s">
        <v>9</v>
      </c>
      <c r="G24" s="18"/>
      <c r="H24" s="8"/>
      <c r="I24" s="8"/>
      <c r="J24" s="8"/>
      <c r="K24" s="8"/>
      <c r="L24" s="8"/>
      <c r="M24" s="8"/>
      <c r="N24" s="8"/>
      <c r="O24" s="8"/>
    </row>
    <row r="25" spans="1:15" x14ac:dyDescent="0.25">
      <c r="A25" s="9"/>
      <c r="B25" s="10"/>
      <c r="C25" s="11"/>
      <c r="D25" s="44"/>
      <c r="E25" s="45"/>
      <c r="F25" s="26"/>
      <c r="G25" s="27"/>
      <c r="H25" s="8"/>
      <c r="I25" s="8"/>
      <c r="J25" s="8"/>
      <c r="K25" s="8"/>
      <c r="L25" s="8"/>
      <c r="M25" s="8"/>
      <c r="N25" s="8"/>
      <c r="O25" s="8"/>
    </row>
    <row r="26" spans="1:15" ht="14.45" customHeight="1" x14ac:dyDescent="0.25">
      <c r="A26" s="12" t="str">
        <f>+'[1]Listes sites de restauration'!$E$41</f>
        <v>Aivancity</v>
      </c>
      <c r="B26" s="13"/>
      <c r="C26" s="14"/>
      <c r="D26" s="40" t="str">
        <f>+'[2]Annexe 2.3.1'!$M$10</f>
        <v xml:space="preserve">Cafèt' AIVANCITY </v>
      </c>
      <c r="E26" s="41"/>
      <c r="F26" s="46">
        <v>45616</v>
      </c>
      <c r="G26" s="16"/>
      <c r="H26" s="8" t="s">
        <v>8</v>
      </c>
      <c r="I26" s="8"/>
      <c r="J26" s="8"/>
      <c r="K26" s="8"/>
      <c r="L26" s="8" t="s">
        <v>8</v>
      </c>
      <c r="M26" s="8"/>
      <c r="N26" s="8"/>
      <c r="O26" s="8"/>
    </row>
    <row r="27" spans="1:15" x14ac:dyDescent="0.25">
      <c r="A27" s="19" t="str">
        <f>+'[1]Listes sites de restauration'!$H$41</f>
        <v>57 Avenue du Président Wilson</v>
      </c>
      <c r="B27" s="20"/>
      <c r="C27" s="21"/>
      <c r="D27" s="42"/>
      <c r="E27" s="43"/>
      <c r="F27" s="17"/>
      <c r="G27" s="18"/>
      <c r="H27" s="8"/>
      <c r="I27" s="8"/>
      <c r="J27" s="8"/>
      <c r="K27" s="8"/>
      <c r="L27" s="8"/>
      <c r="M27" s="8"/>
      <c r="N27" s="8"/>
      <c r="O27" s="8"/>
    </row>
    <row r="28" spans="1:15" x14ac:dyDescent="0.25">
      <c r="A28" s="19" t="str">
        <f>CONCATENATE(+'[1]Listes sites de restauration'!$I$41," ",'[1]Listes sites de restauration'!$J$41)</f>
        <v>94230  Cachan</v>
      </c>
      <c r="B28" s="20"/>
      <c r="C28" s="21"/>
      <c r="D28" s="42"/>
      <c r="E28" s="43"/>
      <c r="F28" s="17" t="s">
        <v>9</v>
      </c>
      <c r="G28" s="18"/>
      <c r="H28" s="8"/>
      <c r="I28" s="8"/>
      <c r="J28" s="8"/>
      <c r="K28" s="8"/>
      <c r="L28" s="8"/>
      <c r="M28" s="8"/>
      <c r="N28" s="8"/>
      <c r="O28" s="8"/>
    </row>
    <row r="29" spans="1:15" x14ac:dyDescent="0.25">
      <c r="A29" s="9"/>
      <c r="B29" s="10"/>
      <c r="C29" s="11"/>
      <c r="D29" s="44"/>
      <c r="E29" s="45"/>
      <c r="F29" s="26"/>
      <c r="G29" s="27"/>
      <c r="H29" s="8"/>
      <c r="I29" s="8"/>
      <c r="J29" s="8"/>
      <c r="K29" s="8"/>
      <c r="L29" s="8"/>
      <c r="M29" s="8"/>
      <c r="N29" s="8"/>
      <c r="O29" s="8"/>
    </row>
    <row r="30" spans="1:15" ht="14.45" customHeight="1" x14ac:dyDescent="0.25">
      <c r="A30" s="12" t="str">
        <f>+'[1]Listes sites de restauration'!$E$43</f>
        <v>ESTP</v>
      </c>
      <c r="B30" s="13"/>
      <c r="C30" s="14"/>
      <c r="D30" s="40" t="str">
        <f>+'[2]Annexe 2.3.1'!$N$10</f>
        <v>RU ESTP</v>
      </c>
      <c r="E30" s="41"/>
      <c r="F30" s="46">
        <v>45616</v>
      </c>
      <c r="G30" s="16"/>
      <c r="H30" s="8" t="s">
        <v>8</v>
      </c>
      <c r="I30" s="8"/>
      <c r="J30" s="8"/>
      <c r="K30" s="8"/>
      <c r="L30" s="8" t="s">
        <v>8</v>
      </c>
      <c r="M30" s="8"/>
      <c r="N30" s="8"/>
      <c r="O30" s="8"/>
    </row>
    <row r="31" spans="1:15" x14ac:dyDescent="0.25">
      <c r="A31" s="19" t="str">
        <f>+'[1]Listes sites de restauration'!$H$43</f>
        <v>28 Avenue du Président Wilson</v>
      </c>
      <c r="B31" s="20"/>
      <c r="C31" s="21"/>
      <c r="D31" s="42"/>
      <c r="E31" s="43"/>
      <c r="F31" s="17"/>
      <c r="G31" s="18"/>
      <c r="H31" s="8"/>
      <c r="I31" s="8"/>
      <c r="J31" s="8"/>
      <c r="K31" s="8"/>
      <c r="L31" s="8"/>
      <c r="M31" s="8"/>
      <c r="N31" s="8"/>
      <c r="O31" s="8"/>
    </row>
    <row r="32" spans="1:15" x14ac:dyDescent="0.25">
      <c r="A32" s="19" t="str">
        <f>CONCATENATE(+'[1]Listes sites de restauration'!$I$43," ",'[1]Listes sites de restauration'!$J$43)</f>
        <v>94230  Cachan</v>
      </c>
      <c r="B32" s="20"/>
      <c r="C32" s="21"/>
      <c r="D32" s="42"/>
      <c r="E32" s="43"/>
      <c r="F32" s="17" t="s">
        <v>9</v>
      </c>
      <c r="G32" s="18"/>
      <c r="H32" s="8"/>
      <c r="I32" s="8"/>
      <c r="J32" s="8"/>
      <c r="K32" s="8"/>
      <c r="L32" s="8"/>
      <c r="M32" s="8"/>
      <c r="N32" s="8"/>
      <c r="O32" s="8"/>
    </row>
    <row r="33" spans="1:15" x14ac:dyDescent="0.25">
      <c r="A33" s="9"/>
      <c r="B33" s="10"/>
      <c r="C33" s="11"/>
      <c r="D33" s="44"/>
      <c r="E33" s="45"/>
      <c r="F33" s="26"/>
      <c r="G33" s="27"/>
      <c r="H33" s="8"/>
      <c r="I33" s="8"/>
      <c r="J33" s="8"/>
      <c r="K33" s="8"/>
      <c r="L33" s="8"/>
      <c r="M33" s="8"/>
      <c r="N33" s="8"/>
      <c r="O33" s="8"/>
    </row>
    <row r="34" spans="1:15" ht="14.45" customHeight="1" x14ac:dyDescent="0.25">
      <c r="A34" s="12"/>
      <c r="B34" s="13"/>
      <c r="C34" s="14"/>
      <c r="D34" s="40"/>
      <c r="E34" s="41"/>
      <c r="F34" s="15"/>
      <c r="G34" s="16"/>
      <c r="H34" s="8"/>
      <c r="I34" s="8"/>
      <c r="J34" s="8"/>
      <c r="K34" s="8"/>
      <c r="L34" s="8"/>
      <c r="M34" s="8"/>
      <c r="N34" s="8"/>
      <c r="O34" s="8"/>
    </row>
    <row r="35" spans="1:15" x14ac:dyDescent="0.25">
      <c r="A35" s="19"/>
      <c r="B35" s="20"/>
      <c r="C35" s="21"/>
      <c r="D35" s="42"/>
      <c r="E35" s="43"/>
      <c r="F35" s="17"/>
      <c r="G35" s="18"/>
      <c r="H35" s="8"/>
      <c r="I35" s="8"/>
      <c r="J35" s="8"/>
      <c r="K35" s="8"/>
      <c r="L35" s="8"/>
      <c r="M35" s="8"/>
      <c r="N35" s="8"/>
      <c r="O35" s="8"/>
    </row>
    <row r="36" spans="1:15" x14ac:dyDescent="0.25">
      <c r="A36" s="19"/>
      <c r="B36" s="20"/>
      <c r="C36" s="21"/>
      <c r="D36" s="42"/>
      <c r="E36" s="43"/>
      <c r="F36" s="17"/>
      <c r="G36" s="18"/>
      <c r="H36" s="8"/>
      <c r="I36" s="8"/>
      <c r="J36" s="8"/>
      <c r="K36" s="8"/>
      <c r="L36" s="8"/>
      <c r="M36" s="8"/>
      <c r="N36" s="8"/>
      <c r="O36" s="8"/>
    </row>
    <row r="37" spans="1:15" x14ac:dyDescent="0.25">
      <c r="A37" s="9"/>
      <c r="B37" s="10"/>
      <c r="C37" s="11"/>
      <c r="D37" s="44"/>
      <c r="E37" s="45"/>
      <c r="F37" s="26"/>
      <c r="G37" s="27"/>
      <c r="H37" s="8"/>
      <c r="I37" s="8"/>
      <c r="J37" s="8"/>
      <c r="K37" s="8"/>
      <c r="L37" s="8"/>
      <c r="M37" s="8"/>
      <c r="N37" s="8"/>
      <c r="O37" s="8"/>
    </row>
    <row r="38" spans="1:15" x14ac:dyDescent="0.25">
      <c r="A38" s="6" t="s">
        <v>10</v>
      </c>
      <c r="B38" s="6"/>
      <c r="C38" s="6"/>
      <c r="D38" s="6"/>
      <c r="E38" s="6"/>
      <c r="F38" s="6"/>
      <c r="G38" s="6"/>
      <c r="H38" s="6"/>
      <c r="I38" s="6"/>
      <c r="J38" s="6"/>
      <c r="K38" s="6"/>
      <c r="L38" s="6"/>
      <c r="M38" s="6"/>
      <c r="N38" s="6"/>
      <c r="O38" s="6"/>
    </row>
    <row r="39" spans="1:15" x14ac:dyDescent="0.25">
      <c r="A39" s="7"/>
      <c r="B39" s="7"/>
      <c r="C39" s="7"/>
      <c r="D39" s="7"/>
      <c r="E39" s="7"/>
      <c r="F39" s="7"/>
      <c r="G39" s="7"/>
      <c r="H39" s="7"/>
      <c r="I39" s="7"/>
      <c r="J39" s="7"/>
      <c r="K39" s="7"/>
      <c r="L39" s="7"/>
      <c r="M39" s="7"/>
      <c r="N39" s="7"/>
      <c r="O39" s="7"/>
    </row>
  </sheetData>
  <mergeCells count="75">
    <mergeCell ref="D8:E9"/>
    <mergeCell ref="D10:E13"/>
    <mergeCell ref="D14:E17"/>
    <mergeCell ref="D18:E21"/>
    <mergeCell ref="D22:E25"/>
    <mergeCell ref="A34:C34"/>
    <mergeCell ref="F34:G35"/>
    <mergeCell ref="H34:K37"/>
    <mergeCell ref="L34:O37"/>
    <mergeCell ref="A35:C35"/>
    <mergeCell ref="A36:C36"/>
    <mergeCell ref="F36:G37"/>
    <mergeCell ref="A37:C37"/>
    <mergeCell ref="D34:E37"/>
    <mergeCell ref="A30:C30"/>
    <mergeCell ref="F30:G31"/>
    <mergeCell ref="H30:K33"/>
    <mergeCell ref="L30:O33"/>
    <mergeCell ref="A31:C31"/>
    <mergeCell ref="A32:C32"/>
    <mergeCell ref="F32:G33"/>
    <mergeCell ref="A33:C33"/>
    <mergeCell ref="D30:E33"/>
    <mergeCell ref="A26:C26"/>
    <mergeCell ref="F26:G27"/>
    <mergeCell ref="H26:K29"/>
    <mergeCell ref="L26:O29"/>
    <mergeCell ref="A27:C27"/>
    <mergeCell ref="A28:C28"/>
    <mergeCell ref="F28:G29"/>
    <mergeCell ref="A29:C29"/>
    <mergeCell ref="D26:E29"/>
    <mergeCell ref="A22:C22"/>
    <mergeCell ref="F22:G23"/>
    <mergeCell ref="H22:K25"/>
    <mergeCell ref="L22:O25"/>
    <mergeCell ref="A23:C23"/>
    <mergeCell ref="A24:C24"/>
    <mergeCell ref="F24:G25"/>
    <mergeCell ref="A25:C25"/>
    <mergeCell ref="A18:C18"/>
    <mergeCell ref="F18:G19"/>
    <mergeCell ref="H18:K21"/>
    <mergeCell ref="L18:O21"/>
    <mergeCell ref="A19:C19"/>
    <mergeCell ref="A20:C20"/>
    <mergeCell ref="F20:G21"/>
    <mergeCell ref="A21:C21"/>
    <mergeCell ref="H14:K17"/>
    <mergeCell ref="L14:O17"/>
    <mergeCell ref="A15:C15"/>
    <mergeCell ref="A16:C16"/>
    <mergeCell ref="F16:G17"/>
    <mergeCell ref="A17:C17"/>
    <mergeCell ref="C1:O1"/>
    <mergeCell ref="C2:O2"/>
    <mergeCell ref="C3:O3"/>
    <mergeCell ref="C5:O5"/>
    <mergeCell ref="C6:O6"/>
    <mergeCell ref="A38:O39"/>
    <mergeCell ref="A8:C9"/>
    <mergeCell ref="F8:G8"/>
    <mergeCell ref="H8:K9"/>
    <mergeCell ref="L8:O9"/>
    <mergeCell ref="F9:G9"/>
    <mergeCell ref="A10:C10"/>
    <mergeCell ref="F10:G11"/>
    <mergeCell ref="H10:K13"/>
    <mergeCell ref="L10:O13"/>
    <mergeCell ref="A11:C11"/>
    <mergeCell ref="A12:C12"/>
    <mergeCell ref="F12:G13"/>
    <mergeCell ref="A13:C13"/>
    <mergeCell ref="A14:C14"/>
    <mergeCell ref="F14:G15"/>
  </mergeCells>
  <printOptions horizontalCentered="1" verticalCentered="1"/>
  <pageMargins left="0.23622047244094491" right="0.23622047244094491" top="0" bottom="0" header="0" footer="0"/>
  <pageSetup paperSize="9" scale="80" orientation="landscape" r:id="rId1"/>
  <headerFooter>
    <oddFooter>Page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4979FD-703B-4DB6-8F12-94D5DD0FBEEC}">
  <dimension ref="A1:Q39"/>
  <sheetViews>
    <sheetView view="pageBreakPreview" zoomScale="115" zoomScaleNormal="85" zoomScaleSheetLayoutView="115" workbookViewId="0">
      <selection activeCell="F14" sqref="F14:G15"/>
    </sheetView>
  </sheetViews>
  <sheetFormatPr baseColWidth="10" defaultColWidth="10.85546875" defaultRowHeight="15" x14ac:dyDescent="0.25"/>
  <cols>
    <col min="1" max="16384" width="10.85546875" style="1"/>
  </cols>
  <sheetData>
    <row r="1" spans="1:17" ht="18" x14ac:dyDescent="0.25">
      <c r="C1" s="23" t="s">
        <v>0</v>
      </c>
      <c r="D1" s="23"/>
      <c r="E1" s="23"/>
      <c r="F1" s="23"/>
      <c r="G1" s="23"/>
      <c r="H1" s="23"/>
      <c r="I1" s="23"/>
      <c r="J1" s="23"/>
      <c r="K1" s="23"/>
      <c r="L1" s="23"/>
      <c r="M1" s="23"/>
      <c r="N1" s="23"/>
      <c r="O1" s="23"/>
      <c r="P1" s="4"/>
      <c r="Q1" s="4"/>
    </row>
    <row r="2" spans="1:17" ht="18" x14ac:dyDescent="0.25">
      <c r="C2" s="24" t="s">
        <v>11</v>
      </c>
      <c r="D2" s="24"/>
      <c r="E2" s="24"/>
      <c r="F2" s="24"/>
      <c r="G2" s="24"/>
      <c r="H2" s="24"/>
      <c r="I2" s="24"/>
      <c r="J2" s="24"/>
      <c r="K2" s="24"/>
      <c r="L2" s="24"/>
      <c r="M2" s="24"/>
      <c r="N2" s="24"/>
      <c r="O2" s="24"/>
      <c r="P2" s="2"/>
      <c r="Q2" s="2"/>
    </row>
    <row r="3" spans="1:17" ht="18" x14ac:dyDescent="0.25">
      <c r="C3" s="24" t="str">
        <f>+'[1]Listes sites de restauration'!$B$45</f>
        <v>UG RU SEINE ET BIEVRE</v>
      </c>
      <c r="D3" s="24"/>
      <c r="E3" s="24"/>
      <c r="F3" s="24"/>
      <c r="G3" s="24"/>
      <c r="H3" s="24"/>
      <c r="I3" s="24"/>
      <c r="J3" s="24"/>
      <c r="K3" s="24"/>
      <c r="L3" s="24"/>
      <c r="M3" s="24"/>
      <c r="N3" s="24"/>
      <c r="O3" s="24"/>
      <c r="P3" s="2"/>
      <c r="Q3" s="2"/>
    </row>
    <row r="5" spans="1:17" ht="23.25" x14ac:dyDescent="0.25">
      <c r="C5" s="22" t="s">
        <v>1</v>
      </c>
      <c r="D5" s="22"/>
      <c r="E5" s="22"/>
      <c r="F5" s="22"/>
      <c r="G5" s="22"/>
      <c r="H5" s="22"/>
      <c r="I5" s="22"/>
      <c r="J5" s="22"/>
      <c r="K5" s="22"/>
      <c r="L5" s="22"/>
      <c r="M5" s="22"/>
      <c r="N5" s="22"/>
      <c r="O5" s="22"/>
      <c r="P5" s="3"/>
      <c r="Q5" s="3"/>
    </row>
    <row r="6" spans="1:17" x14ac:dyDescent="0.25">
      <c r="C6" s="25" t="s">
        <v>2</v>
      </c>
      <c r="D6" s="25"/>
      <c r="E6" s="25"/>
      <c r="F6" s="25"/>
      <c r="G6" s="25"/>
      <c r="H6" s="25"/>
      <c r="I6" s="25"/>
      <c r="J6" s="25"/>
      <c r="K6" s="25"/>
      <c r="L6" s="25"/>
      <c r="M6" s="25"/>
      <c r="N6" s="25"/>
      <c r="O6" s="25"/>
      <c r="P6" s="5"/>
      <c r="Q6" s="5"/>
    </row>
    <row r="8" spans="1:17" ht="14.45" customHeight="1" x14ac:dyDescent="0.25">
      <c r="A8" s="28" t="s">
        <v>3</v>
      </c>
      <c r="B8" s="29"/>
      <c r="C8" s="30"/>
      <c r="D8" s="34" t="str">
        <f>+'[2]Annexe 2.3.1'!$A$10</f>
        <v>Détail</v>
      </c>
      <c r="E8" s="35"/>
      <c r="F8" s="34" t="s">
        <v>4</v>
      </c>
      <c r="G8" s="35"/>
      <c r="H8" s="38" t="s">
        <v>5</v>
      </c>
      <c r="I8" s="38"/>
      <c r="J8" s="38"/>
      <c r="K8" s="38"/>
      <c r="L8" s="39" t="s">
        <v>6</v>
      </c>
      <c r="M8" s="39"/>
      <c r="N8" s="39"/>
      <c r="O8" s="39"/>
    </row>
    <row r="9" spans="1:17" x14ac:dyDescent="0.25">
      <c r="A9" s="31"/>
      <c r="B9" s="32"/>
      <c r="C9" s="33"/>
      <c r="D9" s="36"/>
      <c r="E9" s="37"/>
      <c r="F9" s="36" t="s">
        <v>7</v>
      </c>
      <c r="G9" s="37"/>
      <c r="H9" s="38"/>
      <c r="I9" s="38"/>
      <c r="J9" s="38"/>
      <c r="K9" s="38"/>
      <c r="L9" s="39"/>
      <c r="M9" s="39"/>
      <c r="N9" s="39"/>
      <c r="O9" s="39"/>
    </row>
    <row r="10" spans="1:17" ht="14.45" customHeight="1" x14ac:dyDescent="0.25">
      <c r="A10" s="12" t="str">
        <f>+'[1]Listes sites de restauration'!$E$45</f>
        <v>EFREI</v>
      </c>
      <c r="B10" s="13"/>
      <c r="C10" s="14"/>
      <c r="D10" s="40" t="str">
        <f>+'[2]Annexe 2.3.1'!$P$10</f>
        <v>RU EFREI
LS EFREI</v>
      </c>
      <c r="E10" s="41"/>
      <c r="F10" s="46">
        <v>45616</v>
      </c>
      <c r="G10" s="16"/>
      <c r="H10" s="8" t="s">
        <v>8</v>
      </c>
      <c r="I10" s="8"/>
      <c r="J10" s="8"/>
      <c r="K10" s="8"/>
      <c r="L10" s="8" t="s">
        <v>8</v>
      </c>
      <c r="M10" s="8"/>
      <c r="N10" s="8"/>
      <c r="O10" s="8"/>
    </row>
    <row r="11" spans="1:17" x14ac:dyDescent="0.25">
      <c r="A11" s="19" t="str">
        <f>+'[1]Listes sites de restauration'!$H$45</f>
        <v>30 - 32, avenue de la République</v>
      </c>
      <c r="B11" s="20"/>
      <c r="C11" s="21"/>
      <c r="D11" s="42"/>
      <c r="E11" s="43"/>
      <c r="F11" s="17"/>
      <c r="G11" s="18"/>
      <c r="H11" s="8"/>
      <c r="I11" s="8"/>
      <c r="J11" s="8"/>
      <c r="K11" s="8"/>
      <c r="L11" s="8"/>
      <c r="M11" s="8"/>
      <c r="N11" s="8"/>
      <c r="O11" s="8"/>
    </row>
    <row r="12" spans="1:17" x14ac:dyDescent="0.25">
      <c r="A12" s="19" t="str">
        <f>CONCATENATE(+'[1]Listes sites de restauration'!$I$45," ",'[1]Listes sites de restauration'!$J$45)</f>
        <v>94800  Villejuif</v>
      </c>
      <c r="B12" s="20"/>
      <c r="C12" s="21"/>
      <c r="D12" s="42"/>
      <c r="E12" s="43"/>
      <c r="F12" s="17" t="s">
        <v>9</v>
      </c>
      <c r="G12" s="18"/>
      <c r="H12" s="8"/>
      <c r="I12" s="8"/>
      <c r="J12" s="8"/>
      <c r="K12" s="8"/>
      <c r="L12" s="8"/>
      <c r="M12" s="8"/>
      <c r="N12" s="8"/>
      <c r="O12" s="8"/>
    </row>
    <row r="13" spans="1:17" x14ac:dyDescent="0.25">
      <c r="A13" s="9"/>
      <c r="B13" s="10"/>
      <c r="C13" s="11"/>
      <c r="D13" s="44"/>
      <c r="E13" s="45"/>
      <c r="F13" s="26"/>
      <c r="G13" s="27"/>
      <c r="H13" s="8"/>
      <c r="I13" s="8"/>
      <c r="J13" s="8"/>
      <c r="K13" s="8"/>
      <c r="L13" s="8"/>
      <c r="M13" s="8"/>
      <c r="N13" s="8"/>
      <c r="O13" s="8"/>
    </row>
    <row r="14" spans="1:17" ht="14.45" customHeight="1" x14ac:dyDescent="0.25">
      <c r="A14" s="12" t="str">
        <f>+'[1]Listes sites de restauration'!$E$48</f>
        <v>Kremlin-Bicêtre</v>
      </c>
      <c r="B14" s="13"/>
      <c r="C14" s="14"/>
      <c r="D14" s="40" t="str">
        <f>+'[2]Annexe 2.3.1'!$O$10</f>
        <v>RU KB "Les Jardins du Fort"
LS KB</v>
      </c>
      <c r="E14" s="41"/>
      <c r="F14" s="46">
        <v>45616</v>
      </c>
      <c r="G14" s="16"/>
      <c r="H14" s="8" t="s">
        <v>8</v>
      </c>
      <c r="I14" s="8"/>
      <c r="J14" s="8"/>
      <c r="K14" s="8"/>
      <c r="L14" s="8" t="s">
        <v>8</v>
      </c>
      <c r="M14" s="8"/>
      <c r="N14" s="8"/>
      <c r="O14" s="8"/>
    </row>
    <row r="15" spans="1:17" x14ac:dyDescent="0.25">
      <c r="A15" s="19" t="str">
        <f>+'[1]Listes sites de restauration'!$H$48</f>
        <v>6, rue Gabriel Péri</v>
      </c>
      <c r="B15" s="20"/>
      <c r="C15" s="21"/>
      <c r="D15" s="42"/>
      <c r="E15" s="43"/>
      <c r="F15" s="17"/>
      <c r="G15" s="18"/>
      <c r="H15" s="8"/>
      <c r="I15" s="8"/>
      <c r="J15" s="8"/>
      <c r="K15" s="8"/>
      <c r="L15" s="8"/>
      <c r="M15" s="8"/>
      <c r="N15" s="8"/>
      <c r="O15" s="8"/>
    </row>
    <row r="16" spans="1:17" x14ac:dyDescent="0.25">
      <c r="A16" s="19" t="str">
        <f>CONCATENATE(+'[1]Listes sites de restauration'!$I$48," ",'[1]Listes sites de restauration'!$J$48)</f>
        <v>94270  Le Kremlin-Bicêtre</v>
      </c>
      <c r="B16" s="20"/>
      <c r="C16" s="21"/>
      <c r="D16" s="42"/>
      <c r="E16" s="43"/>
      <c r="F16" s="17" t="s">
        <v>9</v>
      </c>
      <c r="G16" s="18"/>
      <c r="H16" s="8"/>
      <c r="I16" s="8"/>
      <c r="J16" s="8"/>
      <c r="K16" s="8"/>
      <c r="L16" s="8"/>
      <c r="M16" s="8"/>
      <c r="N16" s="8"/>
      <c r="O16" s="8"/>
    </row>
    <row r="17" spans="1:15" x14ac:dyDescent="0.25">
      <c r="A17" s="9"/>
      <c r="B17" s="10"/>
      <c r="C17" s="11"/>
      <c r="D17" s="44"/>
      <c r="E17" s="45"/>
      <c r="F17" s="26"/>
      <c r="G17" s="27"/>
      <c r="H17" s="8"/>
      <c r="I17" s="8"/>
      <c r="J17" s="8"/>
      <c r="K17" s="8"/>
      <c r="L17" s="8"/>
      <c r="M17" s="8"/>
      <c r="N17" s="8"/>
      <c r="O17" s="8"/>
    </row>
    <row r="18" spans="1:15" ht="14.45" customHeight="1" x14ac:dyDescent="0.25">
      <c r="A18" s="12"/>
      <c r="B18" s="13"/>
      <c r="C18" s="14"/>
      <c r="D18" s="40"/>
      <c r="E18" s="41"/>
      <c r="F18" s="15"/>
      <c r="G18" s="16"/>
      <c r="H18" s="8"/>
      <c r="I18" s="8"/>
      <c r="J18" s="8"/>
      <c r="K18" s="8"/>
      <c r="L18" s="8"/>
      <c r="M18" s="8"/>
      <c r="N18" s="8"/>
      <c r="O18" s="8"/>
    </row>
    <row r="19" spans="1:15" x14ac:dyDescent="0.25">
      <c r="A19" s="19"/>
      <c r="B19" s="20"/>
      <c r="C19" s="21"/>
      <c r="D19" s="42"/>
      <c r="E19" s="43"/>
      <c r="F19" s="17"/>
      <c r="G19" s="18"/>
      <c r="H19" s="8"/>
      <c r="I19" s="8"/>
      <c r="J19" s="8"/>
      <c r="K19" s="8"/>
      <c r="L19" s="8"/>
      <c r="M19" s="8"/>
      <c r="N19" s="8"/>
      <c r="O19" s="8"/>
    </row>
    <row r="20" spans="1:15" x14ac:dyDescent="0.25">
      <c r="A20" s="19"/>
      <c r="B20" s="20"/>
      <c r="C20" s="21"/>
      <c r="D20" s="42"/>
      <c r="E20" s="43"/>
      <c r="F20" s="17"/>
      <c r="G20" s="18"/>
      <c r="H20" s="8"/>
      <c r="I20" s="8"/>
      <c r="J20" s="8"/>
      <c r="K20" s="8"/>
      <c r="L20" s="8"/>
      <c r="M20" s="8"/>
      <c r="N20" s="8"/>
      <c r="O20" s="8"/>
    </row>
    <row r="21" spans="1:15" x14ac:dyDescent="0.25">
      <c r="A21" s="9"/>
      <c r="B21" s="10"/>
      <c r="C21" s="11"/>
      <c r="D21" s="44"/>
      <c r="E21" s="45"/>
      <c r="F21" s="26"/>
      <c r="G21" s="27"/>
      <c r="H21" s="8"/>
      <c r="I21" s="8"/>
      <c r="J21" s="8"/>
      <c r="K21" s="8"/>
      <c r="L21" s="8"/>
      <c r="M21" s="8"/>
      <c r="N21" s="8"/>
      <c r="O21" s="8"/>
    </row>
    <row r="22" spans="1:15" ht="14.45" customHeight="1" x14ac:dyDescent="0.25">
      <c r="A22" s="12"/>
      <c r="B22" s="13"/>
      <c r="C22" s="14"/>
      <c r="D22" s="40"/>
      <c r="E22" s="41"/>
      <c r="F22" s="15"/>
      <c r="G22" s="16"/>
      <c r="H22" s="8"/>
      <c r="I22" s="8"/>
      <c r="J22" s="8"/>
      <c r="K22" s="8"/>
      <c r="L22" s="8"/>
      <c r="M22" s="8"/>
      <c r="N22" s="8"/>
      <c r="O22" s="8"/>
    </row>
    <row r="23" spans="1:15" x14ac:dyDescent="0.25">
      <c r="A23" s="19"/>
      <c r="B23" s="20"/>
      <c r="C23" s="21"/>
      <c r="D23" s="42"/>
      <c r="E23" s="43"/>
      <c r="F23" s="17"/>
      <c r="G23" s="18"/>
      <c r="H23" s="8"/>
      <c r="I23" s="8"/>
      <c r="J23" s="8"/>
      <c r="K23" s="8"/>
      <c r="L23" s="8"/>
      <c r="M23" s="8"/>
      <c r="N23" s="8"/>
      <c r="O23" s="8"/>
    </row>
    <row r="24" spans="1:15" x14ac:dyDescent="0.25">
      <c r="A24" s="19"/>
      <c r="B24" s="20"/>
      <c r="C24" s="21"/>
      <c r="D24" s="42"/>
      <c r="E24" s="43"/>
      <c r="F24" s="17"/>
      <c r="G24" s="18"/>
      <c r="H24" s="8"/>
      <c r="I24" s="8"/>
      <c r="J24" s="8"/>
      <c r="K24" s="8"/>
      <c r="L24" s="8"/>
      <c r="M24" s="8"/>
      <c r="N24" s="8"/>
      <c r="O24" s="8"/>
    </row>
    <row r="25" spans="1:15" x14ac:dyDescent="0.25">
      <c r="A25" s="9"/>
      <c r="B25" s="10"/>
      <c r="C25" s="11"/>
      <c r="D25" s="44"/>
      <c r="E25" s="45"/>
      <c r="F25" s="26"/>
      <c r="G25" s="27"/>
      <c r="H25" s="8"/>
      <c r="I25" s="8"/>
      <c r="J25" s="8"/>
      <c r="K25" s="8"/>
      <c r="L25" s="8"/>
      <c r="M25" s="8"/>
      <c r="N25" s="8"/>
      <c r="O25" s="8"/>
    </row>
    <row r="26" spans="1:15" ht="14.45" customHeight="1" x14ac:dyDescent="0.25">
      <c r="A26" s="12"/>
      <c r="B26" s="13"/>
      <c r="C26" s="14"/>
      <c r="D26" s="40"/>
      <c r="E26" s="41"/>
      <c r="F26" s="15"/>
      <c r="G26" s="16"/>
      <c r="H26" s="8"/>
      <c r="I26" s="8"/>
      <c r="J26" s="8"/>
      <c r="K26" s="8"/>
      <c r="L26" s="8"/>
      <c r="M26" s="8"/>
      <c r="N26" s="8"/>
      <c r="O26" s="8"/>
    </row>
    <row r="27" spans="1:15" x14ac:dyDescent="0.25">
      <c r="A27" s="19"/>
      <c r="B27" s="20"/>
      <c r="C27" s="21"/>
      <c r="D27" s="42"/>
      <c r="E27" s="43"/>
      <c r="F27" s="17"/>
      <c r="G27" s="18"/>
      <c r="H27" s="8"/>
      <c r="I27" s="8"/>
      <c r="J27" s="8"/>
      <c r="K27" s="8"/>
      <c r="L27" s="8"/>
      <c r="M27" s="8"/>
      <c r="N27" s="8"/>
      <c r="O27" s="8"/>
    </row>
    <row r="28" spans="1:15" x14ac:dyDescent="0.25">
      <c r="A28" s="19"/>
      <c r="B28" s="20"/>
      <c r="C28" s="21"/>
      <c r="D28" s="42"/>
      <c r="E28" s="43"/>
      <c r="F28" s="17"/>
      <c r="G28" s="18"/>
      <c r="H28" s="8"/>
      <c r="I28" s="8"/>
      <c r="J28" s="8"/>
      <c r="K28" s="8"/>
      <c r="L28" s="8"/>
      <c r="M28" s="8"/>
      <c r="N28" s="8"/>
      <c r="O28" s="8"/>
    </row>
    <row r="29" spans="1:15" x14ac:dyDescent="0.25">
      <c r="A29" s="9"/>
      <c r="B29" s="10"/>
      <c r="C29" s="11"/>
      <c r="D29" s="44"/>
      <c r="E29" s="45"/>
      <c r="F29" s="26"/>
      <c r="G29" s="27"/>
      <c r="H29" s="8"/>
      <c r="I29" s="8"/>
      <c r="J29" s="8"/>
      <c r="K29" s="8"/>
      <c r="L29" s="8"/>
      <c r="M29" s="8"/>
      <c r="N29" s="8"/>
      <c r="O29" s="8"/>
    </row>
    <row r="30" spans="1:15" ht="14.45" customHeight="1" x14ac:dyDescent="0.25">
      <c r="A30" s="12"/>
      <c r="B30" s="13"/>
      <c r="C30" s="14"/>
      <c r="D30" s="40"/>
      <c r="E30" s="41"/>
      <c r="F30" s="15"/>
      <c r="G30" s="16"/>
      <c r="H30" s="8"/>
      <c r="I30" s="8"/>
      <c r="J30" s="8"/>
      <c r="K30" s="8"/>
      <c r="L30" s="8"/>
      <c r="M30" s="8"/>
      <c r="N30" s="8"/>
      <c r="O30" s="8"/>
    </row>
    <row r="31" spans="1:15" x14ac:dyDescent="0.25">
      <c r="A31" s="19"/>
      <c r="B31" s="20"/>
      <c r="C31" s="21"/>
      <c r="D31" s="42"/>
      <c r="E31" s="43"/>
      <c r="F31" s="17"/>
      <c r="G31" s="18"/>
      <c r="H31" s="8"/>
      <c r="I31" s="8"/>
      <c r="J31" s="8"/>
      <c r="K31" s="8"/>
      <c r="L31" s="8"/>
      <c r="M31" s="8"/>
      <c r="N31" s="8"/>
      <c r="O31" s="8"/>
    </row>
    <row r="32" spans="1:15" x14ac:dyDescent="0.25">
      <c r="A32" s="19"/>
      <c r="B32" s="20"/>
      <c r="C32" s="21"/>
      <c r="D32" s="42"/>
      <c r="E32" s="43"/>
      <c r="F32" s="17"/>
      <c r="G32" s="18"/>
      <c r="H32" s="8"/>
      <c r="I32" s="8"/>
      <c r="J32" s="8"/>
      <c r="K32" s="8"/>
      <c r="L32" s="8"/>
      <c r="M32" s="8"/>
      <c r="N32" s="8"/>
      <c r="O32" s="8"/>
    </row>
    <row r="33" spans="1:15" x14ac:dyDescent="0.25">
      <c r="A33" s="9"/>
      <c r="B33" s="10"/>
      <c r="C33" s="11"/>
      <c r="D33" s="44"/>
      <c r="E33" s="45"/>
      <c r="F33" s="26"/>
      <c r="G33" s="27"/>
      <c r="H33" s="8"/>
      <c r="I33" s="8"/>
      <c r="J33" s="8"/>
      <c r="K33" s="8"/>
      <c r="L33" s="8"/>
      <c r="M33" s="8"/>
      <c r="N33" s="8"/>
      <c r="O33" s="8"/>
    </row>
    <row r="34" spans="1:15" ht="14.45" customHeight="1" x14ac:dyDescent="0.25">
      <c r="A34" s="12"/>
      <c r="B34" s="13"/>
      <c r="C34" s="14"/>
      <c r="D34" s="40"/>
      <c r="E34" s="41"/>
      <c r="F34" s="15"/>
      <c r="G34" s="16"/>
      <c r="H34" s="8"/>
      <c r="I34" s="8"/>
      <c r="J34" s="8"/>
      <c r="K34" s="8"/>
      <c r="L34" s="8"/>
      <c r="M34" s="8"/>
      <c r="N34" s="8"/>
      <c r="O34" s="8"/>
    </row>
    <row r="35" spans="1:15" x14ac:dyDescent="0.25">
      <c r="A35" s="19"/>
      <c r="B35" s="20"/>
      <c r="C35" s="21"/>
      <c r="D35" s="42"/>
      <c r="E35" s="43"/>
      <c r="F35" s="17"/>
      <c r="G35" s="18"/>
      <c r="H35" s="8"/>
      <c r="I35" s="8"/>
      <c r="J35" s="8"/>
      <c r="K35" s="8"/>
      <c r="L35" s="8"/>
      <c r="M35" s="8"/>
      <c r="N35" s="8"/>
      <c r="O35" s="8"/>
    </row>
    <row r="36" spans="1:15" x14ac:dyDescent="0.25">
      <c r="A36" s="19"/>
      <c r="B36" s="20"/>
      <c r="C36" s="21"/>
      <c r="D36" s="42"/>
      <c r="E36" s="43"/>
      <c r="F36" s="17"/>
      <c r="G36" s="18"/>
      <c r="H36" s="8"/>
      <c r="I36" s="8"/>
      <c r="J36" s="8"/>
      <c r="K36" s="8"/>
      <c r="L36" s="8"/>
      <c r="M36" s="8"/>
      <c r="N36" s="8"/>
      <c r="O36" s="8"/>
    </row>
    <row r="37" spans="1:15" x14ac:dyDescent="0.25">
      <c r="A37" s="9"/>
      <c r="B37" s="10"/>
      <c r="C37" s="11"/>
      <c r="D37" s="44"/>
      <c r="E37" s="45"/>
      <c r="F37" s="26"/>
      <c r="G37" s="27"/>
      <c r="H37" s="8"/>
      <c r="I37" s="8"/>
      <c r="J37" s="8"/>
      <c r="K37" s="8"/>
      <c r="L37" s="8"/>
      <c r="M37" s="8"/>
      <c r="N37" s="8"/>
      <c r="O37" s="8"/>
    </row>
    <row r="38" spans="1:15" x14ac:dyDescent="0.25">
      <c r="A38" s="6" t="s">
        <v>10</v>
      </c>
      <c r="B38" s="6"/>
      <c r="C38" s="6"/>
      <c r="D38" s="6"/>
      <c r="E38" s="6"/>
      <c r="F38" s="6"/>
      <c r="G38" s="6"/>
      <c r="H38" s="6"/>
      <c r="I38" s="6"/>
      <c r="J38" s="6"/>
      <c r="K38" s="6"/>
      <c r="L38" s="6"/>
      <c r="M38" s="6"/>
      <c r="N38" s="6"/>
      <c r="O38" s="6"/>
    </row>
    <row r="39" spans="1:15" x14ac:dyDescent="0.25">
      <c r="A39" s="7"/>
      <c r="B39" s="7"/>
      <c r="C39" s="7"/>
      <c r="D39" s="7"/>
      <c r="E39" s="7"/>
      <c r="F39" s="7"/>
      <c r="G39" s="7"/>
      <c r="H39" s="7"/>
      <c r="I39" s="7"/>
      <c r="J39" s="7"/>
      <c r="K39" s="7"/>
      <c r="L39" s="7"/>
      <c r="M39" s="7"/>
      <c r="N39" s="7"/>
      <c r="O39" s="7"/>
    </row>
  </sheetData>
  <mergeCells count="75">
    <mergeCell ref="D8:E9"/>
    <mergeCell ref="D10:E13"/>
    <mergeCell ref="D14:E17"/>
    <mergeCell ref="D18:E21"/>
    <mergeCell ref="D22:E25"/>
    <mergeCell ref="A34:C34"/>
    <mergeCell ref="F34:G35"/>
    <mergeCell ref="H34:K37"/>
    <mergeCell ref="L34:O37"/>
    <mergeCell ref="A35:C35"/>
    <mergeCell ref="A36:C36"/>
    <mergeCell ref="F36:G37"/>
    <mergeCell ref="A37:C37"/>
    <mergeCell ref="D34:E37"/>
    <mergeCell ref="A30:C30"/>
    <mergeCell ref="F30:G31"/>
    <mergeCell ref="H30:K33"/>
    <mergeCell ref="L30:O33"/>
    <mergeCell ref="A31:C31"/>
    <mergeCell ref="A32:C32"/>
    <mergeCell ref="F32:G33"/>
    <mergeCell ref="A33:C33"/>
    <mergeCell ref="D30:E33"/>
    <mergeCell ref="A26:C26"/>
    <mergeCell ref="F26:G27"/>
    <mergeCell ref="H26:K29"/>
    <mergeCell ref="L26:O29"/>
    <mergeCell ref="A27:C27"/>
    <mergeCell ref="A28:C28"/>
    <mergeCell ref="F28:G29"/>
    <mergeCell ref="A29:C29"/>
    <mergeCell ref="D26:E29"/>
    <mergeCell ref="A22:C22"/>
    <mergeCell ref="F22:G23"/>
    <mergeCell ref="H22:K25"/>
    <mergeCell ref="L22:O25"/>
    <mergeCell ref="A23:C23"/>
    <mergeCell ref="A24:C24"/>
    <mergeCell ref="F24:G25"/>
    <mergeCell ref="A25:C25"/>
    <mergeCell ref="A18:C18"/>
    <mergeCell ref="F18:G19"/>
    <mergeCell ref="H18:K21"/>
    <mergeCell ref="L18:O21"/>
    <mergeCell ref="A19:C19"/>
    <mergeCell ref="A20:C20"/>
    <mergeCell ref="F20:G21"/>
    <mergeCell ref="A21:C21"/>
    <mergeCell ref="H14:K17"/>
    <mergeCell ref="L14:O17"/>
    <mergeCell ref="A15:C15"/>
    <mergeCell ref="A16:C16"/>
    <mergeCell ref="F16:G17"/>
    <mergeCell ref="A17:C17"/>
    <mergeCell ref="C1:O1"/>
    <mergeCell ref="C2:O2"/>
    <mergeCell ref="C3:O3"/>
    <mergeCell ref="C5:O5"/>
    <mergeCell ref="C6:O6"/>
    <mergeCell ref="A38:O39"/>
    <mergeCell ref="A8:C9"/>
    <mergeCell ref="F8:G8"/>
    <mergeCell ref="H8:K9"/>
    <mergeCell ref="L8:O9"/>
    <mergeCell ref="F9:G9"/>
    <mergeCell ref="A10:C10"/>
    <mergeCell ref="F10:G11"/>
    <mergeCell ref="H10:K13"/>
    <mergeCell ref="L10:O13"/>
    <mergeCell ref="A11:C11"/>
    <mergeCell ref="A12:C12"/>
    <mergeCell ref="F12:G13"/>
    <mergeCell ref="A13:C13"/>
    <mergeCell ref="A14:C14"/>
    <mergeCell ref="F14:G15"/>
  </mergeCells>
  <printOptions horizontalCentered="1" verticalCentered="1"/>
  <pageMargins left="0.23622047244094491" right="0.23622047244094491" top="0" bottom="0" header="0" footer="0"/>
  <pageSetup paperSize="9" scale="80" orientation="landscape" r:id="rId1"/>
  <headerFooter>
    <oddFooter>Page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2509CB-A239-476D-814F-FF6D3041BC5A}">
  <dimension ref="A1:Q39"/>
  <sheetViews>
    <sheetView view="pageBreakPreview" zoomScale="115" zoomScaleNormal="85" zoomScaleSheetLayoutView="115" workbookViewId="0">
      <selection activeCell="F24" sqref="F24:G25"/>
    </sheetView>
  </sheetViews>
  <sheetFormatPr baseColWidth="10" defaultColWidth="10.85546875" defaultRowHeight="15" x14ac:dyDescent="0.25"/>
  <cols>
    <col min="1" max="16384" width="10.85546875" style="1"/>
  </cols>
  <sheetData>
    <row r="1" spans="1:17" ht="18" x14ac:dyDescent="0.25">
      <c r="C1" s="23" t="s">
        <v>0</v>
      </c>
      <c r="D1" s="23"/>
      <c r="E1" s="23"/>
      <c r="F1" s="23"/>
      <c r="G1" s="23"/>
      <c r="H1" s="23"/>
      <c r="I1" s="23"/>
      <c r="J1" s="23"/>
      <c r="K1" s="23"/>
      <c r="L1" s="23"/>
      <c r="M1" s="23"/>
      <c r="N1" s="23"/>
      <c r="O1" s="23"/>
      <c r="P1" s="4"/>
      <c r="Q1" s="4"/>
    </row>
    <row r="2" spans="1:17" ht="18" x14ac:dyDescent="0.25">
      <c r="C2" s="24" t="s">
        <v>11</v>
      </c>
      <c r="D2" s="24"/>
      <c r="E2" s="24"/>
      <c r="F2" s="24"/>
      <c r="G2" s="24"/>
      <c r="H2" s="24"/>
      <c r="I2" s="24"/>
      <c r="J2" s="24"/>
      <c r="K2" s="24"/>
      <c r="L2" s="24"/>
      <c r="M2" s="24"/>
      <c r="N2" s="24"/>
      <c r="O2" s="24"/>
      <c r="P2" s="2"/>
      <c r="Q2" s="2"/>
    </row>
    <row r="3" spans="1:17" ht="18" x14ac:dyDescent="0.25">
      <c r="C3" s="24" t="str">
        <f>+'[1]Listes sites de restauration'!$B$51</f>
        <v>UG RU Saint-Denis</v>
      </c>
      <c r="D3" s="24"/>
      <c r="E3" s="24"/>
      <c r="F3" s="24"/>
      <c r="G3" s="24"/>
      <c r="H3" s="24"/>
      <c r="I3" s="24"/>
      <c r="J3" s="24"/>
      <c r="K3" s="24"/>
      <c r="L3" s="24"/>
      <c r="M3" s="24"/>
      <c r="N3" s="24"/>
      <c r="O3" s="24"/>
      <c r="P3" s="2"/>
      <c r="Q3" s="2"/>
    </row>
    <row r="5" spans="1:17" ht="23.25" x14ac:dyDescent="0.25">
      <c r="C5" s="22" t="s">
        <v>1</v>
      </c>
      <c r="D5" s="22"/>
      <c r="E5" s="22"/>
      <c r="F5" s="22"/>
      <c r="G5" s="22"/>
      <c r="H5" s="22"/>
      <c r="I5" s="22"/>
      <c r="J5" s="22"/>
      <c r="K5" s="22"/>
      <c r="L5" s="22"/>
      <c r="M5" s="22"/>
      <c r="N5" s="22"/>
      <c r="O5" s="22"/>
      <c r="P5" s="3"/>
      <c r="Q5" s="3"/>
    </row>
    <row r="6" spans="1:17" x14ac:dyDescent="0.25">
      <c r="C6" s="25" t="s">
        <v>2</v>
      </c>
      <c r="D6" s="25"/>
      <c r="E6" s="25"/>
      <c r="F6" s="25"/>
      <c r="G6" s="25"/>
      <c r="H6" s="25"/>
      <c r="I6" s="25"/>
      <c r="J6" s="25"/>
      <c r="K6" s="25"/>
      <c r="L6" s="25"/>
      <c r="M6" s="25"/>
      <c r="N6" s="25"/>
      <c r="O6" s="25"/>
      <c r="P6" s="5"/>
      <c r="Q6" s="5"/>
    </row>
    <row r="8" spans="1:17" ht="14.45" customHeight="1" x14ac:dyDescent="0.25">
      <c r="A8" s="28" t="s">
        <v>3</v>
      </c>
      <c r="B8" s="29"/>
      <c r="C8" s="30"/>
      <c r="D8" s="34" t="str">
        <f>+'[2]Annexe 2.3.1'!$A$10</f>
        <v>Détail</v>
      </c>
      <c r="E8" s="35"/>
      <c r="F8" s="34" t="s">
        <v>4</v>
      </c>
      <c r="G8" s="35"/>
      <c r="H8" s="38" t="s">
        <v>5</v>
      </c>
      <c r="I8" s="38"/>
      <c r="J8" s="38"/>
      <c r="K8" s="38"/>
      <c r="L8" s="39" t="s">
        <v>6</v>
      </c>
      <c r="M8" s="39"/>
      <c r="N8" s="39"/>
      <c r="O8" s="39"/>
    </row>
    <row r="9" spans="1:17" x14ac:dyDescent="0.25">
      <c r="A9" s="31"/>
      <c r="B9" s="32"/>
      <c r="C9" s="33"/>
      <c r="D9" s="36"/>
      <c r="E9" s="37"/>
      <c r="F9" s="36" t="s">
        <v>7</v>
      </c>
      <c r="G9" s="37"/>
      <c r="H9" s="38"/>
      <c r="I9" s="38"/>
      <c r="J9" s="38"/>
      <c r="K9" s="38"/>
      <c r="L9" s="39"/>
      <c r="M9" s="39"/>
      <c r="N9" s="39"/>
      <c r="O9" s="39"/>
    </row>
    <row r="10" spans="1:17" ht="14.45" customHeight="1" x14ac:dyDescent="0.25">
      <c r="A10" s="12" t="str">
        <f>+'[1]Listes sites de restauration'!$E$51</f>
        <v>Crous Paris 8</v>
      </c>
      <c r="B10" s="13"/>
      <c r="C10" s="14"/>
      <c r="D10" s="40" t="str">
        <f>+'[2]Annexe 2.3.2'!$B$10</f>
        <v>RU Paris 8
Cafét' "Brasserie" Paris 8</v>
      </c>
      <c r="E10" s="41"/>
      <c r="F10" s="46">
        <v>45614</v>
      </c>
      <c r="G10" s="16"/>
      <c r="H10" s="8" t="s">
        <v>8</v>
      </c>
      <c r="I10" s="8"/>
      <c r="J10" s="8"/>
      <c r="K10" s="8"/>
      <c r="L10" s="8" t="s">
        <v>8</v>
      </c>
      <c r="M10" s="8"/>
      <c r="N10" s="8"/>
      <c r="O10" s="8"/>
    </row>
    <row r="11" spans="1:17" x14ac:dyDescent="0.25">
      <c r="A11" s="19" t="str">
        <f>+'[1]Listes sites de restauration'!$H$51</f>
        <v>26, rue Guynemer</v>
      </c>
      <c r="B11" s="20"/>
      <c r="C11" s="21"/>
      <c r="D11" s="42"/>
      <c r="E11" s="43"/>
      <c r="F11" s="17"/>
      <c r="G11" s="18"/>
      <c r="H11" s="8"/>
      <c r="I11" s="8"/>
      <c r="J11" s="8"/>
      <c r="K11" s="8"/>
      <c r="L11" s="8"/>
      <c r="M11" s="8"/>
      <c r="N11" s="8"/>
      <c r="O11" s="8"/>
    </row>
    <row r="12" spans="1:17" x14ac:dyDescent="0.25">
      <c r="A12" s="19" t="str">
        <f>CONCATENATE(+'[1]Listes sites de restauration'!$I$51," ",'[1]Listes sites de restauration'!$J$51)</f>
        <v>93200  Saint-Denis</v>
      </c>
      <c r="B12" s="20"/>
      <c r="C12" s="21"/>
      <c r="D12" s="42"/>
      <c r="E12" s="43"/>
      <c r="F12" s="17" t="s">
        <v>9</v>
      </c>
      <c r="G12" s="18"/>
      <c r="H12" s="8"/>
      <c r="I12" s="8"/>
      <c r="J12" s="8"/>
      <c r="K12" s="8"/>
      <c r="L12" s="8"/>
      <c r="M12" s="8"/>
      <c r="N12" s="8"/>
      <c r="O12" s="8"/>
    </row>
    <row r="13" spans="1:17" x14ac:dyDescent="0.25">
      <c r="A13" s="9"/>
      <c r="B13" s="10"/>
      <c r="C13" s="11"/>
      <c r="D13" s="44"/>
      <c r="E13" s="45"/>
      <c r="F13" s="26"/>
      <c r="G13" s="27"/>
      <c r="H13" s="8"/>
      <c r="I13" s="8"/>
      <c r="J13" s="8"/>
      <c r="K13" s="8"/>
      <c r="L13" s="8"/>
      <c r="M13" s="8"/>
      <c r="N13" s="8"/>
      <c r="O13" s="8"/>
    </row>
    <row r="14" spans="1:17" ht="14.45" customHeight="1" x14ac:dyDescent="0.25">
      <c r="A14" s="12" t="str">
        <f>+'[1]Listes sites de restauration'!$E$54</f>
        <v>Batiment A Paris 8</v>
      </c>
      <c r="B14" s="13"/>
      <c r="C14" s="14"/>
      <c r="D14" s="40" t="str">
        <f>+'[2]Annexe 2.3.2'!$C$10</f>
        <v>Cafét' "Le Gai Savoir" Paris 8
Cafét' "Grande Cafétéria" Paris 8</v>
      </c>
      <c r="E14" s="41"/>
      <c r="F14" s="46">
        <v>45614</v>
      </c>
      <c r="G14" s="16"/>
      <c r="H14" s="8" t="s">
        <v>8</v>
      </c>
      <c r="I14" s="8"/>
      <c r="J14" s="8"/>
      <c r="K14" s="8"/>
      <c r="L14" s="8" t="s">
        <v>8</v>
      </c>
      <c r="M14" s="8"/>
      <c r="N14" s="8"/>
      <c r="O14" s="8"/>
    </row>
    <row r="15" spans="1:17" x14ac:dyDescent="0.25">
      <c r="A15" s="19" t="str">
        <f>+'[1]Listes sites de restauration'!$H$54</f>
        <v>2 rue de la Liberté bâtiment A</v>
      </c>
      <c r="B15" s="20"/>
      <c r="C15" s="21"/>
      <c r="D15" s="42"/>
      <c r="E15" s="43"/>
      <c r="F15" s="17"/>
      <c r="G15" s="18"/>
      <c r="H15" s="8"/>
      <c r="I15" s="8"/>
      <c r="J15" s="8"/>
      <c r="K15" s="8"/>
      <c r="L15" s="8"/>
      <c r="M15" s="8"/>
      <c r="N15" s="8"/>
      <c r="O15" s="8"/>
    </row>
    <row r="16" spans="1:17" x14ac:dyDescent="0.25">
      <c r="A16" s="19" t="str">
        <f>CONCATENATE(+'[1]Listes sites de restauration'!$I$54," ",'[1]Listes sites de restauration'!$J$54)</f>
        <v>93200  Saint-Denis</v>
      </c>
      <c r="B16" s="20"/>
      <c r="C16" s="21"/>
      <c r="D16" s="42"/>
      <c r="E16" s="43"/>
      <c r="F16" s="17" t="s">
        <v>9</v>
      </c>
      <c r="G16" s="18"/>
      <c r="H16" s="8"/>
      <c r="I16" s="8"/>
      <c r="J16" s="8"/>
      <c r="K16" s="8"/>
      <c r="L16" s="8"/>
      <c r="M16" s="8"/>
      <c r="N16" s="8"/>
      <c r="O16" s="8"/>
    </row>
    <row r="17" spans="1:15" x14ac:dyDescent="0.25">
      <c r="A17" s="9"/>
      <c r="B17" s="10"/>
      <c r="C17" s="11"/>
      <c r="D17" s="44"/>
      <c r="E17" s="45"/>
      <c r="F17" s="26"/>
      <c r="G17" s="27"/>
      <c r="H17" s="8"/>
      <c r="I17" s="8"/>
      <c r="J17" s="8"/>
      <c r="K17" s="8"/>
      <c r="L17" s="8"/>
      <c r="M17" s="8"/>
      <c r="N17" s="8"/>
      <c r="O17" s="8"/>
    </row>
    <row r="18" spans="1:15" ht="14.45" customHeight="1" x14ac:dyDescent="0.25">
      <c r="A18" s="12" t="str">
        <f>+'[1]Listes sites de restauration'!$E$57</f>
        <v>Allée Verte</v>
      </c>
      <c r="B18" s="13"/>
      <c r="C18" s="14"/>
      <c r="D18" s="40" t="str">
        <f>+'[2]Annexe 2.3.2'!$D$10</f>
        <v>RU Allée verte
Restaurant Administratif Allée Verte
Cafét' Allée Verte</v>
      </c>
      <c r="E18" s="41"/>
      <c r="F18" s="46">
        <v>45614</v>
      </c>
      <c r="G18" s="16"/>
      <c r="H18" s="8" t="s">
        <v>8</v>
      </c>
      <c r="I18" s="8"/>
      <c r="J18" s="8"/>
      <c r="K18" s="8"/>
      <c r="L18" s="8" t="s">
        <v>8</v>
      </c>
      <c r="M18" s="8"/>
      <c r="N18" s="8"/>
      <c r="O18" s="8"/>
    </row>
    <row r="19" spans="1:15" x14ac:dyDescent="0.25">
      <c r="A19" s="19" t="str">
        <f>+'[1]Listes sites de restauration'!$H$57</f>
        <v>Place du 8 mai 1945</v>
      </c>
      <c r="B19" s="20"/>
      <c r="C19" s="21"/>
      <c r="D19" s="42"/>
      <c r="E19" s="43"/>
      <c r="F19" s="17"/>
      <c r="G19" s="18"/>
      <c r="H19" s="8"/>
      <c r="I19" s="8"/>
      <c r="J19" s="8"/>
      <c r="K19" s="8"/>
      <c r="L19" s="8"/>
      <c r="M19" s="8"/>
      <c r="N19" s="8"/>
      <c r="O19" s="8"/>
    </row>
    <row r="20" spans="1:15" x14ac:dyDescent="0.25">
      <c r="A20" s="19" t="str">
        <f>CONCATENATE(+'[1]Listes sites de restauration'!$I$57," ",'[1]Listes sites de restauration'!$J$57)</f>
        <v>93200  Saint-Denis</v>
      </c>
      <c r="B20" s="20"/>
      <c r="C20" s="21"/>
      <c r="D20" s="42"/>
      <c r="E20" s="43"/>
      <c r="F20" s="17" t="s">
        <v>9</v>
      </c>
      <c r="G20" s="18"/>
      <c r="H20" s="8"/>
      <c r="I20" s="8"/>
      <c r="J20" s="8"/>
      <c r="K20" s="8"/>
      <c r="L20" s="8"/>
      <c r="M20" s="8"/>
      <c r="N20" s="8"/>
      <c r="O20" s="8"/>
    </row>
    <row r="21" spans="1:15" x14ac:dyDescent="0.25">
      <c r="A21" s="9"/>
      <c r="B21" s="10"/>
      <c r="C21" s="11"/>
      <c r="D21" s="44"/>
      <c r="E21" s="45"/>
      <c r="F21" s="26"/>
      <c r="G21" s="27"/>
      <c r="H21" s="8"/>
      <c r="I21" s="8"/>
      <c r="J21" s="8"/>
      <c r="K21" s="8"/>
      <c r="L21" s="8"/>
      <c r="M21" s="8"/>
      <c r="N21" s="8"/>
      <c r="O21" s="8"/>
    </row>
    <row r="22" spans="1:15" ht="14.45" customHeight="1" x14ac:dyDescent="0.25">
      <c r="A22" s="12"/>
      <c r="B22" s="13"/>
      <c r="C22" s="14"/>
      <c r="D22" s="40"/>
      <c r="E22" s="41"/>
      <c r="F22" s="15"/>
      <c r="G22" s="16"/>
      <c r="H22" s="8"/>
      <c r="I22" s="8"/>
      <c r="J22" s="8"/>
      <c r="K22" s="8"/>
      <c r="L22" s="8"/>
      <c r="M22" s="8"/>
      <c r="N22" s="8"/>
      <c r="O22" s="8"/>
    </row>
    <row r="23" spans="1:15" x14ac:dyDescent="0.25">
      <c r="A23" s="19"/>
      <c r="B23" s="20"/>
      <c r="C23" s="21"/>
      <c r="D23" s="42"/>
      <c r="E23" s="43"/>
      <c r="F23" s="17"/>
      <c r="G23" s="18"/>
      <c r="H23" s="8"/>
      <c r="I23" s="8"/>
      <c r="J23" s="8"/>
      <c r="K23" s="8"/>
      <c r="L23" s="8"/>
      <c r="M23" s="8"/>
      <c r="N23" s="8"/>
      <c r="O23" s="8"/>
    </row>
    <row r="24" spans="1:15" x14ac:dyDescent="0.25">
      <c r="A24" s="19"/>
      <c r="B24" s="20"/>
      <c r="C24" s="21"/>
      <c r="D24" s="42"/>
      <c r="E24" s="43"/>
      <c r="F24" s="17"/>
      <c r="G24" s="18"/>
      <c r="H24" s="8"/>
      <c r="I24" s="8"/>
      <c r="J24" s="8"/>
      <c r="K24" s="8"/>
      <c r="L24" s="8"/>
      <c r="M24" s="8"/>
      <c r="N24" s="8"/>
      <c r="O24" s="8"/>
    </row>
    <row r="25" spans="1:15" x14ac:dyDescent="0.25">
      <c r="A25" s="9"/>
      <c r="B25" s="10"/>
      <c r="C25" s="11"/>
      <c r="D25" s="44"/>
      <c r="E25" s="45"/>
      <c r="F25" s="26"/>
      <c r="G25" s="27"/>
      <c r="H25" s="8"/>
      <c r="I25" s="8"/>
      <c r="J25" s="8"/>
      <c r="K25" s="8"/>
      <c r="L25" s="8"/>
      <c r="M25" s="8"/>
      <c r="N25" s="8"/>
      <c r="O25" s="8"/>
    </row>
    <row r="26" spans="1:15" ht="14.45" customHeight="1" x14ac:dyDescent="0.25">
      <c r="A26" s="12"/>
      <c r="B26" s="13"/>
      <c r="C26" s="14"/>
      <c r="D26" s="40"/>
      <c r="E26" s="41"/>
      <c r="F26" s="15"/>
      <c r="G26" s="16"/>
      <c r="H26" s="8"/>
      <c r="I26" s="8"/>
      <c r="J26" s="8"/>
      <c r="K26" s="8"/>
      <c r="L26" s="8"/>
      <c r="M26" s="8"/>
      <c r="N26" s="8"/>
      <c r="O26" s="8"/>
    </row>
    <row r="27" spans="1:15" x14ac:dyDescent="0.25">
      <c r="A27" s="19"/>
      <c r="B27" s="20"/>
      <c r="C27" s="21"/>
      <c r="D27" s="42"/>
      <c r="E27" s="43"/>
      <c r="F27" s="17"/>
      <c r="G27" s="18"/>
      <c r="H27" s="8"/>
      <c r="I27" s="8"/>
      <c r="J27" s="8"/>
      <c r="K27" s="8"/>
      <c r="L27" s="8"/>
      <c r="M27" s="8"/>
      <c r="N27" s="8"/>
      <c r="O27" s="8"/>
    </row>
    <row r="28" spans="1:15" x14ac:dyDescent="0.25">
      <c r="A28" s="19"/>
      <c r="B28" s="20"/>
      <c r="C28" s="21"/>
      <c r="D28" s="42"/>
      <c r="E28" s="43"/>
      <c r="F28" s="17"/>
      <c r="G28" s="18"/>
      <c r="H28" s="8"/>
      <c r="I28" s="8"/>
      <c r="J28" s="8"/>
      <c r="K28" s="8"/>
      <c r="L28" s="8"/>
      <c r="M28" s="8"/>
      <c r="N28" s="8"/>
      <c r="O28" s="8"/>
    </row>
    <row r="29" spans="1:15" x14ac:dyDescent="0.25">
      <c r="A29" s="9"/>
      <c r="B29" s="10"/>
      <c r="C29" s="11"/>
      <c r="D29" s="44"/>
      <c r="E29" s="45"/>
      <c r="F29" s="26"/>
      <c r="G29" s="27"/>
      <c r="H29" s="8"/>
      <c r="I29" s="8"/>
      <c r="J29" s="8"/>
      <c r="K29" s="8"/>
      <c r="L29" s="8"/>
      <c r="M29" s="8"/>
      <c r="N29" s="8"/>
      <c r="O29" s="8"/>
    </row>
    <row r="30" spans="1:15" ht="14.45" customHeight="1" x14ac:dyDescent="0.25">
      <c r="A30" s="12"/>
      <c r="B30" s="13"/>
      <c r="C30" s="14"/>
      <c r="D30" s="40"/>
      <c r="E30" s="41"/>
      <c r="F30" s="15"/>
      <c r="G30" s="16"/>
      <c r="H30" s="8"/>
      <c r="I30" s="8"/>
      <c r="J30" s="8"/>
      <c r="K30" s="8"/>
      <c r="L30" s="8"/>
      <c r="M30" s="8"/>
      <c r="N30" s="8"/>
      <c r="O30" s="8"/>
    </row>
    <row r="31" spans="1:15" x14ac:dyDescent="0.25">
      <c r="A31" s="19"/>
      <c r="B31" s="20"/>
      <c r="C31" s="21"/>
      <c r="D31" s="42"/>
      <c r="E31" s="43"/>
      <c r="F31" s="17"/>
      <c r="G31" s="18"/>
      <c r="H31" s="8"/>
      <c r="I31" s="8"/>
      <c r="J31" s="8"/>
      <c r="K31" s="8"/>
      <c r="L31" s="8"/>
      <c r="M31" s="8"/>
      <c r="N31" s="8"/>
      <c r="O31" s="8"/>
    </row>
    <row r="32" spans="1:15" x14ac:dyDescent="0.25">
      <c r="A32" s="19"/>
      <c r="B32" s="20"/>
      <c r="C32" s="21"/>
      <c r="D32" s="42"/>
      <c r="E32" s="43"/>
      <c r="F32" s="17"/>
      <c r="G32" s="18"/>
      <c r="H32" s="8"/>
      <c r="I32" s="8"/>
      <c r="J32" s="8"/>
      <c r="K32" s="8"/>
      <c r="L32" s="8"/>
      <c r="M32" s="8"/>
      <c r="N32" s="8"/>
      <c r="O32" s="8"/>
    </row>
    <row r="33" spans="1:15" x14ac:dyDescent="0.25">
      <c r="A33" s="9"/>
      <c r="B33" s="10"/>
      <c r="C33" s="11"/>
      <c r="D33" s="44"/>
      <c r="E33" s="45"/>
      <c r="F33" s="26"/>
      <c r="G33" s="27"/>
      <c r="H33" s="8"/>
      <c r="I33" s="8"/>
      <c r="J33" s="8"/>
      <c r="K33" s="8"/>
      <c r="L33" s="8"/>
      <c r="M33" s="8"/>
      <c r="N33" s="8"/>
      <c r="O33" s="8"/>
    </row>
    <row r="34" spans="1:15" ht="14.45" customHeight="1" x14ac:dyDescent="0.25">
      <c r="A34" s="12"/>
      <c r="B34" s="13"/>
      <c r="C34" s="14"/>
      <c r="D34" s="40"/>
      <c r="E34" s="41"/>
      <c r="F34" s="15"/>
      <c r="G34" s="16"/>
      <c r="H34" s="8"/>
      <c r="I34" s="8"/>
      <c r="J34" s="8"/>
      <c r="K34" s="8"/>
      <c r="L34" s="8"/>
      <c r="M34" s="8"/>
      <c r="N34" s="8"/>
      <c r="O34" s="8"/>
    </row>
    <row r="35" spans="1:15" x14ac:dyDescent="0.25">
      <c r="A35" s="19"/>
      <c r="B35" s="20"/>
      <c r="C35" s="21"/>
      <c r="D35" s="42"/>
      <c r="E35" s="43"/>
      <c r="F35" s="17"/>
      <c r="G35" s="18"/>
      <c r="H35" s="8"/>
      <c r="I35" s="8"/>
      <c r="J35" s="8"/>
      <c r="K35" s="8"/>
      <c r="L35" s="8"/>
      <c r="M35" s="8"/>
      <c r="N35" s="8"/>
      <c r="O35" s="8"/>
    </row>
    <row r="36" spans="1:15" x14ac:dyDescent="0.25">
      <c r="A36" s="19"/>
      <c r="B36" s="20"/>
      <c r="C36" s="21"/>
      <c r="D36" s="42"/>
      <c r="E36" s="43"/>
      <c r="F36" s="17"/>
      <c r="G36" s="18"/>
      <c r="H36" s="8"/>
      <c r="I36" s="8"/>
      <c r="J36" s="8"/>
      <c r="K36" s="8"/>
      <c r="L36" s="8"/>
      <c r="M36" s="8"/>
      <c r="N36" s="8"/>
      <c r="O36" s="8"/>
    </row>
    <row r="37" spans="1:15" x14ac:dyDescent="0.25">
      <c r="A37" s="9"/>
      <c r="B37" s="10"/>
      <c r="C37" s="11"/>
      <c r="D37" s="44"/>
      <c r="E37" s="45"/>
      <c r="F37" s="26"/>
      <c r="G37" s="27"/>
      <c r="H37" s="8"/>
      <c r="I37" s="8"/>
      <c r="J37" s="8"/>
      <c r="K37" s="8"/>
      <c r="L37" s="8"/>
      <c r="M37" s="8"/>
      <c r="N37" s="8"/>
      <c r="O37" s="8"/>
    </row>
    <row r="38" spans="1:15" x14ac:dyDescent="0.25">
      <c r="A38" s="6" t="s">
        <v>10</v>
      </c>
      <c r="B38" s="6"/>
      <c r="C38" s="6"/>
      <c r="D38" s="6"/>
      <c r="E38" s="6"/>
      <c r="F38" s="6"/>
      <c r="G38" s="6"/>
      <c r="H38" s="6"/>
      <c r="I38" s="6"/>
      <c r="J38" s="6"/>
      <c r="K38" s="6"/>
      <c r="L38" s="6"/>
      <c r="M38" s="6"/>
      <c r="N38" s="6"/>
      <c r="O38" s="6"/>
    </row>
    <row r="39" spans="1:15" x14ac:dyDescent="0.25">
      <c r="A39" s="7"/>
      <c r="B39" s="7"/>
      <c r="C39" s="7"/>
      <c r="D39" s="7"/>
      <c r="E39" s="7"/>
      <c r="F39" s="7"/>
      <c r="G39" s="7"/>
      <c r="H39" s="7"/>
      <c r="I39" s="7"/>
      <c r="J39" s="7"/>
      <c r="K39" s="7"/>
      <c r="L39" s="7"/>
      <c r="M39" s="7"/>
      <c r="N39" s="7"/>
      <c r="O39" s="7"/>
    </row>
  </sheetData>
  <mergeCells count="75">
    <mergeCell ref="D8:E9"/>
    <mergeCell ref="D10:E13"/>
    <mergeCell ref="D14:E17"/>
    <mergeCell ref="D18:E21"/>
    <mergeCell ref="D22:E25"/>
    <mergeCell ref="A34:C34"/>
    <mergeCell ref="F34:G35"/>
    <mergeCell ref="H34:K37"/>
    <mergeCell ref="L34:O37"/>
    <mergeCell ref="A35:C35"/>
    <mergeCell ref="A36:C36"/>
    <mergeCell ref="F36:G37"/>
    <mergeCell ref="A37:C37"/>
    <mergeCell ref="D34:E37"/>
    <mergeCell ref="A30:C30"/>
    <mergeCell ref="F30:G31"/>
    <mergeCell ref="H30:K33"/>
    <mergeCell ref="L30:O33"/>
    <mergeCell ref="A31:C31"/>
    <mergeCell ref="A32:C32"/>
    <mergeCell ref="F32:G33"/>
    <mergeCell ref="A33:C33"/>
    <mergeCell ref="D30:E33"/>
    <mergeCell ref="A26:C26"/>
    <mergeCell ref="F26:G27"/>
    <mergeCell ref="H26:K29"/>
    <mergeCell ref="L26:O29"/>
    <mergeCell ref="A27:C27"/>
    <mergeCell ref="A28:C28"/>
    <mergeCell ref="F28:G29"/>
    <mergeCell ref="A29:C29"/>
    <mergeCell ref="D26:E29"/>
    <mergeCell ref="A22:C22"/>
    <mergeCell ref="F22:G23"/>
    <mergeCell ref="H22:K25"/>
    <mergeCell ref="L22:O25"/>
    <mergeCell ref="A23:C23"/>
    <mergeCell ref="A24:C24"/>
    <mergeCell ref="F24:G25"/>
    <mergeCell ref="A25:C25"/>
    <mergeCell ref="A18:C18"/>
    <mergeCell ref="F18:G19"/>
    <mergeCell ref="H18:K21"/>
    <mergeCell ref="L18:O21"/>
    <mergeCell ref="A19:C19"/>
    <mergeCell ref="A20:C20"/>
    <mergeCell ref="F20:G21"/>
    <mergeCell ref="A21:C21"/>
    <mergeCell ref="H14:K17"/>
    <mergeCell ref="L14:O17"/>
    <mergeCell ref="A15:C15"/>
    <mergeCell ref="A16:C16"/>
    <mergeCell ref="F16:G17"/>
    <mergeCell ref="A17:C17"/>
    <mergeCell ref="C1:O1"/>
    <mergeCell ref="C2:O2"/>
    <mergeCell ref="C3:O3"/>
    <mergeCell ref="C5:O5"/>
    <mergeCell ref="C6:O6"/>
    <mergeCell ref="A38:O39"/>
    <mergeCell ref="A8:C9"/>
    <mergeCell ref="F8:G8"/>
    <mergeCell ref="H8:K9"/>
    <mergeCell ref="L8:O9"/>
    <mergeCell ref="F9:G9"/>
    <mergeCell ref="A10:C10"/>
    <mergeCell ref="F10:G11"/>
    <mergeCell ref="H10:K13"/>
    <mergeCell ref="L10:O13"/>
    <mergeCell ref="A11:C11"/>
    <mergeCell ref="A12:C12"/>
    <mergeCell ref="F12:G13"/>
    <mergeCell ref="A13:C13"/>
    <mergeCell ref="A14:C14"/>
    <mergeCell ref="F14:G15"/>
  </mergeCells>
  <printOptions horizontalCentered="1" verticalCentered="1"/>
  <pageMargins left="0.23622047244094491" right="0.23622047244094491" top="0" bottom="0" header="0" footer="0"/>
  <pageSetup paperSize="9" scale="80" orientation="landscape" r:id="rId1"/>
  <headerFooter>
    <oddFooter>Page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2FFF5-61FE-4F87-AF55-723DE9B96391}">
  <dimension ref="A1:Q39"/>
  <sheetViews>
    <sheetView view="pageBreakPreview" zoomScale="115" zoomScaleNormal="85" zoomScaleSheetLayoutView="115" workbookViewId="0">
      <selection activeCell="K41" sqref="K41"/>
    </sheetView>
  </sheetViews>
  <sheetFormatPr baseColWidth="10" defaultColWidth="10.85546875" defaultRowHeight="15" x14ac:dyDescent="0.25"/>
  <cols>
    <col min="1" max="16384" width="10.85546875" style="1"/>
  </cols>
  <sheetData>
    <row r="1" spans="1:17" ht="18" x14ac:dyDescent="0.25">
      <c r="C1" s="23" t="s">
        <v>0</v>
      </c>
      <c r="D1" s="23"/>
      <c r="E1" s="23"/>
      <c r="F1" s="23"/>
      <c r="G1" s="23"/>
      <c r="H1" s="23"/>
      <c r="I1" s="23"/>
      <c r="J1" s="23"/>
      <c r="K1" s="23"/>
      <c r="L1" s="23"/>
      <c r="M1" s="23"/>
      <c r="N1" s="23"/>
      <c r="O1" s="23"/>
      <c r="P1" s="4"/>
      <c r="Q1" s="4"/>
    </row>
    <row r="2" spans="1:17" ht="18" x14ac:dyDescent="0.25">
      <c r="C2" s="24" t="s">
        <v>11</v>
      </c>
      <c r="D2" s="24"/>
      <c r="E2" s="24"/>
      <c r="F2" s="24"/>
      <c r="G2" s="24"/>
      <c r="H2" s="24"/>
      <c r="I2" s="24"/>
      <c r="J2" s="24"/>
      <c r="K2" s="24"/>
      <c r="L2" s="24"/>
      <c r="M2" s="24"/>
      <c r="N2" s="24"/>
      <c r="O2" s="24"/>
      <c r="P2" s="2"/>
      <c r="Q2" s="2"/>
    </row>
    <row r="3" spans="1:17" ht="18" x14ac:dyDescent="0.25">
      <c r="C3" s="24" t="str">
        <f>+'[1]Listes sites de restauration'!$B$61</f>
        <v>UG RU Villetaneuse</v>
      </c>
      <c r="D3" s="24"/>
      <c r="E3" s="24"/>
      <c r="F3" s="24"/>
      <c r="G3" s="24"/>
      <c r="H3" s="24"/>
      <c r="I3" s="24"/>
      <c r="J3" s="24"/>
      <c r="K3" s="24"/>
      <c r="L3" s="24"/>
      <c r="M3" s="24"/>
      <c r="N3" s="24"/>
      <c r="O3" s="24"/>
      <c r="P3" s="2"/>
      <c r="Q3" s="2"/>
    </row>
    <row r="5" spans="1:17" ht="23.25" x14ac:dyDescent="0.25">
      <c r="C5" s="22" t="s">
        <v>1</v>
      </c>
      <c r="D5" s="22"/>
      <c r="E5" s="22"/>
      <c r="F5" s="22"/>
      <c r="G5" s="22"/>
      <c r="H5" s="22"/>
      <c r="I5" s="22"/>
      <c r="J5" s="22"/>
      <c r="K5" s="22"/>
      <c r="L5" s="22"/>
      <c r="M5" s="22"/>
      <c r="N5" s="22"/>
      <c r="O5" s="22"/>
      <c r="P5" s="3"/>
      <c r="Q5" s="3"/>
    </row>
    <row r="6" spans="1:17" x14ac:dyDescent="0.25">
      <c r="C6" s="25" t="s">
        <v>2</v>
      </c>
      <c r="D6" s="25"/>
      <c r="E6" s="25"/>
      <c r="F6" s="25"/>
      <c r="G6" s="25"/>
      <c r="H6" s="25"/>
      <c r="I6" s="25"/>
      <c r="J6" s="25"/>
      <c r="K6" s="25"/>
      <c r="L6" s="25"/>
      <c r="M6" s="25"/>
      <c r="N6" s="25"/>
      <c r="O6" s="25"/>
      <c r="P6" s="5"/>
      <c r="Q6" s="5"/>
    </row>
    <row r="8" spans="1:17" ht="14.45" customHeight="1" x14ac:dyDescent="0.25">
      <c r="A8" s="28" t="s">
        <v>3</v>
      </c>
      <c r="B8" s="29"/>
      <c r="C8" s="30"/>
      <c r="D8" s="34" t="str">
        <f>+'[2]Annexe 2.3.1'!$A$10</f>
        <v>Détail</v>
      </c>
      <c r="E8" s="35"/>
      <c r="F8" s="34" t="s">
        <v>4</v>
      </c>
      <c r="G8" s="35"/>
      <c r="H8" s="38" t="s">
        <v>5</v>
      </c>
      <c r="I8" s="38"/>
      <c r="J8" s="38"/>
      <c r="K8" s="38"/>
      <c r="L8" s="39" t="s">
        <v>6</v>
      </c>
      <c r="M8" s="39"/>
      <c r="N8" s="39"/>
      <c r="O8" s="39"/>
    </row>
    <row r="9" spans="1:17" x14ac:dyDescent="0.25">
      <c r="A9" s="31"/>
      <c r="B9" s="32"/>
      <c r="C9" s="33"/>
      <c r="D9" s="36"/>
      <c r="E9" s="37"/>
      <c r="F9" s="36" t="s">
        <v>7</v>
      </c>
      <c r="G9" s="37"/>
      <c r="H9" s="38"/>
      <c r="I9" s="38"/>
      <c r="J9" s="38"/>
      <c r="K9" s="38"/>
      <c r="L9" s="39"/>
      <c r="M9" s="39"/>
      <c r="N9" s="39"/>
      <c r="O9" s="39"/>
    </row>
    <row r="10" spans="1:17" ht="14.45" customHeight="1" x14ac:dyDescent="0.25">
      <c r="A10" s="12" t="str">
        <f>+'[1]Listes sites de restauration'!$E$61</f>
        <v>Les Vergers</v>
      </c>
      <c r="B10" s="13"/>
      <c r="C10" s="14"/>
      <c r="D10" s="40" t="str">
        <f>+'[2]Annexe 2.3.2'!$E$10</f>
        <v>Cuisine Centrale Villetaneuse
RU  "Les Vergers" Villetaneuse
Cafét' "Les Vergers" Villetaneuse</v>
      </c>
      <c r="E10" s="41"/>
      <c r="F10" s="46">
        <v>45614</v>
      </c>
      <c r="G10" s="16"/>
      <c r="H10" s="8" t="s">
        <v>8</v>
      </c>
      <c r="I10" s="8"/>
      <c r="J10" s="8"/>
      <c r="K10" s="8"/>
      <c r="L10" s="8" t="s">
        <v>8</v>
      </c>
      <c r="M10" s="8"/>
      <c r="N10" s="8"/>
      <c r="O10" s="8"/>
    </row>
    <row r="11" spans="1:17" x14ac:dyDescent="0.25">
      <c r="A11" s="19" t="str">
        <f>+'[1]Listes sites de restauration'!$H$61</f>
        <v>99, Avenue Jean-Baptiste Clément</v>
      </c>
      <c r="B11" s="20"/>
      <c r="C11" s="21"/>
      <c r="D11" s="42"/>
      <c r="E11" s="43"/>
      <c r="F11" s="17"/>
      <c r="G11" s="18"/>
      <c r="H11" s="8"/>
      <c r="I11" s="8"/>
      <c r="J11" s="8"/>
      <c r="K11" s="8"/>
      <c r="L11" s="8"/>
      <c r="M11" s="8"/>
      <c r="N11" s="8"/>
      <c r="O11" s="8"/>
    </row>
    <row r="12" spans="1:17" x14ac:dyDescent="0.25">
      <c r="A12" s="19" t="str">
        <f>CONCATENATE(+'[1]Listes sites de restauration'!$I$61," ",'[1]Listes sites de restauration'!$J$61)</f>
        <v>93430 Villetaneuse</v>
      </c>
      <c r="B12" s="20"/>
      <c r="C12" s="21"/>
      <c r="D12" s="42"/>
      <c r="E12" s="43"/>
      <c r="F12" s="17" t="s">
        <v>9</v>
      </c>
      <c r="G12" s="18"/>
      <c r="H12" s="8"/>
      <c r="I12" s="8"/>
      <c r="J12" s="8"/>
      <c r="K12" s="8"/>
      <c r="L12" s="8"/>
      <c r="M12" s="8"/>
      <c r="N12" s="8"/>
      <c r="O12" s="8"/>
    </row>
    <row r="13" spans="1:17" x14ac:dyDescent="0.25">
      <c r="A13" s="9"/>
      <c r="B13" s="10"/>
      <c r="C13" s="11"/>
      <c r="D13" s="44"/>
      <c r="E13" s="45"/>
      <c r="F13" s="26"/>
      <c r="G13" s="27"/>
      <c r="H13" s="8"/>
      <c r="I13" s="8"/>
      <c r="J13" s="8"/>
      <c r="K13" s="8"/>
      <c r="L13" s="8"/>
      <c r="M13" s="8"/>
      <c r="N13" s="8"/>
      <c r="O13" s="8"/>
    </row>
    <row r="14" spans="1:17" ht="14.45" customHeight="1" x14ac:dyDescent="0.25">
      <c r="A14" s="12" t="str">
        <f>+'[1]Listes sites de restauration'!$E$65</f>
        <v>Forum</v>
      </c>
      <c r="B14" s="13"/>
      <c r="C14" s="14"/>
      <c r="D14" s="40" t="str">
        <f>+'[2]Annexe 2.3.2'!$F$10</f>
        <v>LS Forum Villetaneuse
Cafét' Expo Villetaneuse</v>
      </c>
      <c r="E14" s="41"/>
      <c r="F14" s="46">
        <v>45614</v>
      </c>
      <c r="G14" s="16"/>
      <c r="H14" s="8" t="s">
        <v>8</v>
      </c>
      <c r="I14" s="8"/>
      <c r="J14" s="8"/>
      <c r="K14" s="8"/>
      <c r="L14" s="8" t="s">
        <v>8</v>
      </c>
      <c r="M14" s="8"/>
      <c r="N14" s="8"/>
      <c r="O14" s="8"/>
    </row>
    <row r="15" spans="1:17" x14ac:dyDescent="0.25">
      <c r="A15" s="19" t="str">
        <f>+'[1]Listes sites de restauration'!$H$65</f>
        <v>99, Avenue Jean-Baptiste Clément</v>
      </c>
      <c r="B15" s="20"/>
      <c r="C15" s="21"/>
      <c r="D15" s="42"/>
      <c r="E15" s="43"/>
      <c r="F15" s="17"/>
      <c r="G15" s="18"/>
      <c r="H15" s="8"/>
      <c r="I15" s="8"/>
      <c r="J15" s="8"/>
      <c r="K15" s="8"/>
      <c r="L15" s="8"/>
      <c r="M15" s="8"/>
      <c r="N15" s="8"/>
      <c r="O15" s="8"/>
    </row>
    <row r="16" spans="1:17" x14ac:dyDescent="0.25">
      <c r="A16" s="19" t="str">
        <f>CONCATENATE(+'[1]Listes sites de restauration'!$I$65," ",'[1]Listes sites de restauration'!$J$65)</f>
        <v>93430 Villetaneuse</v>
      </c>
      <c r="B16" s="20"/>
      <c r="C16" s="21"/>
      <c r="D16" s="42"/>
      <c r="E16" s="43"/>
      <c r="F16" s="17" t="s">
        <v>9</v>
      </c>
      <c r="G16" s="18"/>
      <c r="H16" s="8"/>
      <c r="I16" s="8"/>
      <c r="J16" s="8"/>
      <c r="K16" s="8"/>
      <c r="L16" s="8"/>
      <c r="M16" s="8"/>
      <c r="N16" s="8"/>
      <c r="O16" s="8"/>
    </row>
    <row r="17" spans="1:15" x14ac:dyDescent="0.25">
      <c r="A17" s="9"/>
      <c r="B17" s="10"/>
      <c r="C17" s="11"/>
      <c r="D17" s="44"/>
      <c r="E17" s="45"/>
      <c r="F17" s="26"/>
      <c r="G17" s="27"/>
      <c r="H17" s="8"/>
      <c r="I17" s="8"/>
      <c r="J17" s="8"/>
      <c r="K17" s="8"/>
      <c r="L17" s="8"/>
      <c r="M17" s="8"/>
      <c r="N17" s="8"/>
      <c r="O17" s="8"/>
    </row>
    <row r="18" spans="1:15" ht="14.45" customHeight="1" x14ac:dyDescent="0.25">
      <c r="A18" s="12" t="str">
        <f>+'[1]Listes sites de restauration'!$E$68</f>
        <v>Institut Galilée</v>
      </c>
      <c r="B18" s="13"/>
      <c r="C18" s="14"/>
      <c r="D18" s="40" t="str">
        <f>+'[2]Annexe 2.3.2'!$G$10</f>
        <v>Cafét' "Galilée" Villetaneuse</v>
      </c>
      <c r="E18" s="41"/>
      <c r="F18" s="46">
        <v>45614</v>
      </c>
      <c r="G18" s="16"/>
      <c r="H18" s="8" t="s">
        <v>8</v>
      </c>
      <c r="I18" s="8"/>
      <c r="J18" s="8"/>
      <c r="K18" s="8"/>
      <c r="L18" s="8" t="s">
        <v>8</v>
      </c>
      <c r="M18" s="8"/>
      <c r="N18" s="8"/>
      <c r="O18" s="8"/>
    </row>
    <row r="19" spans="1:15" x14ac:dyDescent="0.25">
      <c r="A19" s="19" t="str">
        <f>+'[1]Listes sites de restauration'!$H$68</f>
        <v>99, Avenue Jean-Baptiste Clément</v>
      </c>
      <c r="B19" s="20"/>
      <c r="C19" s="21"/>
      <c r="D19" s="42"/>
      <c r="E19" s="43"/>
      <c r="F19" s="17"/>
      <c r="G19" s="18"/>
      <c r="H19" s="8"/>
      <c r="I19" s="8"/>
      <c r="J19" s="8"/>
      <c r="K19" s="8"/>
      <c r="L19" s="8"/>
      <c r="M19" s="8"/>
      <c r="N19" s="8"/>
      <c r="O19" s="8"/>
    </row>
    <row r="20" spans="1:15" x14ac:dyDescent="0.25">
      <c r="A20" s="19" t="str">
        <f>CONCATENATE(+'[1]Listes sites de restauration'!$I$68," ",'[1]Listes sites de restauration'!$J$68)</f>
        <v>93430 Villetaneuse</v>
      </c>
      <c r="B20" s="20"/>
      <c r="C20" s="21"/>
      <c r="D20" s="42"/>
      <c r="E20" s="43"/>
      <c r="F20" s="17" t="s">
        <v>9</v>
      </c>
      <c r="G20" s="18"/>
      <c r="H20" s="8"/>
      <c r="I20" s="8"/>
      <c r="J20" s="8"/>
      <c r="K20" s="8"/>
      <c r="L20" s="8"/>
      <c r="M20" s="8"/>
      <c r="N20" s="8"/>
      <c r="O20" s="8"/>
    </row>
    <row r="21" spans="1:15" x14ac:dyDescent="0.25">
      <c r="A21" s="9"/>
      <c r="B21" s="10"/>
      <c r="C21" s="11"/>
      <c r="D21" s="44"/>
      <c r="E21" s="45"/>
      <c r="F21" s="26"/>
      <c r="G21" s="27"/>
      <c r="H21" s="8"/>
      <c r="I21" s="8"/>
      <c r="J21" s="8"/>
      <c r="K21" s="8"/>
      <c r="L21" s="8"/>
      <c r="M21" s="8"/>
      <c r="N21" s="8"/>
      <c r="O21" s="8"/>
    </row>
    <row r="22" spans="1:15" ht="14.45" customHeight="1" x14ac:dyDescent="0.25">
      <c r="A22" s="12" t="str">
        <f>+'[1]Listes sites de restauration'!$E$71</f>
        <v>Restaurant Administratif</v>
      </c>
      <c r="B22" s="13"/>
      <c r="C22" s="14"/>
      <c r="D22" s="40" t="str">
        <f>+'[2]Annexe 2.3.2'!$H$10</f>
        <v xml:space="preserve">Moovy Market Villetaneuse
</v>
      </c>
      <c r="E22" s="41"/>
      <c r="F22" s="46">
        <v>45614</v>
      </c>
      <c r="G22" s="16"/>
      <c r="H22" s="8" t="s">
        <v>8</v>
      </c>
      <c r="I22" s="8"/>
      <c r="J22" s="8"/>
      <c r="K22" s="8"/>
      <c r="L22" s="8" t="s">
        <v>8</v>
      </c>
      <c r="M22" s="8"/>
      <c r="N22" s="8"/>
      <c r="O22" s="8"/>
    </row>
    <row r="23" spans="1:15" x14ac:dyDescent="0.25">
      <c r="A23" s="19" t="str">
        <f>+'[1]Listes sites de restauration'!$H$71</f>
        <v>99, Avenue Jean-Baptiste Clément</v>
      </c>
      <c r="B23" s="20"/>
      <c r="C23" s="21"/>
      <c r="D23" s="42"/>
      <c r="E23" s="43"/>
      <c r="F23" s="17"/>
      <c r="G23" s="18"/>
      <c r="H23" s="8"/>
      <c r="I23" s="8"/>
      <c r="J23" s="8"/>
      <c r="K23" s="8"/>
      <c r="L23" s="8"/>
      <c r="M23" s="8"/>
      <c r="N23" s="8"/>
      <c r="O23" s="8"/>
    </row>
    <row r="24" spans="1:15" x14ac:dyDescent="0.25">
      <c r="A24" s="19" t="str">
        <f>CONCATENATE(+'[1]Listes sites de restauration'!$I$71," ",'[1]Listes sites de restauration'!$J$71)</f>
        <v>93430 Villetaneuse</v>
      </c>
      <c r="B24" s="20"/>
      <c r="C24" s="21"/>
      <c r="D24" s="42"/>
      <c r="E24" s="43"/>
      <c r="F24" s="17" t="s">
        <v>9</v>
      </c>
      <c r="G24" s="18"/>
      <c r="H24" s="8"/>
      <c r="I24" s="8"/>
      <c r="J24" s="8"/>
      <c r="K24" s="8"/>
      <c r="L24" s="8"/>
      <c r="M24" s="8"/>
      <c r="N24" s="8"/>
      <c r="O24" s="8"/>
    </row>
    <row r="25" spans="1:15" x14ac:dyDescent="0.25">
      <c r="A25" s="9"/>
      <c r="B25" s="10"/>
      <c r="C25" s="11"/>
      <c r="D25" s="44"/>
      <c r="E25" s="45"/>
      <c r="F25" s="26"/>
      <c r="G25" s="27"/>
      <c r="H25" s="8"/>
      <c r="I25" s="8"/>
      <c r="J25" s="8"/>
      <c r="K25" s="8"/>
      <c r="L25" s="8"/>
      <c r="M25" s="8"/>
      <c r="N25" s="8"/>
      <c r="O25" s="8"/>
    </row>
    <row r="26" spans="1:15" ht="14.45" customHeight="1" x14ac:dyDescent="0.25">
      <c r="A26" s="12" t="str">
        <f>+'[1]Listes sites de restauration'!$E$74</f>
        <v>IUT Montreuil</v>
      </c>
      <c r="B26" s="13"/>
      <c r="C26" s="14"/>
      <c r="D26" s="40" t="str">
        <f>+'[2]Annexe 2.3.2'!$I$10</f>
        <v>Restaurant Administratif  (prévu XX/2024)
LS  (prévu XX/2025)</v>
      </c>
      <c r="E26" s="41"/>
      <c r="F26" s="46">
        <v>45615</v>
      </c>
      <c r="G26" s="16"/>
      <c r="H26" s="8" t="s">
        <v>8</v>
      </c>
      <c r="I26" s="8"/>
      <c r="J26" s="8"/>
      <c r="K26" s="8"/>
      <c r="L26" s="8" t="s">
        <v>8</v>
      </c>
      <c r="M26" s="8"/>
      <c r="N26" s="8"/>
      <c r="O26" s="8"/>
    </row>
    <row r="27" spans="1:15" x14ac:dyDescent="0.25">
      <c r="A27" s="19" t="str">
        <f>+'[1]Listes sites de restauration'!$H$74</f>
        <v>140 Rue de la Nouvelle France</v>
      </c>
      <c r="B27" s="20"/>
      <c r="C27" s="21"/>
      <c r="D27" s="42"/>
      <c r="E27" s="43"/>
      <c r="F27" s="17"/>
      <c r="G27" s="18"/>
      <c r="H27" s="8"/>
      <c r="I27" s="8"/>
      <c r="J27" s="8"/>
      <c r="K27" s="8"/>
      <c r="L27" s="8"/>
      <c r="M27" s="8"/>
      <c r="N27" s="8"/>
      <c r="O27" s="8"/>
    </row>
    <row r="28" spans="1:15" x14ac:dyDescent="0.25">
      <c r="A28" s="19" t="str">
        <f>CONCATENATE(+'[1]Listes sites de restauration'!$I$74," ",'[1]Listes sites de restauration'!$J$74)</f>
        <v>93100 Montreuil</v>
      </c>
      <c r="B28" s="20"/>
      <c r="C28" s="21"/>
      <c r="D28" s="42"/>
      <c r="E28" s="43"/>
      <c r="F28" s="17" t="s">
        <v>9</v>
      </c>
      <c r="G28" s="18"/>
      <c r="H28" s="8"/>
      <c r="I28" s="8"/>
      <c r="J28" s="8"/>
      <c r="K28" s="8"/>
      <c r="L28" s="8"/>
      <c r="M28" s="8"/>
      <c r="N28" s="8"/>
      <c r="O28" s="8"/>
    </row>
    <row r="29" spans="1:15" x14ac:dyDescent="0.25">
      <c r="A29" s="9"/>
      <c r="B29" s="10"/>
      <c r="C29" s="11"/>
      <c r="D29" s="44"/>
      <c r="E29" s="45"/>
      <c r="F29" s="26"/>
      <c r="G29" s="27"/>
      <c r="H29" s="8"/>
      <c r="I29" s="8"/>
      <c r="J29" s="8"/>
      <c r="K29" s="8"/>
      <c r="L29" s="8"/>
      <c r="M29" s="8"/>
      <c r="N29" s="8"/>
      <c r="O29" s="8"/>
    </row>
    <row r="30" spans="1:15" ht="14.45" customHeight="1" x14ac:dyDescent="0.25">
      <c r="A30" s="12"/>
      <c r="B30" s="13"/>
      <c r="C30" s="14"/>
      <c r="D30" s="40"/>
      <c r="E30" s="41"/>
      <c r="F30" s="15"/>
      <c r="G30" s="16"/>
      <c r="H30" s="8"/>
      <c r="I30" s="8"/>
      <c r="J30" s="8"/>
      <c r="K30" s="8"/>
      <c r="L30" s="8"/>
      <c r="M30" s="8"/>
      <c r="N30" s="8"/>
      <c r="O30" s="8"/>
    </row>
    <row r="31" spans="1:15" x14ac:dyDescent="0.25">
      <c r="A31" s="19"/>
      <c r="B31" s="20"/>
      <c r="C31" s="21"/>
      <c r="D31" s="42"/>
      <c r="E31" s="43"/>
      <c r="F31" s="17"/>
      <c r="G31" s="18"/>
      <c r="H31" s="8"/>
      <c r="I31" s="8"/>
      <c r="J31" s="8"/>
      <c r="K31" s="8"/>
      <c r="L31" s="8"/>
      <c r="M31" s="8"/>
      <c r="N31" s="8"/>
      <c r="O31" s="8"/>
    </row>
    <row r="32" spans="1:15" x14ac:dyDescent="0.25">
      <c r="A32" s="19"/>
      <c r="B32" s="20"/>
      <c r="C32" s="21"/>
      <c r="D32" s="42"/>
      <c r="E32" s="43"/>
      <c r="F32" s="17"/>
      <c r="G32" s="18"/>
      <c r="H32" s="8"/>
      <c r="I32" s="8"/>
      <c r="J32" s="8"/>
      <c r="K32" s="8"/>
      <c r="L32" s="8"/>
      <c r="M32" s="8"/>
      <c r="N32" s="8"/>
      <c r="O32" s="8"/>
    </row>
    <row r="33" spans="1:15" x14ac:dyDescent="0.25">
      <c r="A33" s="9"/>
      <c r="B33" s="10"/>
      <c r="C33" s="11"/>
      <c r="D33" s="44"/>
      <c r="E33" s="45"/>
      <c r="F33" s="26"/>
      <c r="G33" s="27"/>
      <c r="H33" s="8"/>
      <c r="I33" s="8"/>
      <c r="J33" s="8"/>
      <c r="K33" s="8"/>
      <c r="L33" s="8"/>
      <c r="M33" s="8"/>
      <c r="N33" s="8"/>
      <c r="O33" s="8"/>
    </row>
    <row r="34" spans="1:15" ht="14.45" customHeight="1" x14ac:dyDescent="0.25">
      <c r="A34" s="12"/>
      <c r="B34" s="13"/>
      <c r="C34" s="14"/>
      <c r="D34" s="40"/>
      <c r="E34" s="41"/>
      <c r="F34" s="15"/>
      <c r="G34" s="16"/>
      <c r="H34" s="8"/>
      <c r="I34" s="8"/>
      <c r="J34" s="8"/>
      <c r="K34" s="8"/>
      <c r="L34" s="8"/>
      <c r="M34" s="8"/>
      <c r="N34" s="8"/>
      <c r="O34" s="8"/>
    </row>
    <row r="35" spans="1:15" x14ac:dyDescent="0.25">
      <c r="A35" s="19"/>
      <c r="B35" s="20"/>
      <c r="C35" s="21"/>
      <c r="D35" s="42"/>
      <c r="E35" s="43"/>
      <c r="F35" s="17"/>
      <c r="G35" s="18"/>
      <c r="H35" s="8"/>
      <c r="I35" s="8"/>
      <c r="J35" s="8"/>
      <c r="K35" s="8"/>
      <c r="L35" s="8"/>
      <c r="M35" s="8"/>
      <c r="N35" s="8"/>
      <c r="O35" s="8"/>
    </row>
    <row r="36" spans="1:15" x14ac:dyDescent="0.25">
      <c r="A36" s="19"/>
      <c r="B36" s="20"/>
      <c r="C36" s="21"/>
      <c r="D36" s="42"/>
      <c r="E36" s="43"/>
      <c r="F36" s="17"/>
      <c r="G36" s="18"/>
      <c r="H36" s="8"/>
      <c r="I36" s="8"/>
      <c r="J36" s="8"/>
      <c r="K36" s="8"/>
      <c r="L36" s="8"/>
      <c r="M36" s="8"/>
      <c r="N36" s="8"/>
      <c r="O36" s="8"/>
    </row>
    <row r="37" spans="1:15" x14ac:dyDescent="0.25">
      <c r="A37" s="9"/>
      <c r="B37" s="10"/>
      <c r="C37" s="11"/>
      <c r="D37" s="44"/>
      <c r="E37" s="45"/>
      <c r="F37" s="26"/>
      <c r="G37" s="27"/>
      <c r="H37" s="8"/>
      <c r="I37" s="8"/>
      <c r="J37" s="8"/>
      <c r="K37" s="8"/>
      <c r="L37" s="8"/>
      <c r="M37" s="8"/>
      <c r="N37" s="8"/>
      <c r="O37" s="8"/>
    </row>
    <row r="38" spans="1:15" x14ac:dyDescent="0.25">
      <c r="A38" s="6" t="s">
        <v>10</v>
      </c>
      <c r="B38" s="6"/>
      <c r="C38" s="6"/>
      <c r="D38" s="6"/>
      <c r="E38" s="6"/>
      <c r="F38" s="6"/>
      <c r="G38" s="6"/>
      <c r="H38" s="6"/>
      <c r="I38" s="6"/>
      <c r="J38" s="6"/>
      <c r="K38" s="6"/>
      <c r="L38" s="6"/>
      <c r="M38" s="6"/>
      <c r="N38" s="6"/>
      <c r="O38" s="6"/>
    </row>
    <row r="39" spans="1:15" x14ac:dyDescent="0.25">
      <c r="A39" s="7"/>
      <c r="B39" s="7"/>
      <c r="C39" s="7"/>
      <c r="D39" s="7"/>
      <c r="E39" s="7"/>
      <c r="F39" s="7"/>
      <c r="G39" s="7"/>
      <c r="H39" s="7"/>
      <c r="I39" s="7"/>
      <c r="J39" s="7"/>
      <c r="K39" s="7"/>
      <c r="L39" s="7"/>
      <c r="M39" s="7"/>
      <c r="N39" s="7"/>
      <c r="O39" s="7"/>
    </row>
  </sheetData>
  <mergeCells count="75">
    <mergeCell ref="D8:E9"/>
    <mergeCell ref="D10:E13"/>
    <mergeCell ref="D14:E17"/>
    <mergeCell ref="D18:E21"/>
    <mergeCell ref="D22:E25"/>
    <mergeCell ref="A34:C34"/>
    <mergeCell ref="F34:G35"/>
    <mergeCell ref="H34:K37"/>
    <mergeCell ref="L34:O37"/>
    <mergeCell ref="A35:C35"/>
    <mergeCell ref="A36:C36"/>
    <mergeCell ref="F36:G37"/>
    <mergeCell ref="A37:C37"/>
    <mergeCell ref="D34:E37"/>
    <mergeCell ref="A30:C30"/>
    <mergeCell ref="F30:G31"/>
    <mergeCell ref="H30:K33"/>
    <mergeCell ref="L30:O33"/>
    <mergeCell ref="A31:C31"/>
    <mergeCell ref="A32:C32"/>
    <mergeCell ref="F32:G33"/>
    <mergeCell ref="A33:C33"/>
    <mergeCell ref="D30:E33"/>
    <mergeCell ref="A26:C26"/>
    <mergeCell ref="F26:G27"/>
    <mergeCell ref="H26:K29"/>
    <mergeCell ref="L26:O29"/>
    <mergeCell ref="A27:C27"/>
    <mergeCell ref="A28:C28"/>
    <mergeCell ref="F28:G29"/>
    <mergeCell ref="A29:C29"/>
    <mergeCell ref="D26:E29"/>
    <mergeCell ref="A22:C22"/>
    <mergeCell ref="F22:G23"/>
    <mergeCell ref="H22:K25"/>
    <mergeCell ref="L22:O25"/>
    <mergeCell ref="A23:C23"/>
    <mergeCell ref="A24:C24"/>
    <mergeCell ref="F24:G25"/>
    <mergeCell ref="A25:C25"/>
    <mergeCell ref="A18:C18"/>
    <mergeCell ref="F18:G19"/>
    <mergeCell ref="H18:K21"/>
    <mergeCell ref="L18:O21"/>
    <mergeCell ref="A19:C19"/>
    <mergeCell ref="A20:C20"/>
    <mergeCell ref="F20:G21"/>
    <mergeCell ref="A21:C21"/>
    <mergeCell ref="H14:K17"/>
    <mergeCell ref="L14:O17"/>
    <mergeCell ref="A15:C15"/>
    <mergeCell ref="A16:C16"/>
    <mergeCell ref="F16:G17"/>
    <mergeCell ref="A17:C17"/>
    <mergeCell ref="C1:O1"/>
    <mergeCell ref="C2:O2"/>
    <mergeCell ref="C3:O3"/>
    <mergeCell ref="C5:O5"/>
    <mergeCell ref="C6:O6"/>
    <mergeCell ref="A38:O39"/>
    <mergeCell ref="A8:C9"/>
    <mergeCell ref="F8:G8"/>
    <mergeCell ref="H8:K9"/>
    <mergeCell ref="L8:O9"/>
    <mergeCell ref="F9:G9"/>
    <mergeCell ref="A10:C10"/>
    <mergeCell ref="F10:G11"/>
    <mergeCell ref="H10:K13"/>
    <mergeCell ref="L10:O13"/>
    <mergeCell ref="A11:C11"/>
    <mergeCell ref="A12:C12"/>
    <mergeCell ref="F12:G13"/>
    <mergeCell ref="A13:C13"/>
    <mergeCell ref="A14:C14"/>
    <mergeCell ref="F14:G15"/>
  </mergeCells>
  <printOptions horizontalCentered="1" verticalCentered="1"/>
  <pageMargins left="0.23622047244094491" right="0.23622047244094491" top="0" bottom="0" header="0" footer="0"/>
  <pageSetup paperSize="9" scale="80" orientation="landscape" r:id="rId1"/>
  <headerFooter>
    <oddFooter>Page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5FCC9-87B3-4097-9EA9-B54E1CB79D6F}">
  <dimension ref="A1:Q39"/>
  <sheetViews>
    <sheetView view="pageBreakPreview" zoomScale="115" zoomScaleNormal="85" zoomScaleSheetLayoutView="115" workbookViewId="0">
      <selection activeCell="H14" sqref="H14:K17"/>
    </sheetView>
  </sheetViews>
  <sheetFormatPr baseColWidth="10" defaultColWidth="10.85546875" defaultRowHeight="15" x14ac:dyDescent="0.25"/>
  <cols>
    <col min="1" max="16384" width="10.85546875" style="1"/>
  </cols>
  <sheetData>
    <row r="1" spans="1:17" ht="18" x14ac:dyDescent="0.25">
      <c r="C1" s="23" t="s">
        <v>0</v>
      </c>
      <c r="D1" s="23"/>
      <c r="E1" s="23"/>
      <c r="F1" s="23"/>
      <c r="G1" s="23"/>
      <c r="H1" s="23"/>
      <c r="I1" s="23"/>
      <c r="J1" s="23"/>
      <c r="K1" s="23"/>
      <c r="L1" s="23"/>
      <c r="M1" s="23"/>
      <c r="N1" s="23"/>
      <c r="O1" s="23"/>
      <c r="P1" s="4"/>
      <c r="Q1" s="4"/>
    </row>
    <row r="2" spans="1:17" ht="18" x14ac:dyDescent="0.25">
      <c r="C2" s="24" t="s">
        <v>11</v>
      </c>
      <c r="D2" s="24"/>
      <c r="E2" s="24"/>
      <c r="F2" s="24"/>
      <c r="G2" s="24"/>
      <c r="H2" s="24"/>
      <c r="I2" s="24"/>
      <c r="J2" s="24"/>
      <c r="K2" s="24"/>
      <c r="L2" s="24"/>
      <c r="M2" s="24"/>
      <c r="N2" s="24"/>
      <c r="O2" s="24"/>
      <c r="P2" s="2"/>
      <c r="Q2" s="2"/>
    </row>
    <row r="3" spans="1:17" ht="18" x14ac:dyDescent="0.25">
      <c r="C3" s="24" t="str">
        <f>+'[1]Listes sites de restauration'!$B$76</f>
        <v>UG RU BOBIGNY</v>
      </c>
      <c r="D3" s="24"/>
      <c r="E3" s="24"/>
      <c r="F3" s="24"/>
      <c r="G3" s="24"/>
      <c r="H3" s="24"/>
      <c r="I3" s="24"/>
      <c r="J3" s="24"/>
      <c r="K3" s="24"/>
      <c r="L3" s="24"/>
      <c r="M3" s="24"/>
      <c r="N3" s="24"/>
      <c r="O3" s="24"/>
      <c r="P3" s="2"/>
      <c r="Q3" s="2"/>
    </row>
    <row r="5" spans="1:17" ht="23.25" x14ac:dyDescent="0.25">
      <c r="C5" s="22" t="s">
        <v>1</v>
      </c>
      <c r="D5" s="22"/>
      <c r="E5" s="22"/>
      <c r="F5" s="22"/>
      <c r="G5" s="22"/>
      <c r="H5" s="22"/>
      <c r="I5" s="22"/>
      <c r="J5" s="22"/>
      <c r="K5" s="22"/>
      <c r="L5" s="22"/>
      <c r="M5" s="22"/>
      <c r="N5" s="22"/>
      <c r="O5" s="22"/>
      <c r="P5" s="3"/>
      <c r="Q5" s="3"/>
    </row>
    <row r="6" spans="1:17" x14ac:dyDescent="0.25">
      <c r="C6" s="25" t="s">
        <v>2</v>
      </c>
      <c r="D6" s="25"/>
      <c r="E6" s="25"/>
      <c r="F6" s="25"/>
      <c r="G6" s="25"/>
      <c r="H6" s="25"/>
      <c r="I6" s="25"/>
      <c r="J6" s="25"/>
      <c r="K6" s="25"/>
      <c r="L6" s="25"/>
      <c r="M6" s="25"/>
      <c r="N6" s="25"/>
      <c r="O6" s="25"/>
      <c r="P6" s="5"/>
      <c r="Q6" s="5"/>
    </row>
    <row r="8" spans="1:17" ht="14.45" customHeight="1" x14ac:dyDescent="0.25">
      <c r="A8" s="28" t="s">
        <v>3</v>
      </c>
      <c r="B8" s="29"/>
      <c r="C8" s="30"/>
      <c r="D8" s="34" t="str">
        <f>+'[2]Annexe 2.3.1'!$A$10</f>
        <v>Détail</v>
      </c>
      <c r="E8" s="35"/>
      <c r="F8" s="34" t="s">
        <v>4</v>
      </c>
      <c r="G8" s="35"/>
      <c r="H8" s="38" t="s">
        <v>5</v>
      </c>
      <c r="I8" s="38"/>
      <c r="J8" s="38"/>
      <c r="K8" s="38"/>
      <c r="L8" s="39" t="s">
        <v>6</v>
      </c>
      <c r="M8" s="39"/>
      <c r="N8" s="39"/>
      <c r="O8" s="39"/>
    </row>
    <row r="9" spans="1:17" x14ac:dyDescent="0.25">
      <c r="A9" s="31"/>
      <c r="B9" s="32"/>
      <c r="C9" s="33"/>
      <c r="D9" s="36"/>
      <c r="E9" s="37"/>
      <c r="F9" s="36" t="s">
        <v>7</v>
      </c>
      <c r="G9" s="37"/>
      <c r="H9" s="38"/>
      <c r="I9" s="38"/>
      <c r="J9" s="38"/>
      <c r="K9" s="38"/>
      <c r="L9" s="39"/>
      <c r="M9" s="39"/>
      <c r="N9" s="39"/>
      <c r="O9" s="39"/>
    </row>
    <row r="10" spans="1:17" ht="14.45" customHeight="1" x14ac:dyDescent="0.25">
      <c r="A10" s="12" t="str">
        <f>+'[1]Listes sites de restauration'!$E$76</f>
        <v>Illulstration</v>
      </c>
      <c r="B10" s="13"/>
      <c r="C10" s="14"/>
      <c r="D10" s="40" t="str">
        <f>+'[2]Annexe 2.3.2'!$J$10</f>
        <v>Cafét' IUT Montreuil</v>
      </c>
      <c r="E10" s="41"/>
      <c r="F10" s="46">
        <v>45614</v>
      </c>
      <c r="G10" s="16"/>
      <c r="H10" s="8" t="s">
        <v>8</v>
      </c>
      <c r="I10" s="8"/>
      <c r="J10" s="8"/>
      <c r="K10" s="8"/>
      <c r="L10" s="8" t="s">
        <v>8</v>
      </c>
      <c r="M10" s="8"/>
      <c r="N10" s="8"/>
      <c r="O10" s="8"/>
    </row>
    <row r="11" spans="1:17" x14ac:dyDescent="0.25">
      <c r="A11" s="19" t="str">
        <f>+'[1]Listes sites de restauration'!$H$76</f>
        <v>1, rue de Chablis</v>
      </c>
      <c r="B11" s="20"/>
      <c r="C11" s="21"/>
      <c r="D11" s="42"/>
      <c r="E11" s="43"/>
      <c r="F11" s="17"/>
      <c r="G11" s="18"/>
      <c r="H11" s="8"/>
      <c r="I11" s="8"/>
      <c r="J11" s="8"/>
      <c r="K11" s="8"/>
      <c r="L11" s="8"/>
      <c r="M11" s="8"/>
      <c r="N11" s="8"/>
      <c r="O11" s="8"/>
    </row>
    <row r="12" spans="1:17" x14ac:dyDescent="0.25">
      <c r="A12" s="19" t="str">
        <f>CONCATENATE(+'[1]Listes sites de restauration'!$I$76," ",'[1]Listes sites de restauration'!$J$76)</f>
        <v>93000  Bobigny</v>
      </c>
      <c r="B12" s="20"/>
      <c r="C12" s="21"/>
      <c r="D12" s="42"/>
      <c r="E12" s="43"/>
      <c r="F12" s="17" t="s">
        <v>9</v>
      </c>
      <c r="G12" s="18"/>
      <c r="H12" s="8"/>
      <c r="I12" s="8"/>
      <c r="J12" s="8"/>
      <c r="K12" s="8"/>
      <c r="L12" s="8"/>
      <c r="M12" s="8"/>
      <c r="N12" s="8"/>
      <c r="O12" s="8"/>
    </row>
    <row r="13" spans="1:17" x14ac:dyDescent="0.25">
      <c r="A13" s="9"/>
      <c r="B13" s="10"/>
      <c r="C13" s="11"/>
      <c r="D13" s="44"/>
      <c r="E13" s="45"/>
      <c r="F13" s="26"/>
      <c r="G13" s="27"/>
      <c r="H13" s="8"/>
      <c r="I13" s="8"/>
      <c r="J13" s="8"/>
      <c r="K13" s="8"/>
      <c r="L13" s="8"/>
      <c r="M13" s="8"/>
      <c r="N13" s="8"/>
      <c r="O13" s="8"/>
    </row>
    <row r="14" spans="1:17" ht="14.45" customHeight="1" x14ac:dyDescent="0.25">
      <c r="A14" s="12" t="str">
        <f>+'[1]Listes sites de restauration'!$E$80</f>
        <v>Pont de Pierre</v>
      </c>
      <c r="B14" s="13"/>
      <c r="C14" s="14"/>
      <c r="D14" s="40" t="str">
        <f>+'[2]Annexe 2.3.2'!$K$10</f>
        <v>RU Illustration
LS Illustration
Corner-Café Illustration</v>
      </c>
      <c r="E14" s="41"/>
      <c r="F14" s="46">
        <v>45614</v>
      </c>
      <c r="G14" s="16"/>
      <c r="H14" s="8" t="s">
        <v>8</v>
      </c>
      <c r="I14" s="8"/>
      <c r="J14" s="8"/>
      <c r="K14" s="8"/>
      <c r="L14" s="8" t="s">
        <v>8</v>
      </c>
      <c r="M14" s="8"/>
      <c r="N14" s="8"/>
      <c r="O14" s="8"/>
    </row>
    <row r="15" spans="1:17" x14ac:dyDescent="0.25">
      <c r="A15" s="19" t="str">
        <f>+'[1]Listes sites de restauration'!$H$80</f>
        <v>74, rue Marcel Cachin</v>
      </c>
      <c r="B15" s="20"/>
      <c r="C15" s="21"/>
      <c r="D15" s="42"/>
      <c r="E15" s="43"/>
      <c r="F15" s="17"/>
      <c r="G15" s="18"/>
      <c r="H15" s="8"/>
      <c r="I15" s="8"/>
      <c r="J15" s="8"/>
      <c r="K15" s="8"/>
      <c r="L15" s="8"/>
      <c r="M15" s="8"/>
      <c r="N15" s="8"/>
      <c r="O15" s="8"/>
    </row>
    <row r="16" spans="1:17" x14ac:dyDescent="0.25">
      <c r="A16" s="19" t="str">
        <f>CONCATENATE(+'[1]Listes sites de restauration'!$I$80," ",'[1]Listes sites de restauration'!$J$80)</f>
        <v>93000  Bobigny</v>
      </c>
      <c r="B16" s="20"/>
      <c r="C16" s="21"/>
      <c r="D16" s="42"/>
      <c r="E16" s="43"/>
      <c r="F16" s="17" t="s">
        <v>9</v>
      </c>
      <c r="G16" s="18"/>
      <c r="H16" s="8"/>
      <c r="I16" s="8"/>
      <c r="J16" s="8"/>
      <c r="K16" s="8"/>
      <c r="L16" s="8"/>
      <c r="M16" s="8"/>
      <c r="N16" s="8"/>
      <c r="O16" s="8"/>
    </row>
    <row r="17" spans="1:15" x14ac:dyDescent="0.25">
      <c r="A17" s="9"/>
      <c r="B17" s="10"/>
      <c r="C17" s="11"/>
      <c r="D17" s="44"/>
      <c r="E17" s="45"/>
      <c r="F17" s="26"/>
      <c r="G17" s="27"/>
      <c r="H17" s="8"/>
      <c r="I17" s="8"/>
      <c r="J17" s="8"/>
      <c r="K17" s="8"/>
      <c r="L17" s="8"/>
      <c r="M17" s="8"/>
      <c r="N17" s="8"/>
      <c r="O17" s="8"/>
    </row>
    <row r="18" spans="1:15" ht="14.45" customHeight="1" x14ac:dyDescent="0.25">
      <c r="A18" s="12"/>
      <c r="B18" s="13"/>
      <c r="C18" s="14"/>
      <c r="D18" s="40"/>
      <c r="E18" s="41"/>
      <c r="F18" s="15"/>
      <c r="G18" s="16"/>
      <c r="H18" s="8"/>
      <c r="I18" s="8"/>
      <c r="J18" s="8"/>
      <c r="K18" s="8"/>
      <c r="L18" s="8"/>
      <c r="M18" s="8"/>
      <c r="N18" s="8"/>
      <c r="O18" s="8"/>
    </row>
    <row r="19" spans="1:15" x14ac:dyDescent="0.25">
      <c r="A19" s="19"/>
      <c r="B19" s="20"/>
      <c r="C19" s="21"/>
      <c r="D19" s="42"/>
      <c r="E19" s="43"/>
      <c r="F19" s="17"/>
      <c r="G19" s="18"/>
      <c r="H19" s="8"/>
      <c r="I19" s="8"/>
      <c r="J19" s="8"/>
      <c r="K19" s="8"/>
      <c r="L19" s="8"/>
      <c r="M19" s="8"/>
      <c r="N19" s="8"/>
      <c r="O19" s="8"/>
    </row>
    <row r="20" spans="1:15" x14ac:dyDescent="0.25">
      <c r="A20" s="19"/>
      <c r="B20" s="20"/>
      <c r="C20" s="21"/>
      <c r="D20" s="42"/>
      <c r="E20" s="43"/>
      <c r="F20" s="17"/>
      <c r="G20" s="18"/>
      <c r="H20" s="8"/>
      <c r="I20" s="8"/>
      <c r="J20" s="8"/>
      <c r="K20" s="8"/>
      <c r="L20" s="8"/>
      <c r="M20" s="8"/>
      <c r="N20" s="8"/>
      <c r="O20" s="8"/>
    </row>
    <row r="21" spans="1:15" x14ac:dyDescent="0.25">
      <c r="A21" s="9"/>
      <c r="B21" s="10"/>
      <c r="C21" s="11"/>
      <c r="D21" s="44"/>
      <c r="E21" s="45"/>
      <c r="F21" s="26"/>
      <c r="G21" s="27"/>
      <c r="H21" s="8"/>
      <c r="I21" s="8"/>
      <c r="J21" s="8"/>
      <c r="K21" s="8"/>
      <c r="L21" s="8"/>
      <c r="M21" s="8"/>
      <c r="N21" s="8"/>
      <c r="O21" s="8"/>
    </row>
    <row r="22" spans="1:15" ht="14.45" customHeight="1" x14ac:dyDescent="0.25">
      <c r="A22" s="12"/>
      <c r="B22" s="13"/>
      <c r="C22" s="14"/>
      <c r="D22" s="40"/>
      <c r="E22" s="41"/>
      <c r="F22" s="15"/>
      <c r="G22" s="16"/>
      <c r="H22" s="8"/>
      <c r="I22" s="8"/>
      <c r="J22" s="8"/>
      <c r="K22" s="8"/>
      <c r="L22" s="8"/>
      <c r="M22" s="8"/>
      <c r="N22" s="8"/>
      <c r="O22" s="8"/>
    </row>
    <row r="23" spans="1:15" x14ac:dyDescent="0.25">
      <c r="A23" s="19"/>
      <c r="B23" s="20"/>
      <c r="C23" s="21"/>
      <c r="D23" s="42"/>
      <c r="E23" s="43"/>
      <c r="F23" s="17"/>
      <c r="G23" s="18"/>
      <c r="H23" s="8"/>
      <c r="I23" s="8"/>
      <c r="J23" s="8"/>
      <c r="K23" s="8"/>
      <c r="L23" s="8"/>
      <c r="M23" s="8"/>
      <c r="N23" s="8"/>
      <c r="O23" s="8"/>
    </row>
    <row r="24" spans="1:15" x14ac:dyDescent="0.25">
      <c r="A24" s="19"/>
      <c r="B24" s="20"/>
      <c r="C24" s="21"/>
      <c r="D24" s="42"/>
      <c r="E24" s="43"/>
      <c r="F24" s="17"/>
      <c r="G24" s="18"/>
      <c r="H24" s="8"/>
      <c r="I24" s="8"/>
      <c r="J24" s="8"/>
      <c r="K24" s="8"/>
      <c r="L24" s="8"/>
      <c r="M24" s="8"/>
      <c r="N24" s="8"/>
      <c r="O24" s="8"/>
    </row>
    <row r="25" spans="1:15" x14ac:dyDescent="0.25">
      <c r="A25" s="9"/>
      <c r="B25" s="10"/>
      <c r="C25" s="11"/>
      <c r="D25" s="44"/>
      <c r="E25" s="45"/>
      <c r="F25" s="26"/>
      <c r="G25" s="27"/>
      <c r="H25" s="8"/>
      <c r="I25" s="8"/>
      <c r="J25" s="8"/>
      <c r="K25" s="8"/>
      <c r="L25" s="8"/>
      <c r="M25" s="8"/>
      <c r="N25" s="8"/>
      <c r="O25" s="8"/>
    </row>
    <row r="26" spans="1:15" ht="14.45" customHeight="1" x14ac:dyDescent="0.25">
      <c r="A26" s="12"/>
      <c r="B26" s="13"/>
      <c r="C26" s="14"/>
      <c r="D26" s="40"/>
      <c r="E26" s="41"/>
      <c r="F26" s="15"/>
      <c r="G26" s="16"/>
      <c r="H26" s="8"/>
      <c r="I26" s="8"/>
      <c r="J26" s="8"/>
      <c r="K26" s="8"/>
      <c r="L26" s="8"/>
      <c r="M26" s="8"/>
      <c r="N26" s="8"/>
      <c r="O26" s="8"/>
    </row>
    <row r="27" spans="1:15" x14ac:dyDescent="0.25">
      <c r="A27" s="19"/>
      <c r="B27" s="20"/>
      <c r="C27" s="21"/>
      <c r="D27" s="42"/>
      <c r="E27" s="43"/>
      <c r="F27" s="17"/>
      <c r="G27" s="18"/>
      <c r="H27" s="8"/>
      <c r="I27" s="8"/>
      <c r="J27" s="8"/>
      <c r="K27" s="8"/>
      <c r="L27" s="8"/>
      <c r="M27" s="8"/>
      <c r="N27" s="8"/>
      <c r="O27" s="8"/>
    </row>
    <row r="28" spans="1:15" x14ac:dyDescent="0.25">
      <c r="A28" s="19"/>
      <c r="B28" s="20"/>
      <c r="C28" s="21"/>
      <c r="D28" s="42"/>
      <c r="E28" s="43"/>
      <c r="F28" s="17"/>
      <c r="G28" s="18"/>
      <c r="H28" s="8"/>
      <c r="I28" s="8"/>
      <c r="J28" s="8"/>
      <c r="K28" s="8"/>
      <c r="L28" s="8"/>
      <c r="M28" s="8"/>
      <c r="N28" s="8"/>
      <c r="O28" s="8"/>
    </row>
    <row r="29" spans="1:15" x14ac:dyDescent="0.25">
      <c r="A29" s="9"/>
      <c r="B29" s="10"/>
      <c r="C29" s="11"/>
      <c r="D29" s="44"/>
      <c r="E29" s="45"/>
      <c r="F29" s="26"/>
      <c r="G29" s="27"/>
      <c r="H29" s="8"/>
      <c r="I29" s="8"/>
      <c r="J29" s="8"/>
      <c r="K29" s="8"/>
      <c r="L29" s="8"/>
      <c r="M29" s="8"/>
      <c r="N29" s="8"/>
      <c r="O29" s="8"/>
    </row>
    <row r="30" spans="1:15" ht="14.45" customHeight="1" x14ac:dyDescent="0.25">
      <c r="A30" s="12"/>
      <c r="B30" s="13"/>
      <c r="C30" s="14"/>
      <c r="D30" s="40"/>
      <c r="E30" s="41"/>
      <c r="F30" s="15"/>
      <c r="G30" s="16"/>
      <c r="H30" s="8"/>
      <c r="I30" s="8"/>
      <c r="J30" s="8"/>
      <c r="K30" s="8"/>
      <c r="L30" s="8"/>
      <c r="M30" s="8"/>
      <c r="N30" s="8"/>
      <c r="O30" s="8"/>
    </row>
    <row r="31" spans="1:15" x14ac:dyDescent="0.25">
      <c r="A31" s="19"/>
      <c r="B31" s="20"/>
      <c r="C31" s="21"/>
      <c r="D31" s="42"/>
      <c r="E31" s="43"/>
      <c r="F31" s="17"/>
      <c r="G31" s="18"/>
      <c r="H31" s="8"/>
      <c r="I31" s="8"/>
      <c r="J31" s="8"/>
      <c r="K31" s="8"/>
      <c r="L31" s="8"/>
      <c r="M31" s="8"/>
      <c r="N31" s="8"/>
      <c r="O31" s="8"/>
    </row>
    <row r="32" spans="1:15" x14ac:dyDescent="0.25">
      <c r="A32" s="19"/>
      <c r="B32" s="20"/>
      <c r="C32" s="21"/>
      <c r="D32" s="42"/>
      <c r="E32" s="43"/>
      <c r="F32" s="17"/>
      <c r="G32" s="18"/>
      <c r="H32" s="8"/>
      <c r="I32" s="8"/>
      <c r="J32" s="8"/>
      <c r="K32" s="8"/>
      <c r="L32" s="8"/>
      <c r="M32" s="8"/>
      <c r="N32" s="8"/>
      <c r="O32" s="8"/>
    </row>
    <row r="33" spans="1:15" x14ac:dyDescent="0.25">
      <c r="A33" s="9"/>
      <c r="B33" s="10"/>
      <c r="C33" s="11"/>
      <c r="D33" s="44"/>
      <c r="E33" s="45"/>
      <c r="F33" s="26"/>
      <c r="G33" s="27"/>
      <c r="H33" s="8"/>
      <c r="I33" s="8"/>
      <c r="J33" s="8"/>
      <c r="K33" s="8"/>
      <c r="L33" s="8"/>
      <c r="M33" s="8"/>
      <c r="N33" s="8"/>
      <c r="O33" s="8"/>
    </row>
    <row r="34" spans="1:15" ht="14.45" customHeight="1" x14ac:dyDescent="0.25">
      <c r="A34" s="12"/>
      <c r="B34" s="13"/>
      <c r="C34" s="14"/>
      <c r="D34" s="40"/>
      <c r="E34" s="41"/>
      <c r="F34" s="15"/>
      <c r="G34" s="16"/>
      <c r="H34" s="8"/>
      <c r="I34" s="8"/>
      <c r="J34" s="8"/>
      <c r="K34" s="8"/>
      <c r="L34" s="8"/>
      <c r="M34" s="8"/>
      <c r="N34" s="8"/>
      <c r="O34" s="8"/>
    </row>
    <row r="35" spans="1:15" x14ac:dyDescent="0.25">
      <c r="A35" s="19"/>
      <c r="B35" s="20"/>
      <c r="C35" s="21"/>
      <c r="D35" s="42"/>
      <c r="E35" s="43"/>
      <c r="F35" s="17"/>
      <c r="G35" s="18"/>
      <c r="H35" s="8"/>
      <c r="I35" s="8"/>
      <c r="J35" s="8"/>
      <c r="K35" s="8"/>
      <c r="L35" s="8"/>
      <c r="M35" s="8"/>
      <c r="N35" s="8"/>
      <c r="O35" s="8"/>
    </row>
    <row r="36" spans="1:15" x14ac:dyDescent="0.25">
      <c r="A36" s="19"/>
      <c r="B36" s="20"/>
      <c r="C36" s="21"/>
      <c r="D36" s="42"/>
      <c r="E36" s="43"/>
      <c r="F36" s="17"/>
      <c r="G36" s="18"/>
      <c r="H36" s="8"/>
      <c r="I36" s="8"/>
      <c r="J36" s="8"/>
      <c r="K36" s="8"/>
      <c r="L36" s="8"/>
      <c r="M36" s="8"/>
      <c r="N36" s="8"/>
      <c r="O36" s="8"/>
    </row>
    <row r="37" spans="1:15" x14ac:dyDescent="0.25">
      <c r="A37" s="9"/>
      <c r="B37" s="10"/>
      <c r="C37" s="11"/>
      <c r="D37" s="44"/>
      <c r="E37" s="45"/>
      <c r="F37" s="26"/>
      <c r="G37" s="27"/>
      <c r="H37" s="8"/>
      <c r="I37" s="8"/>
      <c r="J37" s="8"/>
      <c r="K37" s="8"/>
      <c r="L37" s="8"/>
      <c r="M37" s="8"/>
      <c r="N37" s="8"/>
      <c r="O37" s="8"/>
    </row>
    <row r="38" spans="1:15" x14ac:dyDescent="0.25">
      <c r="A38" s="6" t="s">
        <v>10</v>
      </c>
      <c r="B38" s="6"/>
      <c r="C38" s="6"/>
      <c r="D38" s="6"/>
      <c r="E38" s="6"/>
      <c r="F38" s="6"/>
      <c r="G38" s="6"/>
      <c r="H38" s="6"/>
      <c r="I38" s="6"/>
      <c r="J38" s="6"/>
      <c r="K38" s="6"/>
      <c r="L38" s="6"/>
      <c r="M38" s="6"/>
      <c r="N38" s="6"/>
      <c r="O38" s="6"/>
    </row>
    <row r="39" spans="1:15" x14ac:dyDescent="0.25">
      <c r="A39" s="7"/>
      <c r="B39" s="7"/>
      <c r="C39" s="7"/>
      <c r="D39" s="7"/>
      <c r="E39" s="7"/>
      <c r="F39" s="7"/>
      <c r="G39" s="7"/>
      <c r="H39" s="7"/>
      <c r="I39" s="7"/>
      <c r="J39" s="7"/>
      <c r="K39" s="7"/>
      <c r="L39" s="7"/>
      <c r="M39" s="7"/>
      <c r="N39" s="7"/>
      <c r="O39" s="7"/>
    </row>
  </sheetData>
  <mergeCells count="75">
    <mergeCell ref="D8:E9"/>
    <mergeCell ref="D10:E13"/>
    <mergeCell ref="D14:E17"/>
    <mergeCell ref="D18:E21"/>
    <mergeCell ref="D22:E25"/>
    <mergeCell ref="A34:C34"/>
    <mergeCell ref="F34:G35"/>
    <mergeCell ref="H34:K37"/>
    <mergeCell ref="L34:O37"/>
    <mergeCell ref="A35:C35"/>
    <mergeCell ref="A36:C36"/>
    <mergeCell ref="F36:G37"/>
    <mergeCell ref="A37:C37"/>
    <mergeCell ref="D34:E37"/>
    <mergeCell ref="A30:C30"/>
    <mergeCell ref="F30:G31"/>
    <mergeCell ref="H30:K33"/>
    <mergeCell ref="L30:O33"/>
    <mergeCell ref="A31:C31"/>
    <mergeCell ref="A32:C32"/>
    <mergeCell ref="F32:G33"/>
    <mergeCell ref="A33:C33"/>
    <mergeCell ref="D30:E33"/>
    <mergeCell ref="A26:C26"/>
    <mergeCell ref="F26:G27"/>
    <mergeCell ref="H26:K29"/>
    <mergeCell ref="L26:O29"/>
    <mergeCell ref="A27:C27"/>
    <mergeCell ref="A28:C28"/>
    <mergeCell ref="F28:G29"/>
    <mergeCell ref="A29:C29"/>
    <mergeCell ref="D26:E29"/>
    <mergeCell ref="A22:C22"/>
    <mergeCell ref="F22:G23"/>
    <mergeCell ref="H22:K25"/>
    <mergeCell ref="L22:O25"/>
    <mergeCell ref="A23:C23"/>
    <mergeCell ref="A24:C24"/>
    <mergeCell ref="F24:G25"/>
    <mergeCell ref="A25:C25"/>
    <mergeCell ref="A18:C18"/>
    <mergeCell ref="F18:G19"/>
    <mergeCell ref="H18:K21"/>
    <mergeCell ref="L18:O21"/>
    <mergeCell ref="A19:C19"/>
    <mergeCell ref="A20:C20"/>
    <mergeCell ref="F20:G21"/>
    <mergeCell ref="A21:C21"/>
    <mergeCell ref="H14:K17"/>
    <mergeCell ref="L14:O17"/>
    <mergeCell ref="A15:C15"/>
    <mergeCell ref="A16:C16"/>
    <mergeCell ref="F16:G17"/>
    <mergeCell ref="A17:C17"/>
    <mergeCell ref="C1:O1"/>
    <mergeCell ref="C2:O2"/>
    <mergeCell ref="C3:O3"/>
    <mergeCell ref="C5:O5"/>
    <mergeCell ref="C6:O6"/>
    <mergeCell ref="A38:O39"/>
    <mergeCell ref="A8:C9"/>
    <mergeCell ref="F8:G8"/>
    <mergeCell ref="H8:K9"/>
    <mergeCell ref="L8:O9"/>
    <mergeCell ref="F9:G9"/>
    <mergeCell ref="A10:C10"/>
    <mergeCell ref="F10:G11"/>
    <mergeCell ref="H10:K13"/>
    <mergeCell ref="L10:O13"/>
    <mergeCell ref="A11:C11"/>
    <mergeCell ref="A12:C12"/>
    <mergeCell ref="F12:G13"/>
    <mergeCell ref="A13:C13"/>
    <mergeCell ref="A14:C14"/>
    <mergeCell ref="F14:G15"/>
  </mergeCells>
  <printOptions horizontalCentered="1" verticalCentered="1"/>
  <pageMargins left="0.23622047244094491" right="0.23622047244094491" top="0" bottom="0" header="0" footer="0"/>
  <pageSetup paperSize="9" scale="80" orientation="landscape" r:id="rId1"/>
  <headerFooter>
    <oddFooter>Page &amp;P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F953F-8CC4-44A2-B82C-17777780946C}">
  <dimension ref="A1:Q39"/>
  <sheetViews>
    <sheetView view="pageBreakPreview" zoomScale="115" zoomScaleNormal="85" zoomScaleSheetLayoutView="115" workbookViewId="0">
      <selection activeCell="H22" sqref="H22:K25"/>
    </sheetView>
  </sheetViews>
  <sheetFormatPr baseColWidth="10" defaultColWidth="10.85546875" defaultRowHeight="15" x14ac:dyDescent="0.25"/>
  <cols>
    <col min="1" max="16384" width="10.85546875" style="1"/>
  </cols>
  <sheetData>
    <row r="1" spans="1:17" ht="18" x14ac:dyDescent="0.25">
      <c r="C1" s="23" t="s">
        <v>0</v>
      </c>
      <c r="D1" s="23"/>
      <c r="E1" s="23"/>
      <c r="F1" s="23"/>
      <c r="G1" s="23"/>
      <c r="H1" s="23"/>
      <c r="I1" s="23"/>
      <c r="J1" s="23"/>
      <c r="K1" s="23"/>
      <c r="L1" s="23"/>
      <c r="M1" s="23"/>
      <c r="N1" s="23"/>
      <c r="O1" s="23"/>
      <c r="P1" s="4"/>
      <c r="Q1" s="4"/>
    </row>
    <row r="2" spans="1:17" ht="18" x14ac:dyDescent="0.25">
      <c r="C2" s="24" t="s">
        <v>11</v>
      </c>
      <c r="D2" s="24"/>
      <c r="E2" s="24"/>
      <c r="F2" s="24"/>
      <c r="G2" s="24"/>
      <c r="H2" s="24"/>
      <c r="I2" s="24"/>
      <c r="J2" s="24"/>
      <c r="K2" s="24"/>
      <c r="L2" s="24"/>
      <c r="M2" s="24"/>
      <c r="N2" s="24"/>
      <c r="O2" s="24"/>
      <c r="P2" s="2"/>
      <c r="Q2" s="2"/>
    </row>
    <row r="3" spans="1:17" ht="18" x14ac:dyDescent="0.25">
      <c r="C3" s="24" t="str">
        <f>+'[1]Listes sites de restauration'!$B$84</f>
        <v>UG RU NORD 77</v>
      </c>
      <c r="D3" s="24"/>
      <c r="E3" s="24"/>
      <c r="F3" s="24"/>
      <c r="G3" s="24"/>
      <c r="H3" s="24"/>
      <c r="I3" s="24"/>
      <c r="J3" s="24"/>
      <c r="K3" s="24"/>
      <c r="L3" s="24"/>
      <c r="M3" s="24"/>
      <c r="N3" s="24"/>
      <c r="O3" s="24"/>
      <c r="P3" s="2"/>
      <c r="Q3" s="2"/>
    </row>
    <row r="5" spans="1:17" ht="23.25" x14ac:dyDescent="0.25">
      <c r="C5" s="22" t="s">
        <v>1</v>
      </c>
      <c r="D5" s="22"/>
      <c r="E5" s="22"/>
      <c r="F5" s="22"/>
      <c r="G5" s="22"/>
      <c r="H5" s="22"/>
      <c r="I5" s="22"/>
      <c r="J5" s="22"/>
      <c r="K5" s="22"/>
      <c r="L5" s="22"/>
      <c r="M5" s="22"/>
      <c r="N5" s="22"/>
      <c r="O5" s="22"/>
      <c r="P5" s="3"/>
      <c r="Q5" s="3"/>
    </row>
    <row r="6" spans="1:17" x14ac:dyDescent="0.25">
      <c r="C6" s="25" t="s">
        <v>2</v>
      </c>
      <c r="D6" s="25"/>
      <c r="E6" s="25"/>
      <c r="F6" s="25"/>
      <c r="G6" s="25"/>
      <c r="H6" s="25"/>
      <c r="I6" s="25"/>
      <c r="J6" s="25"/>
      <c r="K6" s="25"/>
      <c r="L6" s="25"/>
      <c r="M6" s="25"/>
      <c r="N6" s="25"/>
      <c r="O6" s="25"/>
      <c r="P6" s="5"/>
      <c r="Q6" s="5"/>
    </row>
    <row r="8" spans="1:17" ht="14.45" customHeight="1" x14ac:dyDescent="0.25">
      <c r="A8" s="28" t="s">
        <v>3</v>
      </c>
      <c r="B8" s="29"/>
      <c r="C8" s="30"/>
      <c r="D8" s="34" t="str">
        <f>+'[2]Annexe 2.3.1'!$A$10</f>
        <v>Détail</v>
      </c>
      <c r="E8" s="35"/>
      <c r="F8" s="34" t="s">
        <v>4</v>
      </c>
      <c r="G8" s="35"/>
      <c r="H8" s="38" t="s">
        <v>5</v>
      </c>
      <c r="I8" s="38"/>
      <c r="J8" s="38"/>
      <c r="K8" s="38"/>
      <c r="L8" s="39" t="s">
        <v>6</v>
      </c>
      <c r="M8" s="39"/>
      <c r="N8" s="39"/>
      <c r="O8" s="39"/>
    </row>
    <row r="9" spans="1:17" x14ac:dyDescent="0.25">
      <c r="A9" s="31"/>
      <c r="B9" s="32"/>
      <c r="C9" s="33"/>
      <c r="D9" s="36"/>
      <c r="E9" s="37"/>
      <c r="F9" s="36" t="s">
        <v>7</v>
      </c>
      <c r="G9" s="37"/>
      <c r="H9" s="38"/>
      <c r="I9" s="38"/>
      <c r="J9" s="38"/>
      <c r="K9" s="38"/>
      <c r="L9" s="39"/>
      <c r="M9" s="39"/>
      <c r="N9" s="39"/>
      <c r="O9" s="39"/>
    </row>
    <row r="10" spans="1:17" ht="14.45" customHeight="1" x14ac:dyDescent="0.25">
      <c r="A10" s="12" t="str">
        <f>+'[1]Listes sites de restauration'!$E$84</f>
        <v>Crous Club</v>
      </c>
      <c r="B10" s="13"/>
      <c r="C10" s="14"/>
      <c r="D10" s="40" t="str">
        <f>+'[2]Annexe 2.3.3'!$B$10</f>
        <v>Cuisine Centrale Crous Club
RU Crous Club
Cafét' Crous Club</v>
      </c>
      <c r="E10" s="41"/>
      <c r="F10" s="46">
        <v>45615</v>
      </c>
      <c r="G10" s="16"/>
      <c r="H10" s="8" t="s">
        <v>8</v>
      </c>
      <c r="I10" s="8"/>
      <c r="J10" s="8"/>
      <c r="K10" s="8"/>
      <c r="L10" s="8" t="s">
        <v>8</v>
      </c>
      <c r="M10" s="8"/>
      <c r="N10" s="8"/>
      <c r="O10" s="8"/>
    </row>
    <row r="11" spans="1:17" x14ac:dyDescent="0.25">
      <c r="A11" s="19" t="str">
        <f>+'[1]Listes sites de restauration'!$H$84</f>
        <v>10, boulevard Newton</v>
      </c>
      <c r="B11" s="20"/>
      <c r="C11" s="21"/>
      <c r="D11" s="42"/>
      <c r="E11" s="43"/>
      <c r="F11" s="17"/>
      <c r="G11" s="18"/>
      <c r="H11" s="8"/>
      <c r="I11" s="8"/>
      <c r="J11" s="8"/>
      <c r="K11" s="8"/>
      <c r="L11" s="8"/>
      <c r="M11" s="8"/>
      <c r="N11" s="8"/>
      <c r="O11" s="8"/>
    </row>
    <row r="12" spans="1:17" x14ac:dyDescent="0.25">
      <c r="A12" s="19" t="str">
        <f>CONCATENATE(+'[1]Listes sites de restauration'!$I$84," ",'[1]Listes sites de restauration'!$J$84)</f>
        <v>77420  Champs-sur-Marne</v>
      </c>
      <c r="B12" s="20"/>
      <c r="C12" s="21"/>
      <c r="D12" s="42"/>
      <c r="E12" s="43"/>
      <c r="F12" s="17" t="s">
        <v>9</v>
      </c>
      <c r="G12" s="18"/>
      <c r="H12" s="8"/>
      <c r="I12" s="8"/>
      <c r="J12" s="8"/>
      <c r="K12" s="8"/>
      <c r="L12" s="8"/>
      <c r="M12" s="8"/>
      <c r="N12" s="8"/>
      <c r="O12" s="8"/>
    </row>
    <row r="13" spans="1:17" x14ac:dyDescent="0.25">
      <c r="A13" s="9"/>
      <c r="B13" s="10"/>
      <c r="C13" s="11"/>
      <c r="D13" s="44"/>
      <c r="E13" s="45"/>
      <c r="F13" s="26"/>
      <c r="G13" s="27"/>
      <c r="H13" s="8"/>
      <c r="I13" s="8"/>
      <c r="J13" s="8"/>
      <c r="K13" s="8"/>
      <c r="L13" s="8"/>
      <c r="M13" s="8"/>
      <c r="N13" s="8"/>
      <c r="O13" s="8"/>
    </row>
    <row r="14" spans="1:17" ht="14.45" customHeight="1" x14ac:dyDescent="0.25">
      <c r="A14" s="12" t="str">
        <f>+'[1]Listes sites de restauration'!$E$88</f>
        <v>ESIEE</v>
      </c>
      <c r="B14" s="13"/>
      <c r="C14" s="14"/>
      <c r="D14" s="40" t="str">
        <f>+'[2]Annexe 2.3.3'!$C$10</f>
        <v>RU ESIEE
Cafét' ESIEE
Brasserie ESIEE</v>
      </c>
      <c r="E14" s="41"/>
      <c r="F14" s="46">
        <v>45615</v>
      </c>
      <c r="G14" s="16"/>
      <c r="H14" s="8" t="s">
        <v>8</v>
      </c>
      <c r="I14" s="8"/>
      <c r="J14" s="8"/>
      <c r="K14" s="8"/>
      <c r="L14" s="8" t="s">
        <v>8</v>
      </c>
      <c r="M14" s="8"/>
      <c r="N14" s="8"/>
      <c r="O14" s="8"/>
    </row>
    <row r="15" spans="1:17" x14ac:dyDescent="0.25">
      <c r="A15" s="19" t="str">
        <f>+'[1]Listes sites de restauration'!$H$88</f>
        <v>2 Bd Blaise Pascal</v>
      </c>
      <c r="B15" s="20"/>
      <c r="C15" s="21"/>
      <c r="D15" s="42"/>
      <c r="E15" s="43"/>
      <c r="F15" s="17"/>
      <c r="G15" s="18"/>
      <c r="H15" s="8"/>
      <c r="I15" s="8"/>
      <c r="J15" s="8"/>
      <c r="K15" s="8"/>
      <c r="L15" s="8"/>
      <c r="M15" s="8"/>
      <c r="N15" s="8"/>
      <c r="O15" s="8"/>
    </row>
    <row r="16" spans="1:17" x14ac:dyDescent="0.25">
      <c r="A16" s="19" t="str">
        <f>CONCATENATE(+'[1]Listes sites de restauration'!$I$88," ",'[1]Listes sites de restauration'!$J$88)</f>
        <v>93160  Noisy-le-Grand</v>
      </c>
      <c r="B16" s="20"/>
      <c r="C16" s="21"/>
      <c r="D16" s="42"/>
      <c r="E16" s="43"/>
      <c r="F16" s="17" t="s">
        <v>9</v>
      </c>
      <c r="G16" s="18"/>
      <c r="H16" s="8"/>
      <c r="I16" s="8"/>
      <c r="J16" s="8"/>
      <c r="K16" s="8"/>
      <c r="L16" s="8"/>
      <c r="M16" s="8"/>
      <c r="N16" s="8"/>
      <c r="O16" s="8"/>
    </row>
    <row r="17" spans="1:15" x14ac:dyDescent="0.25">
      <c r="A17" s="9"/>
      <c r="B17" s="10"/>
      <c r="C17" s="11"/>
      <c r="D17" s="44"/>
      <c r="E17" s="45"/>
      <c r="F17" s="26"/>
      <c r="G17" s="27"/>
      <c r="H17" s="8"/>
      <c r="I17" s="8"/>
      <c r="J17" s="8"/>
      <c r="K17" s="8"/>
      <c r="L17" s="8"/>
      <c r="M17" s="8"/>
      <c r="N17" s="8"/>
      <c r="O17" s="8"/>
    </row>
    <row r="18" spans="1:15" ht="14.45" customHeight="1" x14ac:dyDescent="0.25">
      <c r="A18" s="12" t="str">
        <f>+'[1]Listes sites de restauration'!$E$92</f>
        <v>Copernic</v>
      </c>
      <c r="B18" s="13"/>
      <c r="C18" s="14"/>
      <c r="D18" s="40" t="str">
        <f>+'[2]Annexe 2.3.3'!$D$10</f>
        <v>RU Copernic
Restaurant Administratif  Copernic
LS Copernic</v>
      </c>
      <c r="E18" s="41"/>
      <c r="F18" s="46">
        <v>45615</v>
      </c>
      <c r="G18" s="16"/>
      <c r="H18" s="8" t="s">
        <v>8</v>
      </c>
      <c r="I18" s="8"/>
      <c r="J18" s="8"/>
      <c r="K18" s="8"/>
      <c r="L18" s="8" t="s">
        <v>8</v>
      </c>
      <c r="M18" s="8"/>
      <c r="N18" s="8"/>
      <c r="O18" s="8"/>
    </row>
    <row r="19" spans="1:15" x14ac:dyDescent="0.25">
      <c r="A19" s="19" t="str">
        <f>+'[1]Listes sites de restauration'!$H$92</f>
        <v>5 boulevard Descartes</v>
      </c>
      <c r="B19" s="20"/>
      <c r="C19" s="21"/>
      <c r="D19" s="42"/>
      <c r="E19" s="43"/>
      <c r="F19" s="17"/>
      <c r="G19" s="18"/>
      <c r="H19" s="8"/>
      <c r="I19" s="8"/>
      <c r="J19" s="8"/>
      <c r="K19" s="8"/>
      <c r="L19" s="8"/>
      <c r="M19" s="8"/>
      <c r="N19" s="8"/>
      <c r="O19" s="8"/>
    </row>
    <row r="20" spans="1:15" x14ac:dyDescent="0.25">
      <c r="A20" s="19" t="str">
        <f>CONCATENATE(+'[1]Listes sites de restauration'!$I$92," ",'[1]Listes sites de restauration'!$J$92)</f>
        <v>77420  Champs-sur-Marne</v>
      </c>
      <c r="B20" s="20"/>
      <c r="C20" s="21"/>
      <c r="D20" s="42"/>
      <c r="E20" s="43"/>
      <c r="F20" s="17" t="s">
        <v>9</v>
      </c>
      <c r="G20" s="18"/>
      <c r="H20" s="8"/>
      <c r="I20" s="8"/>
      <c r="J20" s="8"/>
      <c r="K20" s="8"/>
      <c r="L20" s="8"/>
      <c r="M20" s="8"/>
      <c r="N20" s="8"/>
      <c r="O20" s="8"/>
    </row>
    <row r="21" spans="1:15" x14ac:dyDescent="0.25">
      <c r="A21" s="9"/>
      <c r="B21" s="10"/>
      <c r="C21" s="11"/>
      <c r="D21" s="44"/>
      <c r="E21" s="45"/>
      <c r="F21" s="26"/>
      <c r="G21" s="27"/>
      <c r="H21" s="8"/>
      <c r="I21" s="8"/>
      <c r="J21" s="8"/>
      <c r="K21" s="8"/>
      <c r="L21" s="8"/>
      <c r="M21" s="8"/>
      <c r="N21" s="8"/>
      <c r="O21" s="8"/>
    </row>
    <row r="22" spans="1:15" ht="14.45" customHeight="1" x14ac:dyDescent="0.25">
      <c r="A22" s="12" t="str">
        <f>+'[1]Listes sites de restauration'!$E$96</f>
        <v>IUT MLV</v>
      </c>
      <c r="B22" s="13"/>
      <c r="C22" s="14"/>
      <c r="D22" s="40" t="str">
        <f>+'[2]Annexe 2.3.3'!$E$10</f>
        <v>Cafét' IUT de Marne-la-Valée</v>
      </c>
      <c r="E22" s="41"/>
      <c r="F22" s="46">
        <v>45615</v>
      </c>
      <c r="G22" s="16"/>
      <c r="H22" s="8" t="s">
        <v>8</v>
      </c>
      <c r="I22" s="8"/>
      <c r="J22" s="8"/>
      <c r="K22" s="8"/>
      <c r="L22" s="8" t="s">
        <v>8</v>
      </c>
      <c r="M22" s="8"/>
      <c r="N22" s="8"/>
      <c r="O22" s="8"/>
    </row>
    <row r="23" spans="1:15" x14ac:dyDescent="0.25">
      <c r="A23" s="19" t="str">
        <f>+'[1]Listes sites de restauration'!$H$96</f>
        <v>20, rue Albert Einstein</v>
      </c>
      <c r="B23" s="20"/>
      <c r="C23" s="21"/>
      <c r="D23" s="42"/>
      <c r="E23" s="43"/>
      <c r="F23" s="17"/>
      <c r="G23" s="18"/>
      <c r="H23" s="8"/>
      <c r="I23" s="8"/>
      <c r="J23" s="8"/>
      <c r="K23" s="8"/>
      <c r="L23" s="8"/>
      <c r="M23" s="8"/>
      <c r="N23" s="8"/>
      <c r="O23" s="8"/>
    </row>
    <row r="24" spans="1:15" x14ac:dyDescent="0.25">
      <c r="A24" s="19" t="str">
        <f>CONCATENATE(+'[1]Listes sites de restauration'!$I$96," ",'[1]Listes sites de restauration'!$J$96)</f>
        <v>77420  Champs-sur-Marne</v>
      </c>
      <c r="B24" s="20"/>
      <c r="C24" s="21"/>
      <c r="D24" s="42"/>
      <c r="E24" s="43"/>
      <c r="F24" s="17" t="s">
        <v>9</v>
      </c>
      <c r="G24" s="18"/>
      <c r="H24" s="8"/>
      <c r="I24" s="8"/>
      <c r="J24" s="8"/>
      <c r="K24" s="8"/>
      <c r="L24" s="8"/>
      <c r="M24" s="8"/>
      <c r="N24" s="8"/>
      <c r="O24" s="8"/>
    </row>
    <row r="25" spans="1:15" x14ac:dyDescent="0.25">
      <c r="A25" s="9"/>
      <c r="B25" s="10"/>
      <c r="C25" s="11"/>
      <c r="D25" s="44"/>
      <c r="E25" s="45"/>
      <c r="F25" s="26"/>
      <c r="G25" s="27"/>
      <c r="H25" s="8"/>
      <c r="I25" s="8"/>
      <c r="J25" s="8"/>
      <c r="K25" s="8"/>
      <c r="L25" s="8"/>
      <c r="M25" s="8"/>
      <c r="N25" s="8"/>
      <c r="O25" s="8"/>
    </row>
    <row r="26" spans="1:15" ht="14.45" customHeight="1" x14ac:dyDescent="0.25">
      <c r="A26" s="12" t="str">
        <f>+'[1]Listes sites de restauration'!$E$98</f>
        <v>Lavoisier</v>
      </c>
      <c r="B26" s="13"/>
      <c r="C26" s="14"/>
      <c r="D26" s="40" t="str">
        <f>+'[2]Annexe 2.3.3'!$F$10</f>
        <v>LS "Lavoisier"</v>
      </c>
      <c r="E26" s="41"/>
      <c r="F26" s="46">
        <v>45615</v>
      </c>
      <c r="G26" s="16"/>
      <c r="H26" s="8" t="s">
        <v>8</v>
      </c>
      <c r="I26" s="8"/>
      <c r="J26" s="8"/>
      <c r="K26" s="8"/>
      <c r="L26" s="8" t="s">
        <v>8</v>
      </c>
      <c r="M26" s="8"/>
      <c r="N26" s="8"/>
      <c r="O26" s="8"/>
    </row>
    <row r="27" spans="1:15" x14ac:dyDescent="0.25">
      <c r="A27" s="19" t="str">
        <f>+'[1]Listes sites de restauration'!$H$98</f>
        <v>13, Rue Galilée</v>
      </c>
      <c r="B27" s="20"/>
      <c r="C27" s="21"/>
      <c r="D27" s="42"/>
      <c r="E27" s="43"/>
      <c r="F27" s="17"/>
      <c r="G27" s="18"/>
      <c r="H27" s="8"/>
      <c r="I27" s="8"/>
      <c r="J27" s="8"/>
      <c r="K27" s="8"/>
      <c r="L27" s="8"/>
      <c r="M27" s="8"/>
      <c r="N27" s="8"/>
      <c r="O27" s="8"/>
    </row>
    <row r="28" spans="1:15" x14ac:dyDescent="0.25">
      <c r="A28" s="19" t="str">
        <f>CONCATENATE(+'[1]Listes sites de restauration'!$I$98," ",'[1]Listes sites de restauration'!$J$98)</f>
        <v>77420  Champs-sur-Marne</v>
      </c>
      <c r="B28" s="20"/>
      <c r="C28" s="21"/>
      <c r="D28" s="42"/>
      <c r="E28" s="43"/>
      <c r="F28" s="17" t="s">
        <v>9</v>
      </c>
      <c r="G28" s="18"/>
      <c r="H28" s="8"/>
      <c r="I28" s="8"/>
      <c r="J28" s="8"/>
      <c r="K28" s="8"/>
      <c r="L28" s="8"/>
      <c r="M28" s="8"/>
      <c r="N28" s="8"/>
      <c r="O28" s="8"/>
    </row>
    <row r="29" spans="1:15" x14ac:dyDescent="0.25">
      <c r="A29" s="9"/>
      <c r="B29" s="10"/>
      <c r="C29" s="11"/>
      <c r="D29" s="44"/>
      <c r="E29" s="45"/>
      <c r="F29" s="26"/>
      <c r="G29" s="27"/>
      <c r="H29" s="8"/>
      <c r="I29" s="8"/>
      <c r="J29" s="8"/>
      <c r="K29" s="8"/>
      <c r="L29" s="8"/>
      <c r="M29" s="8"/>
      <c r="N29" s="8"/>
      <c r="O29" s="8"/>
    </row>
    <row r="30" spans="1:15" ht="14.45" customHeight="1" x14ac:dyDescent="0.25">
      <c r="A30" s="12" t="str">
        <f>+'[1]Listes sites de restauration'!$E$100</f>
        <v>Ecole d'Architecture</v>
      </c>
      <c r="B30" s="13"/>
      <c r="C30" s="14"/>
      <c r="D30" s="40" t="str">
        <f>+'[2]Annexe 2.3.3'!$G$10</f>
        <v>Cafét  Architecture (prévu xx/2024)</v>
      </c>
      <c r="E30" s="41"/>
      <c r="F30" s="46">
        <v>45615</v>
      </c>
      <c r="G30" s="16"/>
      <c r="H30" s="8" t="s">
        <v>8</v>
      </c>
      <c r="I30" s="8"/>
      <c r="J30" s="8"/>
      <c r="K30" s="8"/>
      <c r="L30" s="8" t="s">
        <v>8</v>
      </c>
      <c r="M30" s="8"/>
      <c r="N30" s="8"/>
      <c r="O30" s="8"/>
    </row>
    <row r="31" spans="1:15" x14ac:dyDescent="0.25">
      <c r="A31" s="19" t="str">
        <f>+'[1]Listes sites de restauration'!$H$100</f>
        <v>12 Av. Blaise Pascal</v>
      </c>
      <c r="B31" s="20"/>
      <c r="C31" s="21"/>
      <c r="D31" s="42"/>
      <c r="E31" s="43"/>
      <c r="F31" s="17"/>
      <c r="G31" s="18"/>
      <c r="H31" s="8"/>
      <c r="I31" s="8"/>
      <c r="J31" s="8"/>
      <c r="K31" s="8"/>
      <c r="L31" s="8"/>
      <c r="M31" s="8"/>
      <c r="N31" s="8"/>
      <c r="O31" s="8"/>
    </row>
    <row r="32" spans="1:15" x14ac:dyDescent="0.25">
      <c r="A32" s="19" t="str">
        <f>CONCATENATE(+'[1]Listes sites de restauration'!$I$100," ",'[1]Listes sites de restauration'!$J$100)</f>
        <v>77420  Champs-sur-Marne</v>
      </c>
      <c r="B32" s="20"/>
      <c r="C32" s="21"/>
      <c r="D32" s="42"/>
      <c r="E32" s="43"/>
      <c r="F32" s="17" t="s">
        <v>9</v>
      </c>
      <c r="G32" s="18"/>
      <c r="H32" s="8"/>
      <c r="I32" s="8"/>
      <c r="J32" s="8"/>
      <c r="K32" s="8"/>
      <c r="L32" s="8"/>
      <c r="M32" s="8"/>
      <c r="N32" s="8"/>
      <c r="O32" s="8"/>
    </row>
    <row r="33" spans="1:15" x14ac:dyDescent="0.25">
      <c r="A33" s="9"/>
      <c r="B33" s="10"/>
      <c r="C33" s="11"/>
      <c r="D33" s="44"/>
      <c r="E33" s="45"/>
      <c r="F33" s="26"/>
      <c r="G33" s="27"/>
      <c r="H33" s="8"/>
      <c r="I33" s="8"/>
      <c r="J33" s="8"/>
      <c r="K33" s="8"/>
      <c r="L33" s="8"/>
      <c r="M33" s="8"/>
      <c r="N33" s="8"/>
      <c r="O33" s="8"/>
    </row>
    <row r="34" spans="1:15" ht="14.45" customHeight="1" x14ac:dyDescent="0.25">
      <c r="A34" s="12" t="str">
        <f>+'[1]Listes sites de restauration'!$E$102</f>
        <v>Bibliothèque</v>
      </c>
      <c r="B34" s="13"/>
      <c r="C34" s="14"/>
      <c r="D34" s="40" t="str">
        <f>+'[2]Annexe 2.3.1'!$H$10</f>
        <v>RU Mondor
LS Mondor (prévu 2025)</v>
      </c>
      <c r="E34" s="41"/>
      <c r="F34" s="46">
        <v>45615</v>
      </c>
      <c r="G34" s="16"/>
      <c r="H34" s="8" t="s">
        <v>8</v>
      </c>
      <c r="I34" s="8"/>
      <c r="J34" s="8"/>
      <c r="K34" s="8"/>
      <c r="L34" s="8" t="s">
        <v>8</v>
      </c>
      <c r="M34" s="8"/>
      <c r="N34" s="8"/>
      <c r="O34" s="8"/>
    </row>
    <row r="35" spans="1:15" x14ac:dyDescent="0.25">
      <c r="A35" s="19">
        <f>+'[1]Listes sites de restauration'!$H$102</f>
        <v>0</v>
      </c>
      <c r="B35" s="20"/>
      <c r="C35" s="21"/>
      <c r="D35" s="42"/>
      <c r="E35" s="43"/>
      <c r="F35" s="17"/>
      <c r="G35" s="18"/>
      <c r="H35" s="8"/>
      <c r="I35" s="8"/>
      <c r="J35" s="8"/>
      <c r="K35" s="8"/>
      <c r="L35" s="8"/>
      <c r="M35" s="8"/>
      <c r="N35" s="8"/>
      <c r="O35" s="8"/>
    </row>
    <row r="36" spans="1:15" x14ac:dyDescent="0.25">
      <c r="A36" s="19" t="str">
        <f>CONCATENATE(+'[1]Listes sites de restauration'!$I$102," ",'[1]Listes sites de restauration'!$J$102)</f>
        <v>77420  Champs-sur-Marne</v>
      </c>
      <c r="B36" s="20"/>
      <c r="C36" s="21"/>
      <c r="D36" s="42"/>
      <c r="E36" s="43"/>
      <c r="F36" s="17" t="s">
        <v>9</v>
      </c>
      <c r="G36" s="18"/>
      <c r="H36" s="8"/>
      <c r="I36" s="8"/>
      <c r="J36" s="8"/>
      <c r="K36" s="8"/>
      <c r="L36" s="8"/>
      <c r="M36" s="8"/>
      <c r="N36" s="8"/>
      <c r="O36" s="8"/>
    </row>
    <row r="37" spans="1:15" x14ac:dyDescent="0.25">
      <c r="A37" s="9"/>
      <c r="B37" s="10"/>
      <c r="C37" s="11"/>
      <c r="D37" s="44"/>
      <c r="E37" s="45"/>
      <c r="F37" s="26"/>
      <c r="G37" s="27"/>
      <c r="H37" s="8"/>
      <c r="I37" s="8"/>
      <c r="J37" s="8"/>
      <c r="K37" s="8"/>
      <c r="L37" s="8"/>
      <c r="M37" s="8"/>
      <c r="N37" s="8"/>
      <c r="O37" s="8"/>
    </row>
    <row r="38" spans="1:15" x14ac:dyDescent="0.25">
      <c r="A38" s="6" t="s">
        <v>10</v>
      </c>
      <c r="B38" s="6"/>
      <c r="C38" s="6"/>
      <c r="D38" s="6"/>
      <c r="E38" s="6"/>
      <c r="F38" s="6"/>
      <c r="G38" s="6"/>
      <c r="H38" s="6"/>
      <c r="I38" s="6"/>
      <c r="J38" s="6"/>
      <c r="K38" s="6"/>
      <c r="L38" s="6"/>
      <c r="M38" s="6"/>
      <c r="N38" s="6"/>
      <c r="O38" s="6"/>
    </row>
    <row r="39" spans="1:15" x14ac:dyDescent="0.25">
      <c r="A39" s="7"/>
      <c r="B39" s="7"/>
      <c r="C39" s="7"/>
      <c r="D39" s="7"/>
      <c r="E39" s="7"/>
      <c r="F39" s="7"/>
      <c r="G39" s="7"/>
      <c r="H39" s="7"/>
      <c r="I39" s="7"/>
      <c r="J39" s="7"/>
      <c r="K39" s="7"/>
      <c r="L39" s="7"/>
      <c r="M39" s="7"/>
      <c r="N39" s="7"/>
      <c r="O39" s="7"/>
    </row>
  </sheetData>
  <mergeCells count="75">
    <mergeCell ref="D8:E9"/>
    <mergeCell ref="D10:E13"/>
    <mergeCell ref="D14:E17"/>
    <mergeCell ref="D18:E21"/>
    <mergeCell ref="D22:E25"/>
    <mergeCell ref="A34:C34"/>
    <mergeCell ref="F34:G35"/>
    <mergeCell ref="H34:K37"/>
    <mergeCell ref="L34:O37"/>
    <mergeCell ref="A35:C35"/>
    <mergeCell ref="A36:C36"/>
    <mergeCell ref="F36:G37"/>
    <mergeCell ref="A37:C37"/>
    <mergeCell ref="D34:E37"/>
    <mergeCell ref="A30:C30"/>
    <mergeCell ref="F30:G31"/>
    <mergeCell ref="H30:K33"/>
    <mergeCell ref="L30:O33"/>
    <mergeCell ref="A31:C31"/>
    <mergeCell ref="A32:C32"/>
    <mergeCell ref="F32:G33"/>
    <mergeCell ref="A33:C33"/>
    <mergeCell ref="D30:E33"/>
    <mergeCell ref="A26:C26"/>
    <mergeCell ref="F26:G27"/>
    <mergeCell ref="H26:K29"/>
    <mergeCell ref="L26:O29"/>
    <mergeCell ref="A27:C27"/>
    <mergeCell ref="A28:C28"/>
    <mergeCell ref="F28:G29"/>
    <mergeCell ref="A29:C29"/>
    <mergeCell ref="D26:E29"/>
    <mergeCell ref="A22:C22"/>
    <mergeCell ref="F22:G23"/>
    <mergeCell ref="H22:K25"/>
    <mergeCell ref="L22:O25"/>
    <mergeCell ref="A23:C23"/>
    <mergeCell ref="A24:C24"/>
    <mergeCell ref="F24:G25"/>
    <mergeCell ref="A25:C25"/>
    <mergeCell ref="A18:C18"/>
    <mergeCell ref="F18:G19"/>
    <mergeCell ref="H18:K21"/>
    <mergeCell ref="L18:O21"/>
    <mergeCell ref="A19:C19"/>
    <mergeCell ref="A20:C20"/>
    <mergeCell ref="F20:G21"/>
    <mergeCell ref="A21:C21"/>
    <mergeCell ref="H14:K17"/>
    <mergeCell ref="L14:O17"/>
    <mergeCell ref="A15:C15"/>
    <mergeCell ref="A16:C16"/>
    <mergeCell ref="F16:G17"/>
    <mergeCell ref="A17:C17"/>
    <mergeCell ref="C1:O1"/>
    <mergeCell ref="C2:O2"/>
    <mergeCell ref="C3:O3"/>
    <mergeCell ref="C5:O5"/>
    <mergeCell ref="C6:O6"/>
    <mergeCell ref="A38:O39"/>
    <mergeCell ref="A8:C9"/>
    <mergeCell ref="F8:G8"/>
    <mergeCell ref="H8:K9"/>
    <mergeCell ref="L8:O9"/>
    <mergeCell ref="F9:G9"/>
    <mergeCell ref="A10:C10"/>
    <mergeCell ref="F10:G11"/>
    <mergeCell ref="H10:K13"/>
    <mergeCell ref="L10:O13"/>
    <mergeCell ref="A11:C11"/>
    <mergeCell ref="A12:C12"/>
    <mergeCell ref="F12:G13"/>
    <mergeCell ref="A13:C13"/>
    <mergeCell ref="A14:C14"/>
    <mergeCell ref="F14:G15"/>
  </mergeCells>
  <printOptions horizontalCentered="1" verticalCentered="1"/>
  <pageMargins left="0.23622047244094491" right="0.23622047244094491" top="0" bottom="0" header="0" footer="0"/>
  <pageSetup paperSize="9" scale="80" orientation="landscape" r:id="rId1"/>
  <headerFooter>
    <oddFooter>Page &amp;P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2E27E-EEEA-4965-B73A-AB6232429C9C}">
  <dimension ref="A1:Q39"/>
  <sheetViews>
    <sheetView tabSelected="1" view="pageBreakPreview" zoomScale="115" zoomScaleNormal="85" zoomScaleSheetLayoutView="115" workbookViewId="0">
      <selection activeCell="H30" sqref="H30:K33"/>
    </sheetView>
  </sheetViews>
  <sheetFormatPr baseColWidth="10" defaultColWidth="10.85546875" defaultRowHeight="15" x14ac:dyDescent="0.25"/>
  <cols>
    <col min="1" max="16384" width="10.85546875" style="1"/>
  </cols>
  <sheetData>
    <row r="1" spans="1:17" ht="18" x14ac:dyDescent="0.25">
      <c r="C1" s="23" t="s">
        <v>0</v>
      </c>
      <c r="D1" s="23"/>
      <c r="E1" s="23"/>
      <c r="F1" s="23"/>
      <c r="G1" s="23"/>
      <c r="H1" s="23"/>
      <c r="I1" s="23"/>
      <c r="J1" s="23"/>
      <c r="K1" s="23"/>
      <c r="L1" s="23"/>
      <c r="M1" s="23"/>
      <c r="N1" s="23"/>
      <c r="O1" s="23"/>
      <c r="P1" s="4"/>
      <c r="Q1" s="4"/>
    </row>
    <row r="2" spans="1:17" ht="18" x14ac:dyDescent="0.25">
      <c r="C2" s="24" t="s">
        <v>11</v>
      </c>
      <c r="D2" s="24"/>
      <c r="E2" s="24"/>
      <c r="F2" s="24"/>
      <c r="G2" s="24"/>
      <c r="H2" s="24"/>
      <c r="I2" s="24"/>
      <c r="J2" s="24"/>
      <c r="K2" s="24"/>
      <c r="L2" s="24"/>
      <c r="M2" s="24"/>
      <c r="N2" s="24"/>
      <c r="O2" s="24"/>
      <c r="P2" s="2"/>
      <c r="Q2" s="2"/>
    </row>
    <row r="3" spans="1:17" ht="18" x14ac:dyDescent="0.25">
      <c r="C3" s="24" t="str">
        <f>+'[1]Listes sites de restauration'!$B$104</f>
        <v>UG RU SUD 77</v>
      </c>
      <c r="D3" s="24"/>
      <c r="E3" s="24"/>
      <c r="F3" s="24"/>
      <c r="G3" s="24"/>
      <c r="H3" s="24"/>
      <c r="I3" s="24"/>
      <c r="J3" s="24"/>
      <c r="K3" s="24"/>
      <c r="L3" s="24"/>
      <c r="M3" s="24"/>
      <c r="N3" s="24"/>
      <c r="O3" s="24"/>
      <c r="P3" s="2"/>
      <c r="Q3" s="2"/>
    </row>
    <row r="5" spans="1:17" ht="23.25" x14ac:dyDescent="0.25">
      <c r="C5" s="22" t="s">
        <v>1</v>
      </c>
      <c r="D5" s="22"/>
      <c r="E5" s="22"/>
      <c r="F5" s="22"/>
      <c r="G5" s="22"/>
      <c r="H5" s="22"/>
      <c r="I5" s="22"/>
      <c r="J5" s="22"/>
      <c r="K5" s="22"/>
      <c r="L5" s="22"/>
      <c r="M5" s="22"/>
      <c r="N5" s="22"/>
      <c r="O5" s="22"/>
      <c r="P5" s="3"/>
      <c r="Q5" s="3"/>
    </row>
    <row r="6" spans="1:17" x14ac:dyDescent="0.25">
      <c r="C6" s="25" t="s">
        <v>2</v>
      </c>
      <c r="D6" s="25"/>
      <c r="E6" s="25"/>
      <c r="F6" s="25"/>
      <c r="G6" s="25"/>
      <c r="H6" s="25"/>
      <c r="I6" s="25"/>
      <c r="J6" s="25"/>
      <c r="K6" s="25"/>
      <c r="L6" s="25"/>
      <c r="M6" s="25"/>
      <c r="N6" s="25"/>
      <c r="O6" s="25"/>
      <c r="P6" s="5"/>
      <c r="Q6" s="5"/>
    </row>
    <row r="8" spans="1:17" ht="14.45" customHeight="1" x14ac:dyDescent="0.25">
      <c r="A8" s="28" t="s">
        <v>3</v>
      </c>
      <c r="B8" s="29"/>
      <c r="C8" s="30"/>
      <c r="D8" s="34" t="str">
        <f>+'[2]Annexe 2.3.1'!$A$10</f>
        <v>Détail</v>
      </c>
      <c r="E8" s="35"/>
      <c r="F8" s="34" t="s">
        <v>4</v>
      </c>
      <c r="G8" s="35"/>
      <c r="H8" s="38" t="s">
        <v>5</v>
      </c>
      <c r="I8" s="38"/>
      <c r="J8" s="38"/>
      <c r="K8" s="38"/>
      <c r="L8" s="39" t="s">
        <v>6</v>
      </c>
      <c r="M8" s="39"/>
      <c r="N8" s="39"/>
      <c r="O8" s="39"/>
    </row>
    <row r="9" spans="1:17" x14ac:dyDescent="0.25">
      <c r="A9" s="31"/>
      <c r="B9" s="32"/>
      <c r="C9" s="33"/>
      <c r="D9" s="36"/>
      <c r="E9" s="37"/>
      <c r="F9" s="36" t="s">
        <v>7</v>
      </c>
      <c r="G9" s="37"/>
      <c r="H9" s="38"/>
      <c r="I9" s="38"/>
      <c r="J9" s="38"/>
      <c r="K9" s="38"/>
      <c r="L9" s="39"/>
      <c r="M9" s="39"/>
      <c r="N9" s="39"/>
      <c r="O9" s="39"/>
    </row>
    <row r="10" spans="1:17" ht="14.45" customHeight="1" x14ac:dyDescent="0.25">
      <c r="A10" s="12" t="str">
        <f>+'[1]Listes sites de restauration'!$E$104</f>
        <v>RU Lieusaint</v>
      </c>
      <c r="B10" s="13"/>
      <c r="C10" s="14"/>
      <c r="D10" s="40" t="str">
        <f>+'[2]Annexe 2.3.1'!$B$10</f>
        <v>RU La Pointe Jaune
Brasserie La Pointe Jaune
Rest. Administratif "La Fourchette"
LS La Pointe Jaune
Corner-Café "L'Aparté"</v>
      </c>
      <c r="E10" s="41"/>
      <c r="F10" s="46">
        <v>45618</v>
      </c>
      <c r="G10" s="16"/>
      <c r="H10" s="8" t="s">
        <v>8</v>
      </c>
      <c r="I10" s="8"/>
      <c r="J10" s="8"/>
      <c r="K10" s="8"/>
      <c r="L10" s="8" t="s">
        <v>8</v>
      </c>
      <c r="M10" s="8"/>
      <c r="N10" s="8"/>
      <c r="O10" s="8"/>
    </row>
    <row r="11" spans="1:17" x14ac:dyDescent="0.25">
      <c r="A11" s="19" t="str">
        <f>+'[1]Listes sites de restauration'!$H$104</f>
        <v>Avenue Pierre Point</v>
      </c>
      <c r="B11" s="20"/>
      <c r="C11" s="21"/>
      <c r="D11" s="42"/>
      <c r="E11" s="43"/>
      <c r="F11" s="17"/>
      <c r="G11" s="18"/>
      <c r="H11" s="8"/>
      <c r="I11" s="8"/>
      <c r="J11" s="8"/>
      <c r="K11" s="8"/>
      <c r="L11" s="8"/>
      <c r="M11" s="8"/>
      <c r="N11" s="8"/>
      <c r="O11" s="8"/>
    </row>
    <row r="12" spans="1:17" x14ac:dyDescent="0.25">
      <c r="A12" s="19" t="str">
        <f>CONCATENATE(+'[1]Listes sites de restauration'!$I$104," ",'[1]Listes sites de restauration'!$J$104)</f>
        <v>77127  Lieusaint</v>
      </c>
      <c r="B12" s="20"/>
      <c r="C12" s="21"/>
      <c r="D12" s="42"/>
      <c r="E12" s="43"/>
      <c r="F12" s="17" t="s">
        <v>9</v>
      </c>
      <c r="G12" s="18"/>
      <c r="H12" s="8"/>
      <c r="I12" s="8"/>
      <c r="J12" s="8"/>
      <c r="K12" s="8"/>
      <c r="L12" s="8"/>
      <c r="M12" s="8"/>
      <c r="N12" s="8"/>
      <c r="O12" s="8"/>
    </row>
    <row r="13" spans="1:17" x14ac:dyDescent="0.25">
      <c r="A13" s="9"/>
      <c r="B13" s="10"/>
      <c r="C13" s="11"/>
      <c r="D13" s="44"/>
      <c r="E13" s="45"/>
      <c r="F13" s="26"/>
      <c r="G13" s="27"/>
      <c r="H13" s="8"/>
      <c r="I13" s="8"/>
      <c r="J13" s="8"/>
      <c r="K13" s="8"/>
      <c r="L13" s="8"/>
      <c r="M13" s="8"/>
      <c r="N13" s="8"/>
      <c r="O13" s="8"/>
    </row>
    <row r="14" spans="1:17" ht="14.45" customHeight="1" x14ac:dyDescent="0.25">
      <c r="A14" s="12" t="str">
        <f>+'[1]Listes sites de restauration'!$E$106</f>
        <v>UPEC IUT SENART</v>
      </c>
      <c r="B14" s="13"/>
      <c r="C14" s="14"/>
      <c r="D14" s="40" t="str">
        <f>+'[2]Annexe 2.3.1'!$C$10</f>
        <v>RU Mail des Mèches</v>
      </c>
      <c r="E14" s="41"/>
      <c r="F14" s="46">
        <v>45618</v>
      </c>
      <c r="G14" s="16"/>
      <c r="H14" s="8" t="s">
        <v>8</v>
      </c>
      <c r="I14" s="8"/>
      <c r="J14" s="8"/>
      <c r="K14" s="8"/>
      <c r="L14" s="8" t="s">
        <v>8</v>
      </c>
      <c r="M14" s="8"/>
      <c r="N14" s="8"/>
      <c r="O14" s="8"/>
    </row>
    <row r="15" spans="1:17" x14ac:dyDescent="0.25">
      <c r="A15" s="19" t="str">
        <f>+'[1]Listes sites de restauration'!$H$106</f>
        <v>Avenue Pierre Point</v>
      </c>
      <c r="B15" s="20"/>
      <c r="C15" s="21"/>
      <c r="D15" s="42"/>
      <c r="E15" s="43"/>
      <c r="F15" s="17"/>
      <c r="G15" s="18"/>
      <c r="H15" s="8"/>
      <c r="I15" s="8"/>
      <c r="J15" s="8"/>
      <c r="K15" s="8"/>
      <c r="L15" s="8"/>
      <c r="M15" s="8"/>
      <c r="N15" s="8"/>
      <c r="O15" s="8"/>
    </row>
    <row r="16" spans="1:17" x14ac:dyDescent="0.25">
      <c r="A16" s="19" t="str">
        <f>CONCATENATE(+'[1]Listes sites de restauration'!$I$106," ",'[1]Listes sites de restauration'!$J$106)</f>
        <v>77127 Lieusaint</v>
      </c>
      <c r="B16" s="20"/>
      <c r="C16" s="21"/>
      <c r="D16" s="42"/>
      <c r="E16" s="43"/>
      <c r="F16" s="17" t="s">
        <v>9</v>
      </c>
      <c r="G16" s="18"/>
      <c r="H16" s="8"/>
      <c r="I16" s="8"/>
      <c r="J16" s="8"/>
      <c r="K16" s="8"/>
      <c r="L16" s="8"/>
      <c r="M16" s="8"/>
      <c r="N16" s="8"/>
      <c r="O16" s="8"/>
    </row>
    <row r="17" spans="1:15" x14ac:dyDescent="0.25">
      <c r="A17" s="9"/>
      <c r="B17" s="10"/>
      <c r="C17" s="11"/>
      <c r="D17" s="44"/>
      <c r="E17" s="45"/>
      <c r="F17" s="26"/>
      <c r="G17" s="27"/>
      <c r="H17" s="8"/>
      <c r="I17" s="8"/>
      <c r="J17" s="8"/>
      <c r="K17" s="8"/>
      <c r="L17" s="8"/>
      <c r="M17" s="8"/>
      <c r="N17" s="8"/>
      <c r="O17" s="8"/>
    </row>
    <row r="18" spans="1:15" ht="14.45" customHeight="1" x14ac:dyDescent="0.25">
      <c r="A18" s="12" t="str">
        <f>+'[1]Listes sites de restauration'!$E$108</f>
        <v>RU Melun</v>
      </c>
      <c r="B18" s="13"/>
      <c r="C18" s="14"/>
      <c r="D18" s="40" t="str">
        <f>+'[2]Annexe 2.3.1'!$D$10</f>
        <v>RU Agora
LS Agora</v>
      </c>
      <c r="E18" s="41"/>
      <c r="F18" s="46">
        <v>45618</v>
      </c>
      <c r="G18" s="16"/>
      <c r="H18" s="8" t="s">
        <v>8</v>
      </c>
      <c r="I18" s="8"/>
      <c r="J18" s="8"/>
      <c r="K18" s="8"/>
      <c r="L18" s="8" t="s">
        <v>8</v>
      </c>
      <c r="M18" s="8"/>
      <c r="N18" s="8"/>
      <c r="O18" s="8"/>
    </row>
    <row r="19" spans="1:15" x14ac:dyDescent="0.25">
      <c r="A19" s="19" t="str">
        <f>+'[1]Listes sites de restauration'!$H$108</f>
        <v>24, rue du port
24, rue du château</v>
      </c>
      <c r="B19" s="20"/>
      <c r="C19" s="21"/>
      <c r="D19" s="42"/>
      <c r="E19" s="43"/>
      <c r="F19" s="17"/>
      <c r="G19" s="18"/>
      <c r="H19" s="8"/>
      <c r="I19" s="8"/>
      <c r="J19" s="8"/>
      <c r="K19" s="8"/>
      <c r="L19" s="8"/>
      <c r="M19" s="8"/>
      <c r="N19" s="8"/>
      <c r="O19" s="8"/>
    </row>
    <row r="20" spans="1:15" x14ac:dyDescent="0.25">
      <c r="A20" s="19" t="str">
        <f>CONCATENATE(+'[1]Listes sites de restauration'!$I$108," ",'[1]Listes sites de restauration'!$J$108)</f>
        <v>77000  Melun</v>
      </c>
      <c r="B20" s="20"/>
      <c r="C20" s="21"/>
      <c r="D20" s="42"/>
      <c r="E20" s="43"/>
      <c r="F20" s="17" t="s">
        <v>9</v>
      </c>
      <c r="G20" s="18"/>
      <c r="H20" s="8"/>
      <c r="I20" s="8"/>
      <c r="J20" s="8"/>
      <c r="K20" s="8"/>
      <c r="L20" s="8"/>
      <c r="M20" s="8"/>
      <c r="N20" s="8"/>
      <c r="O20" s="8"/>
    </row>
    <row r="21" spans="1:15" x14ac:dyDescent="0.25">
      <c r="A21" s="9"/>
      <c r="B21" s="10"/>
      <c r="C21" s="11"/>
      <c r="D21" s="44"/>
      <c r="E21" s="45"/>
      <c r="F21" s="26"/>
      <c r="G21" s="27"/>
      <c r="H21" s="8"/>
      <c r="I21" s="8"/>
      <c r="J21" s="8"/>
      <c r="K21" s="8"/>
      <c r="L21" s="8"/>
      <c r="M21" s="8"/>
      <c r="N21" s="8"/>
      <c r="O21" s="8"/>
    </row>
    <row r="22" spans="1:15" ht="14.45" customHeight="1" x14ac:dyDescent="0.25">
      <c r="A22" s="12" t="str">
        <f>+'[1]Listes sites de restauration'!$E$110</f>
        <v>UPEC IUT FONTAINEBLEAU</v>
      </c>
      <c r="B22" s="13"/>
      <c r="C22" s="14"/>
      <c r="D22" s="40" t="str">
        <f>+'[2]Annexe 2.3.1'!$E$10</f>
        <v>Cafét' Rectorat (Fermeture prévu XX/20XX)</v>
      </c>
      <c r="E22" s="41"/>
      <c r="F22" s="46">
        <v>45618</v>
      </c>
      <c r="G22" s="16"/>
      <c r="H22" s="8" t="s">
        <v>8</v>
      </c>
      <c r="I22" s="8"/>
      <c r="J22" s="8"/>
      <c r="K22" s="8"/>
      <c r="L22" s="8" t="s">
        <v>8</v>
      </c>
      <c r="M22" s="8"/>
      <c r="N22" s="8"/>
      <c r="O22" s="8"/>
    </row>
    <row r="23" spans="1:15" x14ac:dyDescent="0.25">
      <c r="A23" s="19" t="str">
        <f>+'[1]Listes sites de restauration'!$H$110</f>
        <v>Route Hurtault</v>
      </c>
      <c r="B23" s="20"/>
      <c r="C23" s="21"/>
      <c r="D23" s="42"/>
      <c r="E23" s="43"/>
      <c r="F23" s="17"/>
      <c r="G23" s="18"/>
      <c r="H23" s="8"/>
      <c r="I23" s="8"/>
      <c r="J23" s="8"/>
      <c r="K23" s="8"/>
      <c r="L23" s="8"/>
      <c r="M23" s="8"/>
      <c r="N23" s="8"/>
      <c r="O23" s="8"/>
    </row>
    <row r="24" spans="1:15" x14ac:dyDescent="0.25">
      <c r="A24" s="19" t="str">
        <f>CONCATENATE(+'[1]Listes sites de restauration'!$I$110," ",'[1]Listes sites de restauration'!$J$110)</f>
        <v>77300  Fontainebleau</v>
      </c>
      <c r="B24" s="20"/>
      <c r="C24" s="21"/>
      <c r="D24" s="42"/>
      <c r="E24" s="43"/>
      <c r="F24" s="17" t="s">
        <v>9</v>
      </c>
      <c r="G24" s="18"/>
      <c r="H24" s="8"/>
      <c r="I24" s="8"/>
      <c r="J24" s="8"/>
      <c r="K24" s="8"/>
      <c r="L24" s="8"/>
      <c r="M24" s="8"/>
      <c r="N24" s="8"/>
      <c r="O24" s="8"/>
    </row>
    <row r="25" spans="1:15" x14ac:dyDescent="0.25">
      <c r="A25" s="9"/>
      <c r="B25" s="10"/>
      <c r="C25" s="11"/>
      <c r="D25" s="44"/>
      <c r="E25" s="45"/>
      <c r="F25" s="26"/>
      <c r="G25" s="27"/>
      <c r="H25" s="8"/>
      <c r="I25" s="8"/>
      <c r="J25" s="8"/>
      <c r="K25" s="8"/>
      <c r="L25" s="8"/>
      <c r="M25" s="8"/>
      <c r="N25" s="8"/>
      <c r="O25" s="8"/>
    </row>
    <row r="26" spans="1:15" ht="14.45" customHeight="1" x14ac:dyDescent="0.25">
      <c r="A26" s="12"/>
      <c r="B26" s="13"/>
      <c r="C26" s="14"/>
      <c r="D26" s="40" t="str">
        <f>+'[2]Annexe 2.3.1'!$F$10</f>
        <v>Cafét' Pyramide</v>
      </c>
      <c r="E26" s="41"/>
      <c r="F26" s="15"/>
      <c r="G26" s="16"/>
      <c r="H26" s="8"/>
      <c r="I26" s="8"/>
      <c r="J26" s="8"/>
      <c r="K26" s="8"/>
      <c r="L26" s="8"/>
      <c r="M26" s="8"/>
      <c r="N26" s="8"/>
      <c r="O26" s="8"/>
    </row>
    <row r="27" spans="1:15" x14ac:dyDescent="0.25">
      <c r="A27" s="19"/>
      <c r="B27" s="20"/>
      <c r="C27" s="21"/>
      <c r="D27" s="42"/>
      <c r="E27" s="43"/>
      <c r="F27" s="17"/>
      <c r="G27" s="18"/>
      <c r="H27" s="8"/>
      <c r="I27" s="8"/>
      <c r="J27" s="8"/>
      <c r="K27" s="8"/>
      <c r="L27" s="8"/>
      <c r="M27" s="8"/>
      <c r="N27" s="8"/>
      <c r="O27" s="8"/>
    </row>
    <row r="28" spans="1:15" x14ac:dyDescent="0.25">
      <c r="A28" s="19"/>
      <c r="B28" s="20"/>
      <c r="C28" s="21"/>
      <c r="D28" s="42"/>
      <c r="E28" s="43"/>
      <c r="F28" s="17"/>
      <c r="G28" s="18"/>
      <c r="H28" s="8"/>
      <c r="I28" s="8"/>
      <c r="J28" s="8"/>
      <c r="K28" s="8"/>
      <c r="L28" s="8"/>
      <c r="M28" s="8"/>
      <c r="N28" s="8"/>
      <c r="O28" s="8"/>
    </row>
    <row r="29" spans="1:15" x14ac:dyDescent="0.25">
      <c r="A29" s="9"/>
      <c r="B29" s="10"/>
      <c r="C29" s="11"/>
      <c r="D29" s="44"/>
      <c r="E29" s="45"/>
      <c r="F29" s="26"/>
      <c r="G29" s="27"/>
      <c r="H29" s="8"/>
      <c r="I29" s="8"/>
      <c r="J29" s="8"/>
      <c r="K29" s="8"/>
      <c r="L29" s="8"/>
      <c r="M29" s="8"/>
      <c r="N29" s="8"/>
      <c r="O29" s="8"/>
    </row>
    <row r="30" spans="1:15" ht="14.45" customHeight="1" x14ac:dyDescent="0.25">
      <c r="A30" s="12"/>
      <c r="B30" s="13"/>
      <c r="C30" s="14"/>
      <c r="D30" s="40" t="str">
        <f>+'[2]Annexe 2.3.1'!$G$10</f>
        <v>Cafét' STAPS</v>
      </c>
      <c r="E30" s="41"/>
      <c r="F30" s="15"/>
      <c r="G30" s="16"/>
      <c r="H30" s="8"/>
      <c r="I30" s="8"/>
      <c r="J30" s="8"/>
      <c r="K30" s="8"/>
      <c r="L30" s="8"/>
      <c r="M30" s="8"/>
      <c r="N30" s="8"/>
      <c r="O30" s="8"/>
    </row>
    <row r="31" spans="1:15" x14ac:dyDescent="0.25">
      <c r="A31" s="19"/>
      <c r="B31" s="20"/>
      <c r="C31" s="21"/>
      <c r="D31" s="42"/>
      <c r="E31" s="43"/>
      <c r="F31" s="17"/>
      <c r="G31" s="18"/>
      <c r="H31" s="8"/>
      <c r="I31" s="8"/>
      <c r="J31" s="8"/>
      <c r="K31" s="8"/>
      <c r="L31" s="8"/>
      <c r="M31" s="8"/>
      <c r="N31" s="8"/>
      <c r="O31" s="8"/>
    </row>
    <row r="32" spans="1:15" x14ac:dyDescent="0.25">
      <c r="A32" s="19"/>
      <c r="B32" s="20"/>
      <c r="C32" s="21"/>
      <c r="D32" s="42"/>
      <c r="E32" s="43"/>
      <c r="F32" s="17"/>
      <c r="G32" s="18"/>
      <c r="H32" s="8"/>
      <c r="I32" s="8"/>
      <c r="J32" s="8"/>
      <c r="K32" s="8"/>
      <c r="L32" s="8"/>
      <c r="M32" s="8"/>
      <c r="N32" s="8"/>
      <c r="O32" s="8"/>
    </row>
    <row r="33" spans="1:15" x14ac:dyDescent="0.25">
      <c r="A33" s="9"/>
      <c r="B33" s="10"/>
      <c r="C33" s="11"/>
      <c r="D33" s="44"/>
      <c r="E33" s="45"/>
      <c r="F33" s="26"/>
      <c r="G33" s="27"/>
      <c r="H33" s="8"/>
      <c r="I33" s="8"/>
      <c r="J33" s="8"/>
      <c r="K33" s="8"/>
      <c r="L33" s="8"/>
      <c r="M33" s="8"/>
      <c r="N33" s="8"/>
      <c r="O33" s="8"/>
    </row>
    <row r="34" spans="1:15" ht="14.45" customHeight="1" x14ac:dyDescent="0.25">
      <c r="A34" s="12"/>
      <c r="B34" s="13"/>
      <c r="C34" s="14"/>
      <c r="D34" s="40" t="str">
        <f>+'[2]Annexe 2.3.1'!$H$10</f>
        <v>RU Mondor
LS Mondor (prévu 2025)</v>
      </c>
      <c r="E34" s="41"/>
      <c r="F34" s="15"/>
      <c r="G34" s="16"/>
      <c r="H34" s="8"/>
      <c r="I34" s="8"/>
      <c r="J34" s="8"/>
      <c r="K34" s="8"/>
      <c r="L34" s="8"/>
      <c r="M34" s="8"/>
      <c r="N34" s="8"/>
      <c r="O34" s="8"/>
    </row>
    <row r="35" spans="1:15" x14ac:dyDescent="0.25">
      <c r="A35" s="19"/>
      <c r="B35" s="20"/>
      <c r="C35" s="21"/>
      <c r="D35" s="42"/>
      <c r="E35" s="43"/>
      <c r="F35" s="17"/>
      <c r="G35" s="18"/>
      <c r="H35" s="8"/>
      <c r="I35" s="8"/>
      <c r="J35" s="8"/>
      <c r="K35" s="8"/>
      <c r="L35" s="8"/>
      <c r="M35" s="8"/>
      <c r="N35" s="8"/>
      <c r="O35" s="8"/>
    </row>
    <row r="36" spans="1:15" x14ac:dyDescent="0.25">
      <c r="A36" s="19"/>
      <c r="B36" s="20"/>
      <c r="C36" s="21"/>
      <c r="D36" s="42"/>
      <c r="E36" s="43"/>
      <c r="F36" s="17"/>
      <c r="G36" s="18"/>
      <c r="H36" s="8"/>
      <c r="I36" s="8"/>
      <c r="J36" s="8"/>
      <c r="K36" s="8"/>
      <c r="L36" s="8"/>
      <c r="M36" s="8"/>
      <c r="N36" s="8"/>
      <c r="O36" s="8"/>
    </row>
    <row r="37" spans="1:15" x14ac:dyDescent="0.25">
      <c r="A37" s="9"/>
      <c r="B37" s="10"/>
      <c r="C37" s="11"/>
      <c r="D37" s="44"/>
      <c r="E37" s="45"/>
      <c r="F37" s="26"/>
      <c r="G37" s="27"/>
      <c r="H37" s="8"/>
      <c r="I37" s="8"/>
      <c r="J37" s="8"/>
      <c r="K37" s="8"/>
      <c r="L37" s="8"/>
      <c r="M37" s="8"/>
      <c r="N37" s="8"/>
      <c r="O37" s="8"/>
    </row>
    <row r="38" spans="1:15" x14ac:dyDescent="0.25">
      <c r="A38" s="6" t="s">
        <v>10</v>
      </c>
      <c r="B38" s="6"/>
      <c r="C38" s="6"/>
      <c r="D38" s="6"/>
      <c r="E38" s="6"/>
      <c r="F38" s="6"/>
      <c r="G38" s="6"/>
      <c r="H38" s="6"/>
      <c r="I38" s="6"/>
      <c r="J38" s="6"/>
      <c r="K38" s="6"/>
      <c r="L38" s="6"/>
      <c r="M38" s="6"/>
      <c r="N38" s="6"/>
      <c r="O38" s="6"/>
    </row>
    <row r="39" spans="1:15" x14ac:dyDescent="0.25">
      <c r="A39" s="7"/>
      <c r="B39" s="7"/>
      <c r="C39" s="7"/>
      <c r="D39" s="7"/>
      <c r="E39" s="7"/>
      <c r="F39" s="7"/>
      <c r="G39" s="7"/>
      <c r="H39" s="7"/>
      <c r="I39" s="7"/>
      <c r="J39" s="7"/>
      <c r="K39" s="7"/>
      <c r="L39" s="7"/>
      <c r="M39" s="7"/>
      <c r="N39" s="7"/>
      <c r="O39" s="7"/>
    </row>
  </sheetData>
  <mergeCells count="75">
    <mergeCell ref="D8:E9"/>
    <mergeCell ref="D10:E13"/>
    <mergeCell ref="D14:E17"/>
    <mergeCell ref="D18:E21"/>
    <mergeCell ref="D22:E25"/>
    <mergeCell ref="A34:C34"/>
    <mergeCell ref="F34:G35"/>
    <mergeCell ref="H34:K37"/>
    <mergeCell ref="L34:O37"/>
    <mergeCell ref="A35:C35"/>
    <mergeCell ref="A36:C36"/>
    <mergeCell ref="F36:G37"/>
    <mergeCell ref="A37:C37"/>
    <mergeCell ref="D34:E37"/>
    <mergeCell ref="A30:C30"/>
    <mergeCell ref="F30:G31"/>
    <mergeCell ref="H30:K33"/>
    <mergeCell ref="L30:O33"/>
    <mergeCell ref="A31:C31"/>
    <mergeCell ref="A32:C32"/>
    <mergeCell ref="F32:G33"/>
    <mergeCell ref="A33:C33"/>
    <mergeCell ref="D30:E33"/>
    <mergeCell ref="A26:C26"/>
    <mergeCell ref="F26:G27"/>
    <mergeCell ref="H26:K29"/>
    <mergeCell ref="L26:O29"/>
    <mergeCell ref="A27:C27"/>
    <mergeCell ref="A28:C28"/>
    <mergeCell ref="F28:G29"/>
    <mergeCell ref="A29:C29"/>
    <mergeCell ref="D26:E29"/>
    <mergeCell ref="A22:C22"/>
    <mergeCell ref="F22:G23"/>
    <mergeCell ref="H22:K25"/>
    <mergeCell ref="L22:O25"/>
    <mergeCell ref="A23:C23"/>
    <mergeCell ref="A24:C24"/>
    <mergeCell ref="F24:G25"/>
    <mergeCell ref="A25:C25"/>
    <mergeCell ref="A18:C18"/>
    <mergeCell ref="F18:G19"/>
    <mergeCell ref="H18:K21"/>
    <mergeCell ref="L18:O21"/>
    <mergeCell ref="A19:C19"/>
    <mergeCell ref="A20:C20"/>
    <mergeCell ref="F20:G21"/>
    <mergeCell ref="A21:C21"/>
    <mergeCell ref="H14:K17"/>
    <mergeCell ref="L14:O17"/>
    <mergeCell ref="A15:C15"/>
    <mergeCell ref="A16:C16"/>
    <mergeCell ref="F16:G17"/>
    <mergeCell ref="A17:C17"/>
    <mergeCell ref="C1:O1"/>
    <mergeCell ref="C2:O2"/>
    <mergeCell ref="C3:O3"/>
    <mergeCell ref="C5:O5"/>
    <mergeCell ref="C6:O6"/>
    <mergeCell ref="A38:O39"/>
    <mergeCell ref="A8:C9"/>
    <mergeCell ref="F8:G8"/>
    <mergeCell ref="H8:K9"/>
    <mergeCell ref="L8:O9"/>
    <mergeCell ref="F9:G9"/>
    <mergeCell ref="A10:C10"/>
    <mergeCell ref="F10:G11"/>
    <mergeCell ref="H10:K13"/>
    <mergeCell ref="L10:O13"/>
    <mergeCell ref="A11:C11"/>
    <mergeCell ref="A12:C12"/>
    <mergeCell ref="F12:G13"/>
    <mergeCell ref="A13:C13"/>
    <mergeCell ref="A14:C14"/>
    <mergeCell ref="F14:G15"/>
  </mergeCells>
  <printOptions horizontalCentered="1" verticalCentered="1"/>
  <pageMargins left="0.23622047244094491" right="0.23622047244094491" top="0" bottom="0" header="0" footer="0"/>
  <pageSetup paperSize="9" scale="80" orientation="landscape" r:id="rId1"/>
  <headerFooter>
    <oddFooter>Page &amp;P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e67c4ca-67a5-48f5-b57c-98dce7403abb">
      <Terms xmlns="http://schemas.microsoft.com/office/infopath/2007/PartnerControls"/>
    </lcf76f155ced4ddcb4097134ff3c332f>
    <TaxCatchAll xmlns="fdfb2e4f-5136-4f24-9a34-ccf12375b018" xsi:nil="true"/>
    <_Flow_SignoffStatus xmlns="8e67c4ca-67a5-48f5-b57c-98dce7403ab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3C3C5D5F3CAA54D9ABDDD9E473A71BD" ma:contentTypeVersion="19" ma:contentTypeDescription="Crée un document." ma:contentTypeScope="" ma:versionID="6bc4fa12282b8ad27a23a88def9ce52a">
  <xsd:schema xmlns:xsd="http://www.w3.org/2001/XMLSchema" xmlns:xs="http://www.w3.org/2001/XMLSchema" xmlns:p="http://schemas.microsoft.com/office/2006/metadata/properties" xmlns:ns2="8e67c4ca-67a5-48f5-b57c-98dce7403abb" xmlns:ns3="fdfb2e4f-5136-4f24-9a34-ccf12375b018" targetNamespace="http://schemas.microsoft.com/office/2006/metadata/properties" ma:root="true" ma:fieldsID="4bc25cf43befe8b8606cfb9ee8086fc2" ns2:_="" ns3:_="">
    <xsd:import namespace="8e67c4ca-67a5-48f5-b57c-98dce7403abb"/>
    <xsd:import namespace="fdfb2e4f-5136-4f24-9a34-ccf12375b01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67c4ca-67a5-48f5-b57c-98dce7403a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86f1affa-64f4-4e6b-a859-39686b2b04d1"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_Flow_SignoffStatus" ma:index="26" nillable="true" ma:displayName="État de validation" ma:internalName="_x00c9_tat_x0020_de_x0020_valida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dfb2e4f-5136-4f24-9a34-ccf12375b018"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38516773-4c4d-456a-81dd-5c2e48b7e0fd}" ma:internalName="TaxCatchAll" ma:showField="CatchAllData" ma:web="fdfb2e4f-5136-4f24-9a34-ccf12375b01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3B99F4-0933-4AA9-BFD4-68050CB9A50B}">
  <ds:schemaRefs>
    <ds:schemaRef ds:uri="http://purl.org/dc/dcmitype/"/>
    <ds:schemaRef ds:uri="http://purl.org/dc/elements/1.1/"/>
    <ds:schemaRef ds:uri="http://www.w3.org/XML/1998/namespace"/>
    <ds:schemaRef ds:uri="http://schemas.microsoft.com/office/2006/documentManagement/types"/>
    <ds:schemaRef ds:uri="fdfb2e4f-5136-4f24-9a34-ccf12375b018"/>
    <ds:schemaRef ds:uri="http://schemas.microsoft.com/office/2006/metadata/properties"/>
    <ds:schemaRef ds:uri="http://schemas.microsoft.com/office/infopath/2007/PartnerControls"/>
    <ds:schemaRef ds:uri="http://schemas.openxmlformats.org/package/2006/metadata/core-properties"/>
    <ds:schemaRef ds:uri="8e67c4ca-67a5-48f5-b57c-98dce7403abb"/>
    <ds:schemaRef ds:uri="http://purl.org/dc/terms/"/>
  </ds:schemaRefs>
</ds:datastoreItem>
</file>

<file path=customXml/itemProps2.xml><?xml version="1.0" encoding="utf-8"?>
<ds:datastoreItem xmlns:ds="http://schemas.openxmlformats.org/officeDocument/2006/customXml" ds:itemID="{CAB6F02D-37C3-47BC-88CF-97B8358B78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e67c4ca-67a5-48f5-b57c-98dce7403abb"/>
    <ds:schemaRef ds:uri="fdfb2e4f-5136-4f24-9a34-ccf12375b01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52C087B-3545-4C1E-9340-55F0E347ABD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8</vt:i4>
      </vt:variant>
      <vt:variant>
        <vt:lpstr>Plages nommées</vt:lpstr>
      </vt:variant>
      <vt:variant>
        <vt:i4>16</vt:i4>
      </vt:variant>
    </vt:vector>
  </HeadingPairs>
  <TitlesOfParts>
    <vt:vector size="24" baseType="lpstr">
      <vt:lpstr>2.5.1_Attest_V_94 UG RU Créte</vt:lpstr>
      <vt:lpstr>2.5.2_Attest_V_94 UG RU Cacha</vt:lpstr>
      <vt:lpstr>2.5.3_Attest_V_94 UG RU Seine</vt:lpstr>
      <vt:lpstr>2.5.4_Attest_V_93 UG RU Saint</vt:lpstr>
      <vt:lpstr>2.5.5_Attest_V_93 UG RU Ville</vt:lpstr>
      <vt:lpstr>2.5.6_Attest_V_93 UG RU Bobig</vt:lpstr>
      <vt:lpstr>2.5.7_Attest_V_77 UG RU Nord</vt:lpstr>
      <vt:lpstr>2.5.8_Attest_V_77 UG RU S</vt:lpstr>
      <vt:lpstr>'2.5.1_Attest_V_94 UG RU Créte'!Impression_des_titres</vt:lpstr>
      <vt:lpstr>'2.5.2_Attest_V_94 UG RU Cacha'!Impression_des_titres</vt:lpstr>
      <vt:lpstr>'2.5.3_Attest_V_94 UG RU Seine'!Impression_des_titres</vt:lpstr>
      <vt:lpstr>'2.5.4_Attest_V_93 UG RU Saint'!Impression_des_titres</vt:lpstr>
      <vt:lpstr>'2.5.5_Attest_V_93 UG RU Ville'!Impression_des_titres</vt:lpstr>
      <vt:lpstr>'2.5.6_Attest_V_93 UG RU Bobig'!Impression_des_titres</vt:lpstr>
      <vt:lpstr>'2.5.7_Attest_V_77 UG RU Nord'!Impression_des_titres</vt:lpstr>
      <vt:lpstr>'2.5.8_Attest_V_77 UG RU S'!Impression_des_titres</vt:lpstr>
      <vt:lpstr>'2.5.1_Attest_V_94 UG RU Créte'!Zone_d_impression</vt:lpstr>
      <vt:lpstr>'2.5.2_Attest_V_94 UG RU Cacha'!Zone_d_impression</vt:lpstr>
      <vt:lpstr>'2.5.3_Attest_V_94 UG RU Seine'!Zone_d_impression</vt:lpstr>
      <vt:lpstr>'2.5.4_Attest_V_93 UG RU Saint'!Zone_d_impression</vt:lpstr>
      <vt:lpstr>'2.5.5_Attest_V_93 UG RU Ville'!Zone_d_impression</vt:lpstr>
      <vt:lpstr>'2.5.6_Attest_V_93 UG RU Bobig'!Zone_d_impression</vt:lpstr>
      <vt:lpstr>'2.5.7_Attest_V_77 UG RU Nord'!Zone_d_impression</vt:lpstr>
      <vt:lpstr>'2.5.8_Attest_V_77 UG RU S'!Zone_d_impression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Steve PLISSON</dc:creator>
  <cp:keywords/>
  <dc:description/>
  <cp:lastModifiedBy>Vivien MAZURIER</cp:lastModifiedBy>
  <cp:revision/>
  <dcterms:created xsi:type="dcterms:W3CDTF">2024-08-26T08:47:29Z</dcterms:created>
  <dcterms:modified xsi:type="dcterms:W3CDTF">2024-10-25T10:13:35Z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0x01010083C3C5D5F3CAA54D9ABDDD9E473A71BD</vt:lpwstr>
  </property>
</Properties>
</file>