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E236B3C-4B58-4B26-B527-28B8A52028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" sheetId="2" r:id="rId1"/>
    <sheet name="DQ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D13" i="1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E78" i="2"/>
  <c r="D78" i="2"/>
  <c r="D77" i="2"/>
  <c r="E76" i="2"/>
  <c r="D76" i="2"/>
  <c r="E75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2" i="2"/>
  <c r="D11" i="2"/>
  <c r="D10" i="2"/>
  <c r="D66" i="1"/>
  <c r="D65" i="1" l="1"/>
  <c r="D67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60" i="1" l="1"/>
  <c r="D59" i="1"/>
  <c r="D58" i="1"/>
  <c r="D56" i="1"/>
  <c r="D52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2" i="1"/>
  <c r="D11" i="1"/>
  <c r="D10" i="1"/>
  <c r="D48" i="1" l="1"/>
  <c r="D45" i="1"/>
  <c r="D43" i="1"/>
  <c r="D51" i="1"/>
  <c r="D40" i="1"/>
  <c r="D42" i="1"/>
  <c r="D44" i="1"/>
  <c r="D50" i="1"/>
  <c r="D53" i="1"/>
  <c r="D61" i="1"/>
  <c r="D64" i="1"/>
  <c r="D46" i="1"/>
  <c r="D49" i="1"/>
  <c r="D55" i="1"/>
  <c r="D62" i="1"/>
  <c r="D41" i="1"/>
  <c r="D47" i="1"/>
  <c r="D54" i="1"/>
  <c r="D57" i="1"/>
  <c r="D63" i="1"/>
  <c r="D68" i="1"/>
</calcChain>
</file>

<file path=xl/sharedStrings.xml><?xml version="1.0" encoding="utf-8"?>
<sst xmlns="http://schemas.openxmlformats.org/spreadsheetml/2006/main" count="246" uniqueCount="116">
  <si>
    <t>Bordereau des Prix Unitaires (BPU)</t>
  </si>
  <si>
    <t>Prestations</t>
  </si>
  <si>
    <t>Tarifs</t>
  </si>
  <si>
    <t>Fourniture de conditionnements</t>
  </si>
  <si>
    <t>€ HT / Unité</t>
  </si>
  <si>
    <r>
      <t xml:space="preserve">TGAP
</t>
    </r>
    <r>
      <rPr>
        <b/>
        <i/>
        <sz val="8"/>
        <rFont val="Arial"/>
        <family val="2"/>
      </rPr>
      <t>Taxe Générale sur les Activités Polluantes</t>
    </r>
  </si>
  <si>
    <t>€ TTC / Unité</t>
  </si>
  <si>
    <t>BIDON ETIQUETE  5 LITRES</t>
  </si>
  <si>
    <t>BIDON ETIQUETE 10 LITRES</t>
  </si>
  <si>
    <t>BIDON ETIQUETE 20 LITRES</t>
  </si>
  <si>
    <t>CARTON  33 KG</t>
  </si>
  <si>
    <t>CAISSE CARTON 250 KG ou EQUIVALENT</t>
  </si>
  <si>
    <t>CAISSE CARTON 504 KG ou EQUIVALENT</t>
  </si>
  <si>
    <t>SAC DE VERMICULITE</t>
  </si>
  <si>
    <t>ETIQUETTES ADR</t>
  </si>
  <si>
    <t>FUT OT  30 LITRES</t>
  </si>
  <si>
    <t>FUT OT  60 LITRES</t>
  </si>
  <si>
    <t>FUT OT 120 LITRES</t>
  </si>
  <si>
    <t>FUT OT 220 LITRES</t>
  </si>
  <si>
    <t>NEOFUT 60 LITRES</t>
  </si>
  <si>
    <t>RUBAN ADHESIF ARME</t>
  </si>
  <si>
    <t>SEAUX  5 LITRES</t>
  </si>
  <si>
    <t>SEAUX 10 LITRES</t>
  </si>
  <si>
    <t>SEAUX  20 LITRES</t>
  </si>
  <si>
    <t>SEAUX 30 LITRES</t>
  </si>
  <si>
    <t>CARTON  45L - G/X50</t>
  </si>
  <si>
    <t>CARTON  70L - G/X75</t>
  </si>
  <si>
    <t>PALETTE EUROPE</t>
  </si>
  <si>
    <t>FUT BLEU (rectangulaire) ADR en plastique  60L avec couvercle obturateur</t>
  </si>
  <si>
    <t>Location de conditionnement</t>
  </si>
  <si>
    <t>€ HT / an</t>
  </si>
  <si>
    <t>TGAP</t>
  </si>
  <si>
    <t>€ TTC / an</t>
  </si>
  <si>
    <t>caisse ou carton produit chimique de laboratoire</t>
  </si>
  <si>
    <t>caisse palette</t>
  </si>
  <si>
    <t>Traitement des déchets</t>
  </si>
  <si>
    <t>€ TTC/ Kg</t>
  </si>
  <si>
    <t>Acides organiques</t>
  </si>
  <si>
    <t>Bases organiques</t>
  </si>
  <si>
    <t>Gels acrylamides</t>
  </si>
  <si>
    <t>Liquide inorganique toxique</t>
  </si>
  <si>
    <t>Solvants halogénés</t>
  </si>
  <si>
    <t>Solvants non halogénés</t>
  </si>
  <si>
    <t>Emballages et matériaux souillés BET / métaux lourds/phénol</t>
  </si>
  <si>
    <t>Huile en mélange non chlorée/huile de vidange/lubrifiant</t>
  </si>
  <si>
    <t>Médicaments</t>
  </si>
  <si>
    <t>Aérosols</t>
  </si>
  <si>
    <t>Pots de peinture/vernis</t>
  </si>
  <si>
    <t xml:space="preserve">Plaques photos/produits photos fixateurs/révélateurs </t>
  </si>
  <si>
    <t>Mercure</t>
  </si>
  <si>
    <t>Filtres hotte CMR</t>
  </si>
  <si>
    <t>Produits phytosanitaires</t>
  </si>
  <si>
    <t>Formation</t>
  </si>
  <si>
    <t xml:space="preserve">€ HT </t>
  </si>
  <si>
    <t xml:space="preserve">€ TTC </t>
  </si>
  <si>
    <t>Préparation au transport</t>
  </si>
  <si>
    <t xml:space="preserve">Intervention d'un chimiste </t>
  </si>
  <si>
    <t xml:space="preserve">Transport / Collecte </t>
  </si>
  <si>
    <t>Acides minéraux</t>
  </si>
  <si>
    <t>Bases minérales</t>
  </si>
  <si>
    <t>Liquide CMR</t>
  </si>
  <si>
    <t>Emballages vides souillés</t>
  </si>
  <si>
    <t>BIG BAG OT 1M3</t>
  </si>
  <si>
    <t>Solution de métaux lourds</t>
  </si>
  <si>
    <t>Solides toxiques (BET, Métaux lourds, phénols, etc…)</t>
  </si>
  <si>
    <t>Liquides toxiques (BET, solution de cyanure, etc…)</t>
  </si>
  <si>
    <t>Solides souillés par produits chimique (Silice, alumine, PCT – Piquants/coupants/tranchants - souillés)</t>
  </si>
  <si>
    <r>
      <t xml:space="preserve">Produits chimiques de laboratoire </t>
    </r>
    <r>
      <rPr>
        <b/>
        <sz val="11"/>
        <color theme="1"/>
        <rFont val="Calibri"/>
        <family val="2"/>
      </rPr>
      <t>solides</t>
    </r>
  </si>
  <si>
    <r>
      <t xml:space="preserve">Produits chimiques de laboratoire </t>
    </r>
    <r>
      <rPr>
        <b/>
        <sz val="11"/>
        <color theme="1"/>
        <rFont val="Calibri"/>
        <family val="2"/>
      </rPr>
      <t>liquides</t>
    </r>
  </si>
  <si>
    <t>Intervention d'un chimiste pour neutralisation produit réactifs (acide picrique, eau régale, …)</t>
  </si>
  <si>
    <t xml:space="preserve">€ HT / 
demi journée
</t>
  </si>
  <si>
    <t xml:space="preserve">€ TTC / par demi journée
</t>
  </si>
  <si>
    <t xml:space="preserve">€ HT /   
journée
</t>
  </si>
  <si>
    <t xml:space="preserve">€ TTC /  
journée (7h)
</t>
  </si>
  <si>
    <t xml:space="preserve">€ HT / 
demi journée (7h)
</t>
  </si>
  <si>
    <t xml:space="preserve">€ HT /   
journée (7h)
</t>
  </si>
  <si>
    <t>Piles et accumulateurs « classiques » (NiMH, cadmium, …)</t>
  </si>
  <si>
    <t>Néons, lampes UV, lampes économiques, etc</t>
  </si>
  <si>
    <t>€ HT / kg ou unité</t>
  </si>
  <si>
    <t>Gaz de l'air (v &lt; 1litre)</t>
  </si>
  <si>
    <t>Gaz de l'air (1l &lt; v &lt; 10l)</t>
  </si>
  <si>
    <t>Gaz de l'air (10l &lt; v &lt; 50l)</t>
  </si>
  <si>
    <t>Gaz de l'air (50 &lt; v &lt; 80l)</t>
  </si>
  <si>
    <t>Gaz de l'air (v &gt; 80l)</t>
  </si>
  <si>
    <t>Gaz neutre ou inflammable (v &lt; 1litre)</t>
  </si>
  <si>
    <t>Gaz neutre ou inflammable (1l &lt; v &lt; 10l)</t>
  </si>
  <si>
    <t>Gaz neutre ou inflammable (10l &lt; v &lt; 50l)</t>
  </si>
  <si>
    <t>Gaz neutre ou inflammable (50 &lt; v &lt; 80l)</t>
  </si>
  <si>
    <t>Gaz neutre ou inflammable (v &gt; 80l)</t>
  </si>
  <si>
    <t>Gaz toxiques et ou corrosifs (v &lt; 1litre)</t>
  </si>
  <si>
    <t>Gaz toxiques et ou corrosifs (1l &lt; v &lt; 10l)</t>
  </si>
  <si>
    <t>Gaz toxiques et ou corrosifs (10l &lt; v &lt; 50l)</t>
  </si>
  <si>
    <t>Gaz toxiques et ou corrosifs (50 &lt; v &lt; 80l)</t>
  </si>
  <si>
    <t>Gaz toxiques et ou corrosifs (v &gt; 80l)</t>
  </si>
  <si>
    <t>Gaz très toxiques et ou très corrosifs (v &lt; 1litre)</t>
  </si>
  <si>
    <t>Gaz très toxiques et ou très corrosifs (1l &lt; v &lt; 10l)</t>
  </si>
  <si>
    <t>Gaz très toxiques et ou très corrosifs (10l &lt; v &lt; 50l)</t>
  </si>
  <si>
    <t>Gaz très toxiques et ou très corrosifs (50 &lt; v &lt; 80l)</t>
  </si>
  <si>
    <t>Gaz très toxiques et ou très corrosifs (v &gt; 80l)</t>
  </si>
  <si>
    <t>Gaz non identifiés (v &lt; 1litre)</t>
  </si>
  <si>
    <t>Gaz non identifiés (1l &lt; v &lt; 10l)</t>
  </si>
  <si>
    <t>Gaz non identifiés (10l &lt; v &lt; 50l)</t>
  </si>
  <si>
    <t>Gaz non identifiés (50 &lt; v &lt; 80l)</t>
  </si>
  <si>
    <t>Gaz non identifiés (v &gt; 80l)</t>
  </si>
  <si>
    <t>Session de formation (7h pour 10 à 15 personnes)</t>
  </si>
  <si>
    <t>Session de sensibilisation (2h pour 150 personnes)</t>
  </si>
  <si>
    <t>Acide picrique</t>
  </si>
  <si>
    <t xml:space="preserve">TGAP/ kg </t>
  </si>
  <si>
    <t>QUANTITES</t>
  </si>
  <si>
    <t>TOTAL TTC</t>
  </si>
  <si>
    <t>BOUCHONS DEGAZEURS</t>
  </si>
  <si>
    <t>QUANTITES EN KG</t>
  </si>
  <si>
    <t>Détail Quantitatif Estimatif (DQE)</t>
  </si>
  <si>
    <t>Marché N°2024DAC0022L01/L04</t>
  </si>
  <si>
    <t>LOT 3 - Gestion et traitement des déchets chimiques
sur les sites de l'Université Clermont Auvergne et Clermont auvergne INP</t>
  </si>
  <si>
    <t>LOT 3 - Gestion et traitement des déchets chimiques
sur les sites de l'Université Clermont Auvergne et Clermont Auvergne INP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</si>
</sst>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00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b/>
      <i/>
      <sz val="12"/>
      <color rgb="FFC0000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b/>
      <i/>
      <sz val="10"/>
      <color theme="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00">
    <xf numFmtId="0" fontId="0" fillId="0" borderId="0" xfId="0"/>
    <xf numFmtId="0" fontId="5" fillId="2" borderId="1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0" fillId="0" borderId="2" xfId="0" applyBorder="1" applyAlignment="1">
      <alignment horizontal="left" indent="1"/>
    </xf>
    <xf numFmtId="0" fontId="0" fillId="0" borderId="2" xfId="0" applyFill="1" applyBorder="1" applyAlignment="1">
      <alignment horizontal="left" indent="1"/>
    </xf>
    <xf numFmtId="0" fontId="0" fillId="0" borderId="2" xfId="0" applyFill="1" applyBorder="1" applyAlignment="1">
      <alignment horizontal="left" wrapText="1" indent="1"/>
    </xf>
    <xf numFmtId="0" fontId="3" fillId="2" borderId="2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 vertical="center"/>
    </xf>
    <xf numFmtId="164" fontId="3" fillId="0" borderId="3" xfId="1" applyNumberFormat="1" applyFont="1" applyBorder="1" applyAlignment="1">
      <alignment horizontal="center" vertical="center"/>
    </xf>
    <xf numFmtId="0" fontId="2" fillId="0" borderId="0" xfId="0" applyFont="1"/>
    <xf numFmtId="0" fontId="6" fillId="0" borderId="2" xfId="1" applyFont="1" applyBorder="1" applyAlignment="1">
      <alignment horizontal="left" wrapText="1"/>
    </xf>
    <xf numFmtId="2" fontId="7" fillId="0" borderId="3" xfId="1" applyNumberFormat="1" applyFont="1" applyBorder="1" applyAlignment="1">
      <alignment horizontal="center" vertical="center" wrapText="1"/>
    </xf>
    <xf numFmtId="165" fontId="0" fillId="0" borderId="4" xfId="0" applyNumberFormat="1" applyFill="1" applyBorder="1" applyAlignment="1">
      <alignment horizontal="center" vertical="center" wrapText="1"/>
    </xf>
    <xf numFmtId="0" fontId="3" fillId="2" borderId="2" xfId="1" applyFill="1" applyBorder="1"/>
    <xf numFmtId="0" fontId="3" fillId="2" borderId="3" xfId="1" applyFill="1" applyBorder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0" borderId="0" xfId="1" applyFont="1"/>
    <xf numFmtId="0" fontId="3" fillId="0" borderId="0" xfId="1"/>
    <xf numFmtId="0" fontId="3" fillId="0" borderId="0" xfId="1" applyFont="1"/>
    <xf numFmtId="0" fontId="5" fillId="0" borderId="0" xfId="1" applyFont="1"/>
    <xf numFmtId="0" fontId="0" fillId="0" borderId="0" xfId="0" applyFont="1"/>
    <xf numFmtId="0" fontId="1" fillId="0" borderId="0" xfId="0" applyFont="1"/>
    <xf numFmtId="164" fontId="12" fillId="0" borderId="3" xfId="1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Fill="1"/>
    <xf numFmtId="165" fontId="0" fillId="3" borderId="4" xfId="0" applyNumberFormat="1" applyFill="1" applyBorder="1" applyAlignment="1">
      <alignment horizontal="center" vertical="center" wrapText="1"/>
    </xf>
    <xf numFmtId="0" fontId="0" fillId="3" borderId="0" xfId="0" applyFill="1"/>
    <xf numFmtId="0" fontId="13" fillId="3" borderId="0" xfId="0" applyFont="1" applyFill="1"/>
    <xf numFmtId="0" fontId="0" fillId="3" borderId="2" xfId="0" applyFill="1" applyBorder="1" applyAlignment="1">
      <alignment horizontal="left" indent="1"/>
    </xf>
    <xf numFmtId="164" fontId="12" fillId="3" borderId="3" xfId="1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0" fillId="0" borderId="3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8" fontId="12" fillId="4" borderId="3" xfId="1" applyNumberFormat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3" borderId="12" xfId="1" applyNumberFormat="1" applyFont="1" applyFill="1" applyBorder="1" applyAlignment="1">
      <alignment horizontal="center" vertical="center"/>
    </xf>
    <xf numFmtId="2" fontId="3" fillId="2" borderId="12" xfId="1" applyNumberFormat="1" applyFill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/>
    </xf>
    <xf numFmtId="0" fontId="3" fillId="2" borderId="12" xfId="1" applyFill="1" applyBorder="1" applyAlignment="1">
      <alignment horizontal="center" vertical="center"/>
    </xf>
    <xf numFmtId="0" fontId="14" fillId="0" borderId="2" xfId="0" applyFont="1" applyBorder="1" applyAlignment="1">
      <alignment horizontal="justify" vertical="center"/>
    </xf>
    <xf numFmtId="164" fontId="0" fillId="0" borderId="12" xfId="0" applyNumberFormat="1" applyFill="1" applyBorder="1" applyAlignment="1">
      <alignment horizontal="center"/>
    </xf>
    <xf numFmtId="0" fontId="14" fillId="3" borderId="2" xfId="0" applyFont="1" applyFill="1" applyBorder="1" applyAlignment="1">
      <alignment horizontal="justify" vertical="center"/>
    </xf>
    <xf numFmtId="164" fontId="0" fillId="3" borderId="12" xfId="0" applyNumberFormat="1" applyFill="1" applyBorder="1" applyAlignment="1">
      <alignment horizontal="center"/>
    </xf>
    <xf numFmtId="0" fontId="15" fillId="3" borderId="2" xfId="0" applyFont="1" applyFill="1" applyBorder="1" applyAlignment="1">
      <alignment horizontal="justify" vertical="center"/>
    </xf>
    <xf numFmtId="0" fontId="9" fillId="0" borderId="12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7" fillId="0" borderId="14" xfId="1" applyFont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12" fillId="3" borderId="14" xfId="1" applyNumberFormat="1" applyFont="1" applyFill="1" applyBorder="1" applyAlignment="1">
      <alignment horizontal="center" vertical="center"/>
    </xf>
    <xf numFmtId="2" fontId="3" fillId="2" borderId="14" xfId="1" applyNumberFormat="1" applyFill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0" fontId="3" fillId="2" borderId="14" xfId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7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Fill="1" applyBorder="1"/>
    <xf numFmtId="0" fontId="0" fillId="3" borderId="3" xfId="0" applyFill="1" applyBorder="1"/>
    <xf numFmtId="0" fontId="2" fillId="0" borderId="3" xfId="0" applyFont="1" applyBorder="1"/>
    <xf numFmtId="0" fontId="13" fillId="3" borderId="3" xfId="0" applyFont="1" applyFill="1" applyBorder="1"/>
    <xf numFmtId="0" fontId="13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0" fillId="0" borderId="3" xfId="0" applyFont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/>
    </xf>
    <xf numFmtId="0" fontId="0" fillId="6" borderId="3" xfId="0" applyFill="1" applyBorder="1"/>
    <xf numFmtId="164" fontId="3" fillId="4" borderId="3" xfId="1" applyNumberFormat="1" applyFon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</xdr:rowOff>
    </xdr:from>
    <xdr:to>
      <xdr:col>0</xdr:col>
      <xdr:colOff>952500</xdr:colOff>
      <xdr:row>4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9C12E7-1C9D-4559-AC39-D3FC79DFFEB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"/>
          <a:ext cx="952500" cy="8286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276224</xdr:colOff>
      <xdr:row>0</xdr:row>
      <xdr:rowOff>0</xdr:rowOff>
    </xdr:from>
    <xdr:to>
      <xdr:col>4</xdr:col>
      <xdr:colOff>398779</xdr:colOff>
      <xdr:row>4</xdr:row>
      <xdr:rowOff>28575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C9C08A3-3696-4AA3-9BCD-AA2D035D702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4" y="0"/>
          <a:ext cx="113220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</xdr:rowOff>
    </xdr:from>
    <xdr:to>
      <xdr:col>0</xdr:col>
      <xdr:colOff>952500</xdr:colOff>
      <xdr:row>4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351F819-1338-44F5-A852-77456490899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49"/>
          <a:ext cx="952500" cy="8286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314325</xdr:colOff>
      <xdr:row>0</xdr:row>
      <xdr:rowOff>57150</xdr:rowOff>
    </xdr:from>
    <xdr:to>
      <xdr:col>4</xdr:col>
      <xdr:colOff>436880</xdr:colOff>
      <xdr:row>4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DEC3397-244D-4B3C-9106-04443801D6C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57150"/>
          <a:ext cx="1132205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5184F-E614-42EB-9140-BA360FF766B8}">
  <sheetPr>
    <tabColor rgb="FF00B050"/>
  </sheetPr>
  <dimension ref="A2:Q114"/>
  <sheetViews>
    <sheetView tabSelected="1" workbookViewId="0">
      <selection activeCell="A3" sqref="A3:D4"/>
    </sheetView>
  </sheetViews>
  <sheetFormatPr baseColWidth="10" defaultRowHeight="15" x14ac:dyDescent="0.25"/>
  <cols>
    <col min="1" max="1" width="46" customWidth="1"/>
    <col min="2" max="2" width="15.7109375" customWidth="1"/>
    <col min="3" max="3" width="19.7109375" customWidth="1"/>
    <col min="4" max="4" width="15.140625" customWidth="1"/>
    <col min="5" max="6" width="11.42578125" style="11"/>
  </cols>
  <sheetData>
    <row r="2" spans="1:6" ht="18.75" x14ac:dyDescent="0.25">
      <c r="A2" s="91" t="s">
        <v>113</v>
      </c>
      <c r="B2" s="91"/>
      <c r="C2" s="91"/>
      <c r="D2" s="91"/>
    </row>
    <row r="3" spans="1:6" x14ac:dyDescent="0.25">
      <c r="A3" s="92" t="s">
        <v>114</v>
      </c>
      <c r="B3" s="93"/>
      <c r="C3" s="93"/>
      <c r="D3" s="93"/>
    </row>
    <row r="4" spans="1:6" x14ac:dyDescent="0.25">
      <c r="A4" s="93"/>
      <c r="B4" s="93"/>
      <c r="C4" s="93"/>
      <c r="D4" s="93"/>
    </row>
    <row r="5" spans="1:6" ht="15.75" x14ac:dyDescent="0.25">
      <c r="A5" s="56"/>
      <c r="B5" s="56"/>
      <c r="C5" s="56"/>
      <c r="D5" s="56"/>
    </row>
    <row r="6" spans="1:6" ht="18" x14ac:dyDescent="0.25">
      <c r="A6" s="94" t="s">
        <v>0</v>
      </c>
      <c r="B6" s="94"/>
      <c r="C6" s="94"/>
      <c r="D6" s="94"/>
      <c r="E6"/>
      <c r="F6"/>
    </row>
    <row r="7" spans="1:6" ht="18.75" customHeight="1" thickBot="1" x14ac:dyDescent="0.3">
      <c r="E7"/>
      <c r="F7"/>
    </row>
    <row r="8" spans="1:6" x14ac:dyDescent="0.25">
      <c r="A8" s="1" t="s">
        <v>1</v>
      </c>
      <c r="B8" s="95" t="s">
        <v>2</v>
      </c>
      <c r="C8" s="96"/>
      <c r="D8" s="97"/>
      <c r="E8"/>
      <c r="F8"/>
    </row>
    <row r="9" spans="1:6" ht="33.75" x14ac:dyDescent="0.25">
      <c r="A9" s="2" t="s">
        <v>3</v>
      </c>
      <c r="B9" s="3" t="s">
        <v>4</v>
      </c>
      <c r="C9" s="4" t="s">
        <v>5</v>
      </c>
      <c r="D9" s="41" t="s">
        <v>6</v>
      </c>
      <c r="E9"/>
      <c r="F9"/>
    </row>
    <row r="10" spans="1:6" x14ac:dyDescent="0.25">
      <c r="A10" s="5" t="s">
        <v>7</v>
      </c>
      <c r="B10" s="26"/>
      <c r="C10" s="40"/>
      <c r="D10" s="42">
        <f t="shared" ref="D10:D33" si="0">B10*1.2</f>
        <v>0</v>
      </c>
      <c r="E10"/>
      <c r="F10"/>
    </row>
    <row r="11" spans="1:6" x14ac:dyDescent="0.25">
      <c r="A11" s="5" t="s">
        <v>8</v>
      </c>
      <c r="B11" s="26"/>
      <c r="C11" s="40"/>
      <c r="D11" s="42">
        <f t="shared" si="0"/>
        <v>0</v>
      </c>
      <c r="E11"/>
      <c r="F11"/>
    </row>
    <row r="12" spans="1:6" x14ac:dyDescent="0.25">
      <c r="A12" s="6" t="s">
        <v>9</v>
      </c>
      <c r="B12" s="26"/>
      <c r="C12" s="40"/>
      <c r="D12" s="42">
        <f t="shared" si="0"/>
        <v>0</v>
      </c>
      <c r="E12"/>
      <c r="F12"/>
    </row>
    <row r="13" spans="1:6" x14ac:dyDescent="0.25">
      <c r="A13" s="6" t="s">
        <v>110</v>
      </c>
      <c r="B13" s="26"/>
      <c r="C13" s="40"/>
      <c r="D13" s="42">
        <f t="shared" si="0"/>
        <v>0</v>
      </c>
      <c r="E13"/>
      <c r="F13"/>
    </row>
    <row r="14" spans="1:6" s="28" customFormat="1" x14ac:dyDescent="0.25">
      <c r="A14" s="6" t="s">
        <v>10</v>
      </c>
      <c r="B14" s="26"/>
      <c r="C14" s="40"/>
      <c r="D14" s="42">
        <f t="shared" si="0"/>
        <v>0</v>
      </c>
    </row>
    <row r="15" spans="1:6" s="28" customFormat="1" x14ac:dyDescent="0.25">
      <c r="A15" s="6" t="s">
        <v>11</v>
      </c>
      <c r="B15" s="26"/>
      <c r="C15" s="40"/>
      <c r="D15" s="42">
        <f t="shared" si="0"/>
        <v>0</v>
      </c>
    </row>
    <row r="16" spans="1:6" s="28" customFormat="1" x14ac:dyDescent="0.25">
      <c r="A16" s="6" t="s">
        <v>12</v>
      </c>
      <c r="B16" s="26"/>
      <c r="C16" s="40"/>
      <c r="D16" s="42">
        <f t="shared" si="0"/>
        <v>0</v>
      </c>
    </row>
    <row r="17" spans="1:6" x14ac:dyDescent="0.25">
      <c r="A17" s="6" t="s">
        <v>13</v>
      </c>
      <c r="B17" s="26"/>
      <c r="C17" s="40"/>
      <c r="D17" s="42">
        <f t="shared" si="0"/>
        <v>0</v>
      </c>
      <c r="E17"/>
      <c r="F17"/>
    </row>
    <row r="18" spans="1:6" x14ac:dyDescent="0.25">
      <c r="A18" s="6" t="s">
        <v>14</v>
      </c>
      <c r="B18" s="26"/>
      <c r="C18" s="40"/>
      <c r="D18" s="42">
        <f t="shared" si="0"/>
        <v>0</v>
      </c>
      <c r="E18"/>
      <c r="F18"/>
    </row>
    <row r="19" spans="1:6" x14ac:dyDescent="0.25">
      <c r="A19" s="6" t="s">
        <v>15</v>
      </c>
      <c r="B19" s="26"/>
      <c r="C19" s="40"/>
      <c r="D19" s="42">
        <f t="shared" si="0"/>
        <v>0</v>
      </c>
      <c r="E19"/>
      <c r="F19"/>
    </row>
    <row r="20" spans="1:6" x14ac:dyDescent="0.25">
      <c r="A20" s="6" t="s">
        <v>16</v>
      </c>
      <c r="B20" s="26"/>
      <c r="C20" s="40"/>
      <c r="D20" s="42">
        <f t="shared" si="0"/>
        <v>0</v>
      </c>
      <c r="E20"/>
      <c r="F20"/>
    </row>
    <row r="21" spans="1:6" x14ac:dyDescent="0.25">
      <c r="A21" s="6" t="s">
        <v>17</v>
      </c>
      <c r="B21" s="26"/>
      <c r="C21" s="40"/>
      <c r="D21" s="42">
        <f t="shared" si="0"/>
        <v>0</v>
      </c>
      <c r="E21"/>
      <c r="F21"/>
    </row>
    <row r="22" spans="1:6" x14ac:dyDescent="0.25">
      <c r="A22" s="6" t="s">
        <v>18</v>
      </c>
      <c r="B22" s="26"/>
      <c r="C22" s="40"/>
      <c r="D22" s="42">
        <f t="shared" si="0"/>
        <v>0</v>
      </c>
      <c r="E22"/>
      <c r="F22"/>
    </row>
    <row r="23" spans="1:6" x14ac:dyDescent="0.25">
      <c r="A23" s="6" t="s">
        <v>19</v>
      </c>
      <c r="B23" s="26"/>
      <c r="C23" s="40"/>
      <c r="D23" s="42">
        <f t="shared" si="0"/>
        <v>0</v>
      </c>
      <c r="E23"/>
      <c r="F23"/>
    </row>
    <row r="24" spans="1:6" s="28" customFormat="1" x14ac:dyDescent="0.25">
      <c r="A24" s="6" t="s">
        <v>20</v>
      </c>
      <c r="B24" s="26"/>
      <c r="C24" s="40"/>
      <c r="D24" s="42">
        <f t="shared" si="0"/>
        <v>0</v>
      </c>
    </row>
    <row r="25" spans="1:6" x14ac:dyDescent="0.25">
      <c r="A25" s="6" t="s">
        <v>21</v>
      </c>
      <c r="B25" s="26"/>
      <c r="C25" s="40"/>
      <c r="D25" s="42">
        <f t="shared" si="0"/>
        <v>0</v>
      </c>
      <c r="E25"/>
      <c r="F25"/>
    </row>
    <row r="26" spans="1:6" x14ac:dyDescent="0.25">
      <c r="A26" s="6" t="s">
        <v>22</v>
      </c>
      <c r="B26" s="26"/>
      <c r="C26" s="40"/>
      <c r="D26" s="42">
        <f t="shared" si="0"/>
        <v>0</v>
      </c>
      <c r="E26"/>
      <c r="F26"/>
    </row>
    <row r="27" spans="1:6" x14ac:dyDescent="0.25">
      <c r="A27" s="6" t="s">
        <v>23</v>
      </c>
      <c r="B27" s="26"/>
      <c r="C27" s="40"/>
      <c r="D27" s="42">
        <f t="shared" si="0"/>
        <v>0</v>
      </c>
      <c r="E27"/>
      <c r="F27"/>
    </row>
    <row r="28" spans="1:6" x14ac:dyDescent="0.25">
      <c r="A28" s="6" t="s">
        <v>24</v>
      </c>
      <c r="B28" s="26"/>
      <c r="C28" s="40"/>
      <c r="D28" s="42">
        <f t="shared" si="0"/>
        <v>0</v>
      </c>
      <c r="E28"/>
      <c r="F28"/>
    </row>
    <row r="29" spans="1:6" x14ac:dyDescent="0.25">
      <c r="A29" s="5" t="s">
        <v>62</v>
      </c>
      <c r="B29" s="26"/>
      <c r="C29" s="40"/>
      <c r="D29" s="42">
        <f t="shared" si="0"/>
        <v>0</v>
      </c>
      <c r="E29"/>
      <c r="F29"/>
    </row>
    <row r="30" spans="1:6" x14ac:dyDescent="0.25">
      <c r="A30" s="6" t="s">
        <v>25</v>
      </c>
      <c r="B30" s="26"/>
      <c r="C30" s="40"/>
      <c r="D30" s="42">
        <f t="shared" si="0"/>
        <v>0</v>
      </c>
      <c r="E30"/>
      <c r="F30"/>
    </row>
    <row r="31" spans="1:6" x14ac:dyDescent="0.25">
      <c r="A31" s="6" t="s">
        <v>26</v>
      </c>
      <c r="B31" s="26"/>
      <c r="C31" s="40"/>
      <c r="D31" s="42">
        <f t="shared" si="0"/>
        <v>0</v>
      </c>
      <c r="E31"/>
      <c r="F31"/>
    </row>
    <row r="32" spans="1:6" s="30" customFormat="1" x14ac:dyDescent="0.25">
      <c r="A32" s="32" t="s">
        <v>27</v>
      </c>
      <c r="B32" s="33"/>
      <c r="C32" s="40"/>
      <c r="D32" s="43">
        <f t="shared" si="0"/>
        <v>0</v>
      </c>
    </row>
    <row r="33" spans="1:6" ht="30" x14ac:dyDescent="0.25">
      <c r="A33" s="7" t="s">
        <v>28</v>
      </c>
      <c r="B33" s="26"/>
      <c r="C33" s="40"/>
      <c r="D33" s="42">
        <f t="shared" si="0"/>
        <v>0</v>
      </c>
      <c r="E33"/>
      <c r="F33"/>
    </row>
    <row r="34" spans="1:6" x14ac:dyDescent="0.25">
      <c r="A34" s="8"/>
      <c r="B34" s="9"/>
      <c r="C34" s="9"/>
      <c r="D34" s="44"/>
      <c r="E34"/>
      <c r="F34"/>
    </row>
    <row r="35" spans="1:6" x14ac:dyDescent="0.25">
      <c r="A35" s="2" t="s">
        <v>29</v>
      </c>
      <c r="B35" s="3" t="s">
        <v>30</v>
      </c>
      <c r="C35" s="3" t="s">
        <v>31</v>
      </c>
      <c r="D35" s="41" t="s">
        <v>32</v>
      </c>
      <c r="E35"/>
      <c r="F35"/>
    </row>
    <row r="36" spans="1:6" x14ac:dyDescent="0.25">
      <c r="A36" s="5" t="s">
        <v>33</v>
      </c>
      <c r="B36" s="10">
        <v>0</v>
      </c>
      <c r="C36" s="85"/>
      <c r="D36" s="45">
        <v>0</v>
      </c>
      <c r="E36"/>
      <c r="F36"/>
    </row>
    <row r="37" spans="1:6" x14ac:dyDescent="0.25">
      <c r="A37" s="5" t="s">
        <v>34</v>
      </c>
      <c r="B37" s="10">
        <v>0</v>
      </c>
      <c r="C37" s="85"/>
      <c r="D37" s="45">
        <v>0</v>
      </c>
      <c r="E37"/>
      <c r="F37"/>
    </row>
    <row r="38" spans="1:6" ht="3.75" customHeight="1" x14ac:dyDescent="0.25">
      <c r="A38" s="8"/>
      <c r="B38" s="9"/>
      <c r="C38" s="9"/>
      <c r="D38" s="46"/>
    </row>
    <row r="39" spans="1:6" ht="27" customHeight="1" x14ac:dyDescent="0.25">
      <c r="A39" s="12" t="s">
        <v>35</v>
      </c>
      <c r="B39" s="3" t="s">
        <v>78</v>
      </c>
      <c r="C39" s="13" t="s">
        <v>107</v>
      </c>
      <c r="D39" s="41" t="s">
        <v>36</v>
      </c>
    </row>
    <row r="40" spans="1:6" x14ac:dyDescent="0.25">
      <c r="A40" s="47" t="s">
        <v>58</v>
      </c>
      <c r="B40" s="35"/>
      <c r="C40" s="14"/>
      <c r="D40" s="48">
        <f t="shared" ref="D40:D92" si="1">(B40*1.2)+C40</f>
        <v>0</v>
      </c>
      <c r="E40" s="31"/>
    </row>
    <row r="41" spans="1:6" x14ac:dyDescent="0.25">
      <c r="A41" s="47" t="s">
        <v>37</v>
      </c>
      <c r="B41" s="35"/>
      <c r="C41" s="14"/>
      <c r="D41" s="48">
        <f t="shared" si="1"/>
        <v>0</v>
      </c>
      <c r="E41" s="31"/>
    </row>
    <row r="42" spans="1:6" x14ac:dyDescent="0.25">
      <c r="A42" s="47" t="s">
        <v>59</v>
      </c>
      <c r="B42" s="35"/>
      <c r="C42" s="14"/>
      <c r="D42" s="48">
        <f t="shared" si="1"/>
        <v>0</v>
      </c>
      <c r="E42" s="31"/>
    </row>
    <row r="43" spans="1:6" x14ac:dyDescent="0.25">
      <c r="A43" s="47" t="s">
        <v>38</v>
      </c>
      <c r="B43" s="35"/>
      <c r="C43" s="14"/>
      <c r="D43" s="48">
        <f t="shared" si="1"/>
        <v>0</v>
      </c>
      <c r="E43" s="31"/>
    </row>
    <row r="44" spans="1:6" s="30" customFormat="1" x14ac:dyDescent="0.25">
      <c r="A44" s="49" t="s">
        <v>63</v>
      </c>
      <c r="B44" s="36"/>
      <c r="C44" s="29"/>
      <c r="D44" s="50">
        <f t="shared" si="1"/>
        <v>0</v>
      </c>
      <c r="E44" s="34"/>
      <c r="F44" s="31"/>
    </row>
    <row r="45" spans="1:6" ht="30" x14ac:dyDescent="0.25">
      <c r="A45" s="47" t="s">
        <v>64</v>
      </c>
      <c r="B45" s="35"/>
      <c r="C45" s="14"/>
      <c r="D45" s="48">
        <f t="shared" si="1"/>
        <v>0</v>
      </c>
      <c r="F45" s="27"/>
    </row>
    <row r="46" spans="1:6" s="30" customFormat="1" x14ac:dyDescent="0.25">
      <c r="A46" s="49" t="s">
        <v>65</v>
      </c>
      <c r="B46" s="36"/>
      <c r="C46" s="29"/>
      <c r="D46" s="50">
        <f t="shared" si="1"/>
        <v>0</v>
      </c>
      <c r="E46" s="31"/>
      <c r="F46" s="31"/>
    </row>
    <row r="47" spans="1:6" s="30" customFormat="1" ht="45" x14ac:dyDescent="0.25">
      <c r="A47" s="49" t="s">
        <v>66</v>
      </c>
      <c r="B47" s="36"/>
      <c r="C47" s="29"/>
      <c r="D47" s="50">
        <f t="shared" si="1"/>
        <v>0</v>
      </c>
      <c r="E47" s="31"/>
      <c r="F47" s="31"/>
    </row>
    <row r="48" spans="1:6" x14ac:dyDescent="0.25">
      <c r="A48" s="47" t="s">
        <v>39</v>
      </c>
      <c r="B48" s="35"/>
      <c r="C48" s="14"/>
      <c r="D48" s="48">
        <f t="shared" si="1"/>
        <v>0</v>
      </c>
      <c r="F48" s="27"/>
    </row>
    <row r="49" spans="1:6" s="30" customFormat="1" x14ac:dyDescent="0.25">
      <c r="A49" s="49" t="s">
        <v>40</v>
      </c>
      <c r="B49" s="36"/>
      <c r="C49" s="29"/>
      <c r="D49" s="50">
        <f t="shared" si="1"/>
        <v>0</v>
      </c>
      <c r="E49" s="34"/>
      <c r="F49" s="31"/>
    </row>
    <row r="50" spans="1:6" s="30" customFormat="1" x14ac:dyDescent="0.25">
      <c r="A50" s="51" t="s">
        <v>41</v>
      </c>
      <c r="B50" s="36"/>
      <c r="C50" s="29"/>
      <c r="D50" s="50">
        <f t="shared" si="1"/>
        <v>0</v>
      </c>
      <c r="E50" s="31"/>
      <c r="F50" s="31"/>
    </row>
    <row r="51" spans="1:6" s="30" customFormat="1" x14ac:dyDescent="0.25">
      <c r="A51" s="51" t="s">
        <v>42</v>
      </c>
      <c r="B51" s="36"/>
      <c r="C51" s="29"/>
      <c r="D51" s="50">
        <f t="shared" si="1"/>
        <v>0</v>
      </c>
      <c r="E51" s="34"/>
      <c r="F51" s="31"/>
    </row>
    <row r="52" spans="1:6" s="30" customFormat="1" x14ac:dyDescent="0.25">
      <c r="A52" s="49" t="s">
        <v>61</v>
      </c>
      <c r="B52" s="36"/>
      <c r="C52" s="29"/>
      <c r="D52" s="50">
        <f t="shared" si="1"/>
        <v>0</v>
      </c>
      <c r="E52" s="31"/>
      <c r="F52" s="31"/>
    </row>
    <row r="53" spans="1:6" ht="30" x14ac:dyDescent="0.25">
      <c r="A53" s="47" t="s">
        <v>43</v>
      </c>
      <c r="B53" s="35"/>
      <c r="C53" s="14"/>
      <c r="D53" s="48">
        <f t="shared" si="1"/>
        <v>0</v>
      </c>
      <c r="F53" s="27"/>
    </row>
    <row r="54" spans="1:6" s="30" customFormat="1" x14ac:dyDescent="0.25">
      <c r="A54" s="49" t="s">
        <v>67</v>
      </c>
      <c r="B54" s="36"/>
      <c r="C54" s="29"/>
      <c r="D54" s="50">
        <f t="shared" si="1"/>
        <v>0</v>
      </c>
      <c r="F54" s="31"/>
    </row>
    <row r="55" spans="1:6" x14ac:dyDescent="0.25">
      <c r="A55" s="47" t="s">
        <v>68</v>
      </c>
      <c r="B55" s="35"/>
      <c r="C55" s="14"/>
      <c r="D55" s="48">
        <f t="shared" si="1"/>
        <v>0</v>
      </c>
      <c r="E55"/>
      <c r="F55" s="27"/>
    </row>
    <row r="56" spans="1:6" ht="30" x14ac:dyDescent="0.25">
      <c r="A56" s="47" t="s">
        <v>44</v>
      </c>
      <c r="B56" s="35"/>
      <c r="C56" s="14"/>
      <c r="D56" s="48">
        <f t="shared" si="1"/>
        <v>0</v>
      </c>
      <c r="E56"/>
      <c r="F56"/>
    </row>
    <row r="57" spans="1:6" x14ac:dyDescent="0.25">
      <c r="A57" s="47" t="s">
        <v>45</v>
      </c>
      <c r="B57" s="35"/>
      <c r="C57" s="14"/>
      <c r="D57" s="48">
        <f t="shared" si="1"/>
        <v>0</v>
      </c>
      <c r="E57"/>
      <c r="F57"/>
    </row>
    <row r="58" spans="1:6" x14ac:dyDescent="0.25">
      <c r="A58" s="47" t="s">
        <v>46</v>
      </c>
      <c r="B58" s="35"/>
      <c r="C58" s="14"/>
      <c r="D58" s="48">
        <f t="shared" si="1"/>
        <v>0</v>
      </c>
      <c r="E58"/>
      <c r="F58"/>
    </row>
    <row r="59" spans="1:6" x14ac:dyDescent="0.25">
      <c r="A59" s="47" t="s">
        <v>47</v>
      </c>
      <c r="B59" s="35"/>
      <c r="C59" s="14"/>
      <c r="D59" s="48">
        <f t="shared" si="1"/>
        <v>0</v>
      </c>
      <c r="E59"/>
      <c r="F59"/>
    </row>
    <row r="60" spans="1:6" ht="30" x14ac:dyDescent="0.25">
      <c r="A60" s="47" t="s">
        <v>48</v>
      </c>
      <c r="B60" s="35"/>
      <c r="C60" s="14"/>
      <c r="D60" s="48">
        <f t="shared" si="1"/>
        <v>0</v>
      </c>
      <c r="E60"/>
      <c r="F60"/>
    </row>
    <row r="61" spans="1:6" x14ac:dyDescent="0.25">
      <c r="A61" s="47" t="s">
        <v>49</v>
      </c>
      <c r="B61" s="35"/>
      <c r="C61" s="14"/>
      <c r="D61" s="48">
        <f t="shared" si="1"/>
        <v>0</v>
      </c>
      <c r="E61"/>
      <c r="F61"/>
    </row>
    <row r="62" spans="1:6" x14ac:dyDescent="0.25">
      <c r="A62" s="47" t="s">
        <v>50</v>
      </c>
      <c r="B62" s="35"/>
      <c r="C62" s="14"/>
      <c r="D62" s="48">
        <f t="shared" si="1"/>
        <v>0</v>
      </c>
      <c r="E62"/>
      <c r="F62"/>
    </row>
    <row r="63" spans="1:6" x14ac:dyDescent="0.25">
      <c r="A63" s="47" t="s">
        <v>60</v>
      </c>
      <c r="B63" s="35"/>
      <c r="C63" s="14"/>
      <c r="D63" s="48">
        <f t="shared" si="1"/>
        <v>0</v>
      </c>
      <c r="E63"/>
      <c r="F63"/>
    </row>
    <row r="64" spans="1:6" s="30" customFormat="1" x14ac:dyDescent="0.25">
      <c r="A64" s="49" t="s">
        <v>51</v>
      </c>
      <c r="B64" s="36"/>
      <c r="C64" s="29"/>
      <c r="D64" s="50">
        <f t="shared" si="1"/>
        <v>0</v>
      </c>
    </row>
    <row r="65" spans="1:17" s="30" customFormat="1" ht="30" x14ac:dyDescent="0.25">
      <c r="A65" s="49" t="s">
        <v>76</v>
      </c>
      <c r="B65" s="36"/>
      <c r="C65" s="29"/>
      <c r="D65" s="50">
        <f t="shared" si="1"/>
        <v>0</v>
      </c>
      <c r="F65"/>
      <c r="G65"/>
      <c r="H65"/>
      <c r="I65"/>
      <c r="J65"/>
      <c r="K65"/>
      <c r="L65"/>
      <c r="M65"/>
      <c r="N65"/>
      <c r="O65"/>
      <c r="P65"/>
      <c r="Q65"/>
    </row>
    <row r="66" spans="1:17" s="30" customFormat="1" x14ac:dyDescent="0.25">
      <c r="A66" s="49" t="s">
        <v>106</v>
      </c>
      <c r="B66" s="36"/>
      <c r="C66" s="29"/>
      <c r="D66" s="50">
        <f t="shared" si="1"/>
        <v>0</v>
      </c>
      <c r="F66"/>
      <c r="G66"/>
      <c r="H66"/>
      <c r="I66"/>
      <c r="J66"/>
      <c r="K66"/>
      <c r="L66"/>
      <c r="M66"/>
      <c r="N66"/>
      <c r="O66"/>
      <c r="P66"/>
      <c r="Q66"/>
    </row>
    <row r="67" spans="1:17" s="30" customFormat="1" x14ac:dyDescent="0.25">
      <c r="A67" s="49" t="s">
        <v>77</v>
      </c>
      <c r="B67" s="36"/>
      <c r="C67" s="29"/>
      <c r="D67" s="50">
        <f t="shared" si="1"/>
        <v>0</v>
      </c>
      <c r="F67"/>
      <c r="G67"/>
      <c r="H67"/>
      <c r="I67"/>
      <c r="J67"/>
      <c r="K67"/>
      <c r="L67"/>
      <c r="M67"/>
      <c r="N67"/>
      <c r="O67"/>
      <c r="P67"/>
      <c r="Q67"/>
    </row>
    <row r="68" spans="1:17" s="30" customFormat="1" x14ac:dyDescent="0.25">
      <c r="A68" s="49" t="s">
        <v>79</v>
      </c>
      <c r="B68" s="36"/>
      <c r="C68" s="86"/>
      <c r="D68" s="50">
        <f t="shared" si="1"/>
        <v>0</v>
      </c>
      <c r="F68"/>
      <c r="G68"/>
      <c r="H68"/>
      <c r="I68"/>
      <c r="J68"/>
      <c r="K68"/>
      <c r="L68"/>
      <c r="M68"/>
      <c r="N68"/>
      <c r="O68"/>
      <c r="P68"/>
      <c r="Q68"/>
    </row>
    <row r="69" spans="1:17" s="30" customFormat="1" x14ac:dyDescent="0.25">
      <c r="A69" s="49" t="s">
        <v>80</v>
      </c>
      <c r="B69" s="36"/>
      <c r="C69" s="86"/>
      <c r="D69" s="50">
        <f t="shared" si="1"/>
        <v>0</v>
      </c>
      <c r="F69"/>
      <c r="G69"/>
      <c r="H69"/>
      <c r="I69"/>
      <c r="J69"/>
      <c r="K69"/>
      <c r="L69"/>
      <c r="M69"/>
      <c r="N69"/>
      <c r="O69"/>
      <c r="P69"/>
      <c r="Q69"/>
    </row>
    <row r="70" spans="1:17" x14ac:dyDescent="0.25">
      <c r="A70" s="49" t="s">
        <v>81</v>
      </c>
      <c r="B70" s="36"/>
      <c r="C70" s="86"/>
      <c r="D70" s="50">
        <f t="shared" si="1"/>
        <v>0</v>
      </c>
      <c r="F70"/>
    </row>
    <row r="71" spans="1:17" x14ac:dyDescent="0.25">
      <c r="A71" s="49" t="s">
        <v>82</v>
      </c>
      <c r="B71" s="36"/>
      <c r="C71" s="86"/>
      <c r="D71" s="50">
        <f t="shared" si="1"/>
        <v>0</v>
      </c>
      <c r="F71"/>
    </row>
    <row r="72" spans="1:17" x14ac:dyDescent="0.25">
      <c r="A72" s="49" t="s">
        <v>83</v>
      </c>
      <c r="B72" s="36"/>
      <c r="C72" s="86"/>
      <c r="D72" s="50">
        <f t="shared" si="1"/>
        <v>0</v>
      </c>
      <c r="F72"/>
    </row>
    <row r="73" spans="1:17" x14ac:dyDescent="0.25">
      <c r="A73" s="49" t="s">
        <v>84</v>
      </c>
      <c r="B73" s="36"/>
      <c r="C73" s="86"/>
      <c r="D73" s="50">
        <f t="shared" si="1"/>
        <v>0</v>
      </c>
      <c r="F73"/>
    </row>
    <row r="74" spans="1:17" x14ac:dyDescent="0.25">
      <c r="A74" s="49" t="s">
        <v>85</v>
      </c>
      <c r="B74" s="36"/>
      <c r="C74" s="86"/>
      <c r="D74" s="50">
        <f t="shared" si="1"/>
        <v>0</v>
      </c>
      <c r="F74"/>
    </row>
    <row r="75" spans="1:17" x14ac:dyDescent="0.25">
      <c r="A75" s="49" t="s">
        <v>86</v>
      </c>
      <c r="B75" s="36"/>
      <c r="C75" s="86"/>
      <c r="D75" s="50">
        <f t="shared" si="1"/>
        <v>0</v>
      </c>
      <c r="E75" s="18">
        <f>1+(2/100)</f>
        <v>1.02</v>
      </c>
      <c r="F75" s="30"/>
      <c r="G75" s="30"/>
      <c r="H75" s="30"/>
      <c r="I75" s="30"/>
      <c r="J75" s="30"/>
      <c r="K75" s="30"/>
      <c r="L75" s="30"/>
    </row>
    <row r="76" spans="1:17" x14ac:dyDescent="0.25">
      <c r="A76" s="49" t="s">
        <v>87</v>
      </c>
      <c r="B76" s="36"/>
      <c r="C76" s="86"/>
      <c r="D76" s="50">
        <f t="shared" si="1"/>
        <v>0</v>
      </c>
      <c r="E76" s="11">
        <f>280*1.2</f>
        <v>336</v>
      </c>
      <c r="F76"/>
    </row>
    <row r="77" spans="1:17" x14ac:dyDescent="0.25">
      <c r="A77" s="49" t="s">
        <v>88</v>
      </c>
      <c r="B77" s="36"/>
      <c r="C77" s="86"/>
      <c r="D77" s="50">
        <f t="shared" si="1"/>
        <v>0</v>
      </c>
      <c r="E77" s="18"/>
      <c r="F77" s="30"/>
      <c r="G77" s="30"/>
      <c r="H77" s="30"/>
      <c r="I77" s="30"/>
      <c r="J77" s="30"/>
      <c r="K77" s="30"/>
      <c r="L77" s="30"/>
    </row>
    <row r="78" spans="1:17" x14ac:dyDescent="0.25">
      <c r="A78" s="49" t="s">
        <v>89</v>
      </c>
      <c r="B78" s="36"/>
      <c r="C78" s="86"/>
      <c r="D78" s="50">
        <f t="shared" si="1"/>
        <v>0</v>
      </c>
      <c r="E78" s="11">
        <f>280*1.2</f>
        <v>336</v>
      </c>
      <c r="F78"/>
    </row>
    <row r="79" spans="1:17" x14ac:dyDescent="0.25">
      <c r="A79" s="49" t="s">
        <v>90</v>
      </c>
      <c r="B79" s="36"/>
      <c r="C79" s="86"/>
      <c r="D79" s="50">
        <f t="shared" si="1"/>
        <v>0</v>
      </c>
      <c r="F79"/>
    </row>
    <row r="80" spans="1:17" x14ac:dyDescent="0.25">
      <c r="A80" s="49" t="s">
        <v>91</v>
      </c>
      <c r="B80" s="36"/>
      <c r="C80" s="86"/>
      <c r="D80" s="50">
        <f t="shared" si="1"/>
        <v>0</v>
      </c>
      <c r="F80"/>
    </row>
    <row r="81" spans="1:6" x14ac:dyDescent="0.25">
      <c r="A81" s="49" t="s">
        <v>92</v>
      </c>
      <c r="B81" s="36"/>
      <c r="C81" s="86"/>
      <c r="D81" s="50">
        <f t="shared" si="1"/>
        <v>0</v>
      </c>
    </row>
    <row r="82" spans="1:6" x14ac:dyDescent="0.25">
      <c r="A82" s="49" t="s">
        <v>93</v>
      </c>
      <c r="B82" s="36"/>
      <c r="C82" s="86"/>
      <c r="D82" s="50">
        <f t="shared" si="1"/>
        <v>0</v>
      </c>
      <c r="F82"/>
    </row>
    <row r="83" spans="1:6" x14ac:dyDescent="0.25">
      <c r="A83" s="49" t="s">
        <v>94</v>
      </c>
      <c r="B83" s="36"/>
      <c r="C83" s="86"/>
      <c r="D83" s="50">
        <f t="shared" si="1"/>
        <v>0</v>
      </c>
      <c r="E83"/>
      <c r="F83"/>
    </row>
    <row r="84" spans="1:6" x14ac:dyDescent="0.25">
      <c r="A84" s="49" t="s">
        <v>95</v>
      </c>
      <c r="B84" s="36"/>
      <c r="C84" s="86"/>
      <c r="D84" s="50">
        <f t="shared" si="1"/>
        <v>0</v>
      </c>
      <c r="E84"/>
      <c r="F84"/>
    </row>
    <row r="85" spans="1:6" x14ac:dyDescent="0.25">
      <c r="A85" s="49" t="s">
        <v>96</v>
      </c>
      <c r="B85" s="36"/>
      <c r="C85" s="86"/>
      <c r="D85" s="50">
        <f t="shared" si="1"/>
        <v>0</v>
      </c>
    </row>
    <row r="86" spans="1:6" x14ac:dyDescent="0.25">
      <c r="A86" s="49" t="s">
        <v>97</v>
      </c>
      <c r="B86" s="36"/>
      <c r="C86" s="86"/>
      <c r="D86" s="50">
        <f t="shared" si="1"/>
        <v>0</v>
      </c>
    </row>
    <row r="87" spans="1:6" x14ac:dyDescent="0.25">
      <c r="A87" s="49" t="s">
        <v>98</v>
      </c>
      <c r="B87" s="36"/>
      <c r="C87" s="86"/>
      <c r="D87" s="50">
        <f t="shared" si="1"/>
        <v>0</v>
      </c>
      <c r="E87"/>
      <c r="F87"/>
    </row>
    <row r="88" spans="1:6" x14ac:dyDescent="0.25">
      <c r="A88" s="49" t="s">
        <v>99</v>
      </c>
      <c r="B88" s="36"/>
      <c r="C88" s="86"/>
      <c r="D88" s="50">
        <f t="shared" si="1"/>
        <v>0</v>
      </c>
      <c r="E88"/>
      <c r="F88"/>
    </row>
    <row r="89" spans="1:6" x14ac:dyDescent="0.25">
      <c r="A89" s="49" t="s">
        <v>100</v>
      </c>
      <c r="B89" s="36"/>
      <c r="C89" s="86"/>
      <c r="D89" s="50">
        <f t="shared" si="1"/>
        <v>0</v>
      </c>
      <c r="E89"/>
      <c r="F89"/>
    </row>
    <row r="90" spans="1:6" x14ac:dyDescent="0.25">
      <c r="A90" s="49" t="s">
        <v>101</v>
      </c>
      <c r="B90" s="36"/>
      <c r="C90" s="86"/>
      <c r="D90" s="50">
        <f t="shared" si="1"/>
        <v>0</v>
      </c>
      <c r="E90"/>
      <c r="F90"/>
    </row>
    <row r="91" spans="1:6" x14ac:dyDescent="0.25">
      <c r="A91" s="49" t="s">
        <v>102</v>
      </c>
      <c r="B91" s="36"/>
      <c r="C91" s="86"/>
      <c r="D91" s="50">
        <f t="shared" si="1"/>
        <v>0</v>
      </c>
    </row>
    <row r="92" spans="1:6" x14ac:dyDescent="0.25">
      <c r="A92" s="49" t="s">
        <v>103</v>
      </c>
      <c r="B92" s="36"/>
      <c r="C92" s="86"/>
      <c r="D92" s="50">
        <f t="shared" si="1"/>
        <v>0</v>
      </c>
    </row>
    <row r="93" spans="1:6" x14ac:dyDescent="0.25">
      <c r="A93" s="8"/>
      <c r="B93" s="9"/>
      <c r="C93" s="9"/>
      <c r="D93" s="44"/>
    </row>
    <row r="94" spans="1:6" x14ac:dyDescent="0.25">
      <c r="A94" s="2" t="s">
        <v>52</v>
      </c>
      <c r="B94" s="3" t="s">
        <v>53</v>
      </c>
      <c r="C94" s="3" t="s">
        <v>31</v>
      </c>
      <c r="D94" s="41" t="s">
        <v>54</v>
      </c>
    </row>
    <row r="95" spans="1:6" x14ac:dyDescent="0.25">
      <c r="A95" s="5" t="s">
        <v>104</v>
      </c>
      <c r="B95" s="37"/>
      <c r="C95" s="38"/>
      <c r="D95" s="45"/>
    </row>
    <row r="96" spans="1:6" x14ac:dyDescent="0.25">
      <c r="A96" s="5" t="s">
        <v>105</v>
      </c>
      <c r="B96" s="37"/>
      <c r="C96" s="38"/>
      <c r="D96" s="45"/>
    </row>
    <row r="97" spans="1:4" x14ac:dyDescent="0.25">
      <c r="A97" s="15"/>
      <c r="B97" s="16"/>
      <c r="C97" s="16"/>
      <c r="D97" s="44"/>
    </row>
    <row r="98" spans="1:4" x14ac:dyDescent="0.25">
      <c r="A98" s="2" t="s">
        <v>55</v>
      </c>
      <c r="B98" s="17"/>
      <c r="C98" s="17"/>
      <c r="D98" s="52"/>
    </row>
    <row r="99" spans="1:4" ht="51" x14ac:dyDescent="0.25">
      <c r="A99" s="98" t="s">
        <v>56</v>
      </c>
      <c r="B99" s="4" t="s">
        <v>70</v>
      </c>
      <c r="C99" s="39"/>
      <c r="D99" s="53" t="s">
        <v>71</v>
      </c>
    </row>
    <row r="100" spans="1:4" ht="51" x14ac:dyDescent="0.25">
      <c r="A100" s="99"/>
      <c r="B100" s="4" t="s">
        <v>72</v>
      </c>
      <c r="C100" s="39"/>
      <c r="D100" s="53" t="s">
        <v>73</v>
      </c>
    </row>
    <row r="101" spans="1:4" ht="51" x14ac:dyDescent="0.25">
      <c r="A101" s="98" t="s">
        <v>69</v>
      </c>
      <c r="B101" s="4" t="s">
        <v>70</v>
      </c>
      <c r="C101" s="39"/>
      <c r="D101" s="53" t="s">
        <v>71</v>
      </c>
    </row>
    <row r="102" spans="1:4" ht="51" x14ac:dyDescent="0.25">
      <c r="A102" s="99"/>
      <c r="B102" s="4" t="s">
        <v>72</v>
      </c>
      <c r="C102" s="39"/>
      <c r="D102" s="53" t="s">
        <v>73</v>
      </c>
    </row>
    <row r="103" spans="1:4" ht="63.75" x14ac:dyDescent="0.25">
      <c r="A103" s="89" t="s">
        <v>57</v>
      </c>
      <c r="B103" s="4" t="s">
        <v>74</v>
      </c>
      <c r="C103" s="39"/>
      <c r="D103" s="53" t="s">
        <v>71</v>
      </c>
    </row>
    <row r="104" spans="1:4" ht="51.75" thickBot="1" x14ac:dyDescent="0.3">
      <c r="A104" s="90"/>
      <c r="B104" s="19" t="s">
        <v>75</v>
      </c>
      <c r="C104" s="54"/>
      <c r="D104" s="55" t="s">
        <v>73</v>
      </c>
    </row>
    <row r="106" spans="1:4" x14ac:dyDescent="0.25">
      <c r="A106" s="20"/>
      <c r="B106" s="21"/>
    </row>
    <row r="107" spans="1:4" x14ac:dyDescent="0.25">
      <c r="A107" s="22"/>
      <c r="B107" s="21"/>
    </row>
    <row r="108" spans="1:4" x14ac:dyDescent="0.25">
      <c r="A108" s="22"/>
      <c r="B108" s="21"/>
    </row>
    <row r="111" spans="1:4" x14ac:dyDescent="0.25">
      <c r="A111" s="23"/>
    </row>
    <row r="112" spans="1:4" x14ac:dyDescent="0.25">
      <c r="A112" s="24"/>
      <c r="B112" s="24"/>
    </row>
    <row r="113" spans="1:2" x14ac:dyDescent="0.25">
      <c r="A113" s="25"/>
      <c r="B113" s="24"/>
    </row>
    <row r="114" spans="1:2" x14ac:dyDescent="0.25">
      <c r="A114" s="25"/>
      <c r="B114" s="24"/>
    </row>
  </sheetData>
  <mergeCells count="7">
    <mergeCell ref="A103:A104"/>
    <mergeCell ref="A2:D2"/>
    <mergeCell ref="A3:D4"/>
    <mergeCell ref="A6:D6"/>
    <mergeCell ref="B8:D8"/>
    <mergeCell ref="A99:A100"/>
    <mergeCell ref="A101:A10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Q114"/>
  <sheetViews>
    <sheetView workbookViewId="0">
      <selection activeCell="A3" sqref="A3:D4"/>
    </sheetView>
  </sheetViews>
  <sheetFormatPr baseColWidth="10" defaultRowHeight="15" x14ac:dyDescent="0.25"/>
  <cols>
    <col min="1" max="1" width="46" customWidth="1"/>
    <col min="2" max="2" width="15.7109375" customWidth="1"/>
    <col min="3" max="3" width="19.7109375" customWidth="1"/>
    <col min="4" max="4" width="15.140625" customWidth="1"/>
    <col min="5" max="5" width="14" style="11" customWidth="1"/>
    <col min="6" max="6" width="13.42578125" style="11" customWidth="1"/>
  </cols>
  <sheetData>
    <row r="2" spans="1:6" ht="18.75" x14ac:dyDescent="0.25">
      <c r="A2" s="91" t="s">
        <v>113</v>
      </c>
      <c r="B2" s="91"/>
      <c r="C2" s="91"/>
      <c r="D2" s="91"/>
    </row>
    <row r="3" spans="1:6" x14ac:dyDescent="0.25">
      <c r="A3" s="92" t="s">
        <v>115</v>
      </c>
      <c r="B3" s="93"/>
      <c r="C3" s="93"/>
      <c r="D3" s="93"/>
    </row>
    <row r="4" spans="1:6" x14ac:dyDescent="0.25">
      <c r="A4" s="93"/>
      <c r="B4" s="93"/>
      <c r="C4" s="93"/>
      <c r="D4" s="93"/>
    </row>
    <row r="5" spans="1:6" ht="15.75" x14ac:dyDescent="0.25">
      <c r="A5" s="56"/>
      <c r="B5" s="56"/>
      <c r="C5" s="56"/>
      <c r="D5" s="56"/>
    </row>
    <row r="6" spans="1:6" ht="18" x14ac:dyDescent="0.25">
      <c r="A6" s="94" t="s">
        <v>112</v>
      </c>
      <c r="B6" s="94"/>
      <c r="C6" s="94"/>
      <c r="D6" s="94"/>
      <c r="E6"/>
      <c r="F6"/>
    </row>
    <row r="7" spans="1:6" ht="18.75" customHeight="1" thickBot="1" x14ac:dyDescent="0.3">
      <c r="E7"/>
      <c r="F7"/>
    </row>
    <row r="8" spans="1:6" x14ac:dyDescent="0.25">
      <c r="A8" s="1" t="s">
        <v>1</v>
      </c>
      <c r="B8" s="95" t="s">
        <v>2</v>
      </c>
      <c r="C8" s="96"/>
      <c r="D8" s="96"/>
      <c r="E8" s="67" t="s">
        <v>108</v>
      </c>
      <c r="F8" s="67" t="s">
        <v>109</v>
      </c>
    </row>
    <row r="9" spans="1:6" ht="33.75" x14ac:dyDescent="0.25">
      <c r="A9" s="2" t="s">
        <v>3</v>
      </c>
      <c r="B9" s="3" t="s">
        <v>4</v>
      </c>
      <c r="C9" s="4" t="s">
        <v>5</v>
      </c>
      <c r="D9" s="57" t="s">
        <v>6</v>
      </c>
      <c r="E9" s="84"/>
      <c r="F9" s="84"/>
    </row>
    <row r="10" spans="1:6" x14ac:dyDescent="0.25">
      <c r="A10" s="5" t="s">
        <v>7</v>
      </c>
      <c r="B10" s="26"/>
      <c r="C10" s="40"/>
      <c r="D10" s="58">
        <f t="shared" ref="D10:D33" si="0">B10*1.2</f>
        <v>0</v>
      </c>
      <c r="E10" s="74">
        <v>644</v>
      </c>
      <c r="F10" s="68"/>
    </row>
    <row r="11" spans="1:6" x14ac:dyDescent="0.25">
      <c r="A11" s="5" t="s">
        <v>8</v>
      </c>
      <c r="B11" s="26"/>
      <c r="C11" s="40"/>
      <c r="D11" s="58">
        <f t="shared" si="0"/>
        <v>0</v>
      </c>
      <c r="E11" s="74">
        <v>643</v>
      </c>
      <c r="F11" s="68"/>
    </row>
    <row r="12" spans="1:6" x14ac:dyDescent="0.25">
      <c r="A12" s="6" t="s">
        <v>9</v>
      </c>
      <c r="B12" s="26"/>
      <c r="C12" s="40"/>
      <c r="D12" s="58">
        <f t="shared" si="0"/>
        <v>0</v>
      </c>
      <c r="E12" s="74">
        <v>450</v>
      </c>
      <c r="F12" s="68"/>
    </row>
    <row r="13" spans="1:6" x14ac:dyDescent="0.25">
      <c r="A13" s="6" t="s">
        <v>110</v>
      </c>
      <c r="B13" s="26"/>
      <c r="C13" s="40"/>
      <c r="D13" s="58">
        <f t="shared" si="0"/>
        <v>0</v>
      </c>
      <c r="E13" s="74">
        <v>200</v>
      </c>
      <c r="F13" s="68"/>
    </row>
    <row r="14" spans="1:6" s="28" customFormat="1" x14ac:dyDescent="0.25">
      <c r="A14" s="6" t="s">
        <v>10</v>
      </c>
      <c r="B14" s="26"/>
      <c r="C14" s="40"/>
      <c r="D14" s="58">
        <f t="shared" si="0"/>
        <v>0</v>
      </c>
      <c r="E14" s="75">
        <v>5</v>
      </c>
      <c r="F14" s="69"/>
    </row>
    <row r="15" spans="1:6" s="28" customFormat="1" x14ac:dyDescent="0.25">
      <c r="A15" s="6" t="s">
        <v>11</v>
      </c>
      <c r="B15" s="26"/>
      <c r="C15" s="40"/>
      <c r="D15" s="58">
        <f t="shared" si="0"/>
        <v>0</v>
      </c>
      <c r="E15" s="75">
        <v>0</v>
      </c>
      <c r="F15" s="69"/>
    </row>
    <row r="16" spans="1:6" s="28" customFormat="1" x14ac:dyDescent="0.25">
      <c r="A16" s="6" t="s">
        <v>12</v>
      </c>
      <c r="B16" s="26"/>
      <c r="C16" s="40"/>
      <c r="D16" s="58">
        <f t="shared" si="0"/>
        <v>0</v>
      </c>
      <c r="E16" s="75">
        <v>0</v>
      </c>
      <c r="F16" s="69"/>
    </row>
    <row r="17" spans="1:6" x14ac:dyDescent="0.25">
      <c r="A17" s="6" t="s">
        <v>13</v>
      </c>
      <c r="B17" s="26"/>
      <c r="C17" s="40"/>
      <c r="D17" s="58">
        <f t="shared" si="0"/>
        <v>0</v>
      </c>
      <c r="E17" s="74">
        <v>5</v>
      </c>
      <c r="F17" s="68"/>
    </row>
    <row r="18" spans="1:6" x14ac:dyDescent="0.25">
      <c r="A18" s="6" t="s">
        <v>14</v>
      </c>
      <c r="B18" s="26"/>
      <c r="C18" s="40"/>
      <c r="D18" s="58">
        <f t="shared" si="0"/>
        <v>0</v>
      </c>
      <c r="E18" s="74">
        <v>7633</v>
      </c>
      <c r="F18" s="68"/>
    </row>
    <row r="19" spans="1:6" x14ac:dyDescent="0.25">
      <c r="A19" s="6" t="s">
        <v>15</v>
      </c>
      <c r="B19" s="26"/>
      <c r="C19" s="40"/>
      <c r="D19" s="58">
        <f t="shared" si="0"/>
        <v>0</v>
      </c>
      <c r="E19" s="74">
        <v>0</v>
      </c>
      <c r="F19" s="68"/>
    </row>
    <row r="20" spans="1:6" x14ac:dyDescent="0.25">
      <c r="A20" s="6" t="s">
        <v>16</v>
      </c>
      <c r="B20" s="26"/>
      <c r="C20" s="40"/>
      <c r="D20" s="58">
        <f t="shared" si="0"/>
        <v>0</v>
      </c>
      <c r="E20" s="74">
        <v>18</v>
      </c>
      <c r="F20" s="68"/>
    </row>
    <row r="21" spans="1:6" x14ac:dyDescent="0.25">
      <c r="A21" s="6" t="s">
        <v>17</v>
      </c>
      <c r="B21" s="26"/>
      <c r="C21" s="40"/>
      <c r="D21" s="58">
        <f t="shared" si="0"/>
        <v>0</v>
      </c>
      <c r="E21" s="74">
        <v>0</v>
      </c>
      <c r="F21" s="68"/>
    </row>
    <row r="22" spans="1:6" x14ac:dyDescent="0.25">
      <c r="A22" s="6" t="s">
        <v>18</v>
      </c>
      <c r="B22" s="26"/>
      <c r="C22" s="40"/>
      <c r="D22" s="58">
        <f t="shared" si="0"/>
        <v>0</v>
      </c>
      <c r="E22" s="74">
        <v>0</v>
      </c>
      <c r="F22" s="68"/>
    </row>
    <row r="23" spans="1:6" x14ac:dyDescent="0.25">
      <c r="A23" s="6" t="s">
        <v>19</v>
      </c>
      <c r="B23" s="26"/>
      <c r="C23" s="40"/>
      <c r="D23" s="58">
        <f t="shared" si="0"/>
        <v>0</v>
      </c>
      <c r="E23" s="74">
        <v>0</v>
      </c>
      <c r="F23" s="68"/>
    </row>
    <row r="24" spans="1:6" s="28" customFormat="1" x14ac:dyDescent="0.25">
      <c r="A24" s="6" t="s">
        <v>20</v>
      </c>
      <c r="B24" s="26"/>
      <c r="C24" s="40"/>
      <c r="D24" s="58">
        <f t="shared" si="0"/>
        <v>0</v>
      </c>
      <c r="E24" s="75">
        <v>0</v>
      </c>
      <c r="F24" s="69"/>
    </row>
    <row r="25" spans="1:6" x14ac:dyDescent="0.25">
      <c r="A25" s="6" t="s">
        <v>21</v>
      </c>
      <c r="B25" s="26"/>
      <c r="C25" s="40"/>
      <c r="D25" s="58">
        <f t="shared" si="0"/>
        <v>0</v>
      </c>
      <c r="E25" s="74">
        <v>295</v>
      </c>
      <c r="F25" s="68"/>
    </row>
    <row r="26" spans="1:6" x14ac:dyDescent="0.25">
      <c r="A26" s="6" t="s">
        <v>22</v>
      </c>
      <c r="B26" s="26"/>
      <c r="C26" s="40"/>
      <c r="D26" s="58">
        <f t="shared" si="0"/>
        <v>0</v>
      </c>
      <c r="E26" s="74">
        <v>0</v>
      </c>
      <c r="F26" s="68"/>
    </row>
    <row r="27" spans="1:6" x14ac:dyDescent="0.25">
      <c r="A27" s="6" t="s">
        <v>23</v>
      </c>
      <c r="B27" s="26"/>
      <c r="C27" s="40"/>
      <c r="D27" s="58">
        <f t="shared" si="0"/>
        <v>0</v>
      </c>
      <c r="E27" s="74">
        <v>0</v>
      </c>
      <c r="F27" s="68"/>
    </row>
    <row r="28" spans="1:6" x14ac:dyDescent="0.25">
      <c r="A28" s="6" t="s">
        <v>24</v>
      </c>
      <c r="B28" s="26"/>
      <c r="C28" s="40"/>
      <c r="D28" s="58">
        <f t="shared" si="0"/>
        <v>0</v>
      </c>
      <c r="E28" s="74">
        <v>168</v>
      </c>
      <c r="F28" s="68"/>
    </row>
    <row r="29" spans="1:6" x14ac:dyDescent="0.25">
      <c r="A29" s="5" t="s">
        <v>62</v>
      </c>
      <c r="B29" s="26"/>
      <c r="C29" s="40"/>
      <c r="D29" s="58">
        <f t="shared" si="0"/>
        <v>0</v>
      </c>
      <c r="E29" s="74">
        <v>1</v>
      </c>
      <c r="F29" s="68"/>
    </row>
    <row r="30" spans="1:6" x14ac:dyDescent="0.25">
      <c r="A30" s="6" t="s">
        <v>25</v>
      </c>
      <c r="B30" s="26"/>
      <c r="C30" s="40"/>
      <c r="D30" s="58">
        <f t="shared" si="0"/>
        <v>0</v>
      </c>
      <c r="E30" s="74">
        <v>0</v>
      </c>
      <c r="F30" s="68"/>
    </row>
    <row r="31" spans="1:6" x14ac:dyDescent="0.25">
      <c r="A31" s="6" t="s">
        <v>26</v>
      </c>
      <c r="B31" s="26"/>
      <c r="C31" s="40"/>
      <c r="D31" s="58">
        <f t="shared" si="0"/>
        <v>0</v>
      </c>
      <c r="E31" s="74">
        <v>0</v>
      </c>
      <c r="F31" s="68"/>
    </row>
    <row r="32" spans="1:6" s="30" customFormat="1" x14ac:dyDescent="0.25">
      <c r="A32" s="32" t="s">
        <v>27</v>
      </c>
      <c r="B32" s="33"/>
      <c r="C32" s="40"/>
      <c r="D32" s="59">
        <f t="shared" si="0"/>
        <v>0</v>
      </c>
      <c r="E32" s="77">
        <v>20</v>
      </c>
      <c r="F32" s="70"/>
    </row>
    <row r="33" spans="1:6" ht="30" x14ac:dyDescent="0.25">
      <c r="A33" s="7" t="s">
        <v>28</v>
      </c>
      <c r="B33" s="26"/>
      <c r="C33" s="40"/>
      <c r="D33" s="58">
        <f t="shared" si="0"/>
        <v>0</v>
      </c>
      <c r="E33" s="79">
        <v>1074</v>
      </c>
      <c r="F33" s="68"/>
    </row>
    <row r="34" spans="1:6" ht="5.25" customHeight="1" x14ac:dyDescent="0.25">
      <c r="A34" s="8"/>
      <c r="B34" s="9"/>
      <c r="C34" s="9"/>
      <c r="D34" s="60"/>
      <c r="E34" s="60"/>
      <c r="F34" s="60"/>
    </row>
    <row r="35" spans="1:6" x14ac:dyDescent="0.25">
      <c r="A35" s="2" t="s">
        <v>29</v>
      </c>
      <c r="B35" s="3" t="s">
        <v>30</v>
      </c>
      <c r="C35" s="3" t="s">
        <v>31</v>
      </c>
      <c r="D35" s="57" t="s">
        <v>32</v>
      </c>
      <c r="E35" s="67" t="s">
        <v>108</v>
      </c>
      <c r="F35" s="67" t="s">
        <v>109</v>
      </c>
    </row>
    <row r="36" spans="1:6" x14ac:dyDescent="0.25">
      <c r="A36" s="5" t="s">
        <v>33</v>
      </c>
      <c r="B36" s="10">
        <v>0</v>
      </c>
      <c r="C36" s="85"/>
      <c r="D36" s="61">
        <v>0</v>
      </c>
      <c r="E36" s="68">
        <v>52</v>
      </c>
      <c r="F36" s="68"/>
    </row>
    <row r="37" spans="1:6" x14ac:dyDescent="0.25">
      <c r="A37" s="5" t="s">
        <v>34</v>
      </c>
      <c r="B37" s="10">
        <v>0</v>
      </c>
      <c r="C37" s="85"/>
      <c r="D37" s="61">
        <v>0</v>
      </c>
      <c r="E37" s="68">
        <v>216</v>
      </c>
      <c r="F37" s="68"/>
    </row>
    <row r="38" spans="1:6" ht="3.75" customHeight="1" x14ac:dyDescent="0.25">
      <c r="A38" s="8"/>
      <c r="B38" s="9"/>
      <c r="C38" s="9"/>
      <c r="D38" s="62"/>
      <c r="E38" s="78"/>
      <c r="F38" s="78"/>
    </row>
    <row r="39" spans="1:6" ht="27" customHeight="1" x14ac:dyDescent="0.25">
      <c r="A39" s="12" t="s">
        <v>35</v>
      </c>
      <c r="B39" s="3" t="s">
        <v>78</v>
      </c>
      <c r="C39" s="13" t="s">
        <v>107</v>
      </c>
      <c r="D39" s="57" t="s">
        <v>36</v>
      </c>
      <c r="E39" s="76" t="s">
        <v>111</v>
      </c>
      <c r="F39" s="67" t="s">
        <v>109</v>
      </c>
    </row>
    <row r="40" spans="1:6" x14ac:dyDescent="0.25">
      <c r="A40" s="47" t="s">
        <v>58</v>
      </c>
      <c r="B40" s="35"/>
      <c r="C40" s="14"/>
      <c r="D40" s="63">
        <f t="shared" ref="D40:D92" si="1">(B40*1.2)+C40</f>
        <v>0</v>
      </c>
      <c r="E40" s="80">
        <v>2989</v>
      </c>
      <c r="F40" s="71"/>
    </row>
    <row r="41" spans="1:6" x14ac:dyDescent="0.25">
      <c r="A41" s="47" t="s">
        <v>37</v>
      </c>
      <c r="B41" s="35"/>
      <c r="C41" s="14"/>
      <c r="D41" s="63">
        <f t="shared" si="1"/>
        <v>0</v>
      </c>
      <c r="E41" s="80">
        <v>1503</v>
      </c>
      <c r="F41" s="71"/>
    </row>
    <row r="42" spans="1:6" x14ac:dyDescent="0.25">
      <c r="A42" s="47" t="s">
        <v>59</v>
      </c>
      <c r="B42" s="35"/>
      <c r="C42" s="14"/>
      <c r="D42" s="63">
        <f t="shared" si="1"/>
        <v>0</v>
      </c>
      <c r="E42" s="80">
        <v>862</v>
      </c>
      <c r="F42" s="71"/>
    </row>
    <row r="43" spans="1:6" x14ac:dyDescent="0.25">
      <c r="A43" s="47" t="s">
        <v>38</v>
      </c>
      <c r="B43" s="35"/>
      <c r="C43" s="14"/>
      <c r="D43" s="63">
        <f t="shared" si="1"/>
        <v>0</v>
      </c>
      <c r="E43" s="80">
        <v>896</v>
      </c>
      <c r="F43" s="71"/>
    </row>
    <row r="44" spans="1:6" s="30" customFormat="1" x14ac:dyDescent="0.25">
      <c r="A44" s="49" t="s">
        <v>63</v>
      </c>
      <c r="B44" s="36"/>
      <c r="C44" s="29"/>
      <c r="D44" s="64">
        <f t="shared" si="1"/>
        <v>0</v>
      </c>
      <c r="E44" s="80">
        <v>671</v>
      </c>
      <c r="F44" s="72"/>
    </row>
    <row r="45" spans="1:6" ht="30" x14ac:dyDescent="0.25">
      <c r="A45" s="47" t="s">
        <v>64</v>
      </c>
      <c r="B45" s="35"/>
      <c r="C45" s="14"/>
      <c r="D45" s="63">
        <f t="shared" si="1"/>
        <v>0</v>
      </c>
      <c r="E45" s="79">
        <v>3431</v>
      </c>
      <c r="F45" s="73"/>
    </row>
    <row r="46" spans="1:6" s="30" customFormat="1" x14ac:dyDescent="0.25">
      <c r="A46" s="49" t="s">
        <v>65</v>
      </c>
      <c r="B46" s="36"/>
      <c r="C46" s="29"/>
      <c r="D46" s="64">
        <f t="shared" si="1"/>
        <v>0</v>
      </c>
      <c r="E46" s="80">
        <v>5448</v>
      </c>
      <c r="F46" s="72"/>
    </row>
    <row r="47" spans="1:6" s="30" customFormat="1" ht="45" x14ac:dyDescent="0.25">
      <c r="A47" s="49" t="s">
        <v>66</v>
      </c>
      <c r="B47" s="36"/>
      <c r="C47" s="29"/>
      <c r="D47" s="64">
        <f t="shared" si="1"/>
        <v>0</v>
      </c>
      <c r="E47" s="80">
        <v>8686</v>
      </c>
      <c r="F47" s="72"/>
    </row>
    <row r="48" spans="1:6" x14ac:dyDescent="0.25">
      <c r="A48" s="47" t="s">
        <v>39</v>
      </c>
      <c r="B48" s="35"/>
      <c r="C48" s="14"/>
      <c r="D48" s="63">
        <f t="shared" si="1"/>
        <v>0</v>
      </c>
      <c r="E48" s="79">
        <v>0</v>
      </c>
      <c r="F48" s="73"/>
    </row>
    <row r="49" spans="1:6" s="30" customFormat="1" x14ac:dyDescent="0.25">
      <c r="A49" s="49" t="s">
        <v>40</v>
      </c>
      <c r="B49" s="36"/>
      <c r="C49" s="29"/>
      <c r="D49" s="64">
        <f t="shared" si="1"/>
        <v>0</v>
      </c>
      <c r="E49" s="80">
        <v>1721</v>
      </c>
      <c r="F49" s="72"/>
    </row>
    <row r="50" spans="1:6" s="30" customFormat="1" x14ac:dyDescent="0.25">
      <c r="A50" s="51" t="s">
        <v>41</v>
      </c>
      <c r="B50" s="36"/>
      <c r="C50" s="29"/>
      <c r="D50" s="64">
        <f t="shared" si="1"/>
        <v>0</v>
      </c>
      <c r="E50" s="80">
        <v>3640</v>
      </c>
      <c r="F50" s="72"/>
    </row>
    <row r="51" spans="1:6" s="30" customFormat="1" x14ac:dyDescent="0.25">
      <c r="A51" s="51" t="s">
        <v>42</v>
      </c>
      <c r="B51" s="36"/>
      <c r="C51" s="29"/>
      <c r="D51" s="64">
        <f t="shared" si="1"/>
        <v>0</v>
      </c>
      <c r="E51" s="81">
        <v>4459</v>
      </c>
      <c r="F51" s="72"/>
    </row>
    <row r="52" spans="1:6" s="30" customFormat="1" x14ac:dyDescent="0.25">
      <c r="A52" s="49" t="s">
        <v>61</v>
      </c>
      <c r="B52" s="36"/>
      <c r="C52" s="29"/>
      <c r="D52" s="64">
        <f t="shared" si="1"/>
        <v>0</v>
      </c>
      <c r="E52" s="81">
        <v>4050</v>
      </c>
      <c r="F52" s="72"/>
    </row>
    <row r="53" spans="1:6" ht="30" x14ac:dyDescent="0.25">
      <c r="A53" s="47" t="s">
        <v>43</v>
      </c>
      <c r="B53" s="35"/>
      <c r="C53" s="14"/>
      <c r="D53" s="63">
        <f t="shared" si="1"/>
        <v>0</v>
      </c>
      <c r="E53" s="82">
        <v>1492</v>
      </c>
      <c r="F53" s="73"/>
    </row>
    <row r="54" spans="1:6" s="30" customFormat="1" x14ac:dyDescent="0.25">
      <c r="A54" s="49" t="s">
        <v>67</v>
      </c>
      <c r="B54" s="36"/>
      <c r="C54" s="29"/>
      <c r="D54" s="64">
        <f t="shared" si="1"/>
        <v>0</v>
      </c>
      <c r="E54" s="81">
        <v>543</v>
      </c>
      <c r="F54" s="72"/>
    </row>
    <row r="55" spans="1:6" x14ac:dyDescent="0.25">
      <c r="A55" s="47" t="s">
        <v>68</v>
      </c>
      <c r="B55" s="35"/>
      <c r="C55" s="14"/>
      <c r="D55" s="63">
        <f t="shared" si="1"/>
        <v>0</v>
      </c>
      <c r="E55" s="82">
        <v>500</v>
      </c>
      <c r="F55" s="73"/>
    </row>
    <row r="56" spans="1:6" ht="30" x14ac:dyDescent="0.25">
      <c r="A56" s="47" t="s">
        <v>44</v>
      </c>
      <c r="B56" s="35"/>
      <c r="C56" s="14"/>
      <c r="D56" s="63">
        <f t="shared" si="1"/>
        <v>0</v>
      </c>
      <c r="E56" s="82">
        <v>309</v>
      </c>
      <c r="F56" s="68"/>
    </row>
    <row r="57" spans="1:6" x14ac:dyDescent="0.25">
      <c r="A57" s="47" t="s">
        <v>45</v>
      </c>
      <c r="B57" s="35"/>
      <c r="C57" s="14"/>
      <c r="D57" s="63">
        <f t="shared" si="1"/>
        <v>0</v>
      </c>
      <c r="E57" s="82">
        <v>0</v>
      </c>
      <c r="F57" s="68"/>
    </row>
    <row r="58" spans="1:6" x14ac:dyDescent="0.25">
      <c r="A58" s="47" t="s">
        <v>46</v>
      </c>
      <c r="B58" s="35"/>
      <c r="C58" s="14"/>
      <c r="D58" s="63">
        <f t="shared" si="1"/>
        <v>0</v>
      </c>
      <c r="E58" s="82">
        <v>4</v>
      </c>
      <c r="F58" s="68"/>
    </row>
    <row r="59" spans="1:6" x14ac:dyDescent="0.25">
      <c r="A59" s="47" t="s">
        <v>47</v>
      </c>
      <c r="B59" s="35"/>
      <c r="C59" s="14"/>
      <c r="D59" s="63">
        <f t="shared" si="1"/>
        <v>0</v>
      </c>
      <c r="E59" s="82">
        <v>0</v>
      </c>
      <c r="F59" s="68"/>
    </row>
    <row r="60" spans="1:6" ht="30" x14ac:dyDescent="0.25">
      <c r="A60" s="47" t="s">
        <v>48</v>
      </c>
      <c r="B60" s="35"/>
      <c r="C60" s="14"/>
      <c r="D60" s="63">
        <f t="shared" si="1"/>
        <v>0</v>
      </c>
      <c r="E60" s="82">
        <v>199</v>
      </c>
      <c r="F60" s="68"/>
    </row>
    <row r="61" spans="1:6" x14ac:dyDescent="0.25">
      <c r="A61" s="47" t="s">
        <v>49</v>
      </c>
      <c r="B61" s="35"/>
      <c r="C61" s="14"/>
      <c r="D61" s="63">
        <f t="shared" si="1"/>
        <v>0</v>
      </c>
      <c r="E61" s="82">
        <v>27</v>
      </c>
      <c r="F61" s="68"/>
    </row>
    <row r="62" spans="1:6" x14ac:dyDescent="0.25">
      <c r="A62" s="47" t="s">
        <v>50</v>
      </c>
      <c r="B62" s="35"/>
      <c r="C62" s="14"/>
      <c r="D62" s="63">
        <f t="shared" si="1"/>
        <v>0</v>
      </c>
      <c r="E62" s="82">
        <v>0</v>
      </c>
      <c r="F62" s="68"/>
    </row>
    <row r="63" spans="1:6" x14ac:dyDescent="0.25">
      <c r="A63" s="47" t="s">
        <v>60</v>
      </c>
      <c r="B63" s="35"/>
      <c r="C63" s="14"/>
      <c r="D63" s="63">
        <f t="shared" si="1"/>
        <v>0</v>
      </c>
      <c r="E63" s="82">
        <v>0</v>
      </c>
      <c r="F63" s="68"/>
    </row>
    <row r="64" spans="1:6" s="30" customFormat="1" x14ac:dyDescent="0.25">
      <c r="A64" s="49" t="s">
        <v>51</v>
      </c>
      <c r="B64" s="36"/>
      <c r="C64" s="29"/>
      <c r="D64" s="64">
        <f t="shared" si="1"/>
        <v>0</v>
      </c>
      <c r="E64" s="81">
        <v>0</v>
      </c>
      <c r="F64" s="70"/>
    </row>
    <row r="65" spans="1:17" s="30" customFormat="1" ht="30" x14ac:dyDescent="0.25">
      <c r="A65" s="49" t="s">
        <v>76</v>
      </c>
      <c r="B65" s="36"/>
      <c r="C65" s="29"/>
      <c r="D65" s="64">
        <f t="shared" si="1"/>
        <v>0</v>
      </c>
      <c r="E65" s="81">
        <v>0</v>
      </c>
      <c r="F65" s="68"/>
      <c r="G65"/>
      <c r="H65"/>
      <c r="I65"/>
      <c r="J65"/>
      <c r="K65"/>
      <c r="L65"/>
      <c r="M65"/>
      <c r="N65"/>
      <c r="O65"/>
      <c r="P65"/>
      <c r="Q65"/>
    </row>
    <row r="66" spans="1:17" s="30" customFormat="1" x14ac:dyDescent="0.25">
      <c r="A66" s="49" t="s">
        <v>106</v>
      </c>
      <c r="B66" s="36"/>
      <c r="C66" s="29"/>
      <c r="D66" s="64">
        <f t="shared" si="1"/>
        <v>0</v>
      </c>
      <c r="E66" s="81">
        <v>14</v>
      </c>
      <c r="F66" s="68"/>
      <c r="G66"/>
      <c r="H66"/>
      <c r="I66"/>
      <c r="J66"/>
      <c r="K66"/>
      <c r="L66"/>
      <c r="M66"/>
      <c r="N66"/>
      <c r="O66"/>
      <c r="P66"/>
      <c r="Q66"/>
    </row>
    <row r="67" spans="1:17" s="30" customFormat="1" x14ac:dyDescent="0.25">
      <c r="A67" s="49" t="s">
        <v>77</v>
      </c>
      <c r="B67" s="36"/>
      <c r="C67" s="29"/>
      <c r="D67" s="64">
        <f t="shared" si="1"/>
        <v>0</v>
      </c>
      <c r="E67" s="81">
        <v>50</v>
      </c>
      <c r="F67" s="68"/>
      <c r="G67"/>
      <c r="H67"/>
      <c r="I67"/>
      <c r="J67"/>
      <c r="K67"/>
      <c r="L67"/>
      <c r="M67"/>
      <c r="N67"/>
      <c r="O67"/>
      <c r="P67"/>
      <c r="Q67"/>
    </row>
    <row r="68" spans="1:17" s="30" customFormat="1" x14ac:dyDescent="0.25">
      <c r="A68" s="49" t="s">
        <v>79</v>
      </c>
      <c r="B68" s="36"/>
      <c r="C68" s="86"/>
      <c r="D68" s="64">
        <f t="shared" si="1"/>
        <v>0</v>
      </c>
      <c r="E68" s="81">
        <v>0</v>
      </c>
      <c r="F68" s="68"/>
      <c r="G68"/>
      <c r="H68"/>
      <c r="I68"/>
      <c r="J68"/>
      <c r="K68"/>
      <c r="L68"/>
      <c r="M68"/>
      <c r="N68"/>
      <c r="O68"/>
      <c r="P68"/>
      <c r="Q68"/>
    </row>
    <row r="69" spans="1:17" s="30" customFormat="1" x14ac:dyDescent="0.25">
      <c r="A69" s="49" t="s">
        <v>80</v>
      </c>
      <c r="B69" s="36"/>
      <c r="C69" s="86"/>
      <c r="D69" s="64">
        <f t="shared" si="1"/>
        <v>0</v>
      </c>
      <c r="E69" s="81">
        <v>0</v>
      </c>
      <c r="F69" s="68"/>
      <c r="G69"/>
      <c r="H69"/>
      <c r="I69"/>
      <c r="J69"/>
      <c r="K69"/>
      <c r="L69"/>
      <c r="M69"/>
      <c r="N69"/>
      <c r="O69"/>
      <c r="P69"/>
      <c r="Q69"/>
    </row>
    <row r="70" spans="1:17" x14ac:dyDescent="0.25">
      <c r="A70" s="49" t="s">
        <v>81</v>
      </c>
      <c r="B70" s="36"/>
      <c r="C70" s="86"/>
      <c r="D70" s="64">
        <f t="shared" si="1"/>
        <v>0</v>
      </c>
      <c r="E70" s="81">
        <v>0</v>
      </c>
      <c r="F70" s="68"/>
    </row>
    <row r="71" spans="1:17" x14ac:dyDescent="0.25">
      <c r="A71" s="49" t="s">
        <v>82</v>
      </c>
      <c r="B71" s="36"/>
      <c r="C71" s="86"/>
      <c r="D71" s="64">
        <f t="shared" si="1"/>
        <v>0</v>
      </c>
      <c r="E71" s="81">
        <v>0</v>
      </c>
      <c r="F71" s="68"/>
    </row>
    <row r="72" spans="1:17" x14ac:dyDescent="0.25">
      <c r="A72" s="49" t="s">
        <v>83</v>
      </c>
      <c r="B72" s="36"/>
      <c r="C72" s="86"/>
      <c r="D72" s="64">
        <f t="shared" si="1"/>
        <v>0</v>
      </c>
      <c r="E72" s="81">
        <v>0</v>
      </c>
      <c r="F72" s="68"/>
    </row>
    <row r="73" spans="1:17" x14ac:dyDescent="0.25">
      <c r="A73" s="49" t="s">
        <v>84</v>
      </c>
      <c r="B73" s="36"/>
      <c r="C73" s="86"/>
      <c r="D73" s="64">
        <f t="shared" si="1"/>
        <v>0</v>
      </c>
      <c r="E73" s="81">
        <v>13</v>
      </c>
      <c r="F73" s="68"/>
    </row>
    <row r="74" spans="1:17" x14ac:dyDescent="0.25">
      <c r="A74" s="49" t="s">
        <v>85</v>
      </c>
      <c r="B74" s="36"/>
      <c r="C74" s="86"/>
      <c r="D74" s="64">
        <f t="shared" si="1"/>
        <v>0</v>
      </c>
      <c r="E74" s="81">
        <v>121</v>
      </c>
      <c r="F74" s="68"/>
    </row>
    <row r="75" spans="1:17" x14ac:dyDescent="0.25">
      <c r="A75" s="49" t="s">
        <v>86</v>
      </c>
      <c r="B75" s="36"/>
      <c r="C75" s="86"/>
      <c r="D75" s="64">
        <f t="shared" si="1"/>
        <v>0</v>
      </c>
      <c r="E75" s="81">
        <v>6</v>
      </c>
      <c r="F75" s="70"/>
      <c r="G75" s="30"/>
      <c r="H75" s="30"/>
      <c r="I75" s="30"/>
      <c r="J75" s="30"/>
      <c r="K75" s="30"/>
      <c r="L75" s="30"/>
    </row>
    <row r="76" spans="1:17" x14ac:dyDescent="0.25">
      <c r="A76" s="49" t="s">
        <v>87</v>
      </c>
      <c r="B76" s="36"/>
      <c r="C76" s="86"/>
      <c r="D76" s="64">
        <f t="shared" si="1"/>
        <v>0</v>
      </c>
      <c r="E76" s="81">
        <v>0</v>
      </c>
      <c r="F76" s="68"/>
    </row>
    <row r="77" spans="1:17" x14ac:dyDescent="0.25">
      <c r="A77" s="49" t="s">
        <v>88</v>
      </c>
      <c r="B77" s="36"/>
      <c r="C77" s="86"/>
      <c r="D77" s="64">
        <f t="shared" si="1"/>
        <v>0</v>
      </c>
      <c r="E77" s="81">
        <v>0</v>
      </c>
      <c r="F77" s="70"/>
      <c r="G77" s="30"/>
      <c r="H77" s="30"/>
      <c r="I77" s="30"/>
      <c r="J77" s="30"/>
      <c r="K77" s="30"/>
      <c r="L77" s="30"/>
    </row>
    <row r="78" spans="1:17" x14ac:dyDescent="0.25">
      <c r="A78" s="49" t="s">
        <v>89</v>
      </c>
      <c r="B78" s="36"/>
      <c r="C78" s="86"/>
      <c r="D78" s="64">
        <f t="shared" si="1"/>
        <v>0</v>
      </c>
      <c r="E78" s="81">
        <v>0</v>
      </c>
      <c r="F78" s="68"/>
    </row>
    <row r="79" spans="1:17" x14ac:dyDescent="0.25">
      <c r="A79" s="49" t="s">
        <v>90</v>
      </c>
      <c r="B79" s="36"/>
      <c r="C79" s="86"/>
      <c r="D79" s="64">
        <f t="shared" si="1"/>
        <v>0</v>
      </c>
      <c r="E79" s="81">
        <v>0</v>
      </c>
      <c r="F79" s="68"/>
    </row>
    <row r="80" spans="1:17" x14ac:dyDescent="0.25">
      <c r="A80" s="49" t="s">
        <v>91</v>
      </c>
      <c r="B80" s="36"/>
      <c r="C80" s="86"/>
      <c r="D80" s="64">
        <f t="shared" si="1"/>
        <v>0</v>
      </c>
      <c r="E80" s="81">
        <v>0</v>
      </c>
      <c r="F80" s="68"/>
    </row>
    <row r="81" spans="1:6" x14ac:dyDescent="0.25">
      <c r="A81" s="49" t="s">
        <v>92</v>
      </c>
      <c r="B81" s="36"/>
      <c r="C81" s="86"/>
      <c r="D81" s="64">
        <f t="shared" si="1"/>
        <v>0</v>
      </c>
      <c r="E81" s="81">
        <v>0</v>
      </c>
      <c r="F81" s="71"/>
    </row>
    <row r="82" spans="1:6" x14ac:dyDescent="0.25">
      <c r="A82" s="49" t="s">
        <v>93</v>
      </c>
      <c r="B82" s="36"/>
      <c r="C82" s="86"/>
      <c r="D82" s="64">
        <f t="shared" si="1"/>
        <v>0</v>
      </c>
      <c r="E82" s="81">
        <v>0</v>
      </c>
      <c r="F82" s="68"/>
    </row>
    <row r="83" spans="1:6" x14ac:dyDescent="0.25">
      <c r="A83" s="49" t="s">
        <v>94</v>
      </c>
      <c r="B83" s="36"/>
      <c r="C83" s="86"/>
      <c r="D83" s="64">
        <f t="shared" si="1"/>
        <v>0</v>
      </c>
      <c r="E83" s="81">
        <v>0</v>
      </c>
      <c r="F83" s="68"/>
    </row>
    <row r="84" spans="1:6" x14ac:dyDescent="0.25">
      <c r="A84" s="49" t="s">
        <v>95</v>
      </c>
      <c r="B84" s="36"/>
      <c r="C84" s="86"/>
      <c r="D84" s="64">
        <f t="shared" si="1"/>
        <v>0</v>
      </c>
      <c r="E84" s="81">
        <v>0</v>
      </c>
      <c r="F84" s="68"/>
    </row>
    <row r="85" spans="1:6" x14ac:dyDescent="0.25">
      <c r="A85" s="49" t="s">
        <v>96</v>
      </c>
      <c r="B85" s="36"/>
      <c r="C85" s="86"/>
      <c r="D85" s="64">
        <f t="shared" si="1"/>
        <v>0</v>
      </c>
      <c r="E85" s="81">
        <v>0</v>
      </c>
      <c r="F85" s="71"/>
    </row>
    <row r="86" spans="1:6" x14ac:dyDescent="0.25">
      <c r="A86" s="49" t="s">
        <v>97</v>
      </c>
      <c r="B86" s="36"/>
      <c r="C86" s="86"/>
      <c r="D86" s="64">
        <f t="shared" si="1"/>
        <v>0</v>
      </c>
      <c r="E86" s="81">
        <v>0</v>
      </c>
      <c r="F86" s="71"/>
    </row>
    <row r="87" spans="1:6" x14ac:dyDescent="0.25">
      <c r="A87" s="49" t="s">
        <v>98</v>
      </c>
      <c r="B87" s="36"/>
      <c r="C87" s="86"/>
      <c r="D87" s="64">
        <f t="shared" si="1"/>
        <v>0</v>
      </c>
      <c r="E87" s="81">
        <v>0</v>
      </c>
      <c r="F87" s="68"/>
    </row>
    <row r="88" spans="1:6" x14ac:dyDescent="0.25">
      <c r="A88" s="49" t="s">
        <v>99</v>
      </c>
      <c r="B88" s="36"/>
      <c r="C88" s="86"/>
      <c r="D88" s="64">
        <f t="shared" si="1"/>
        <v>0</v>
      </c>
      <c r="E88" s="81">
        <v>0</v>
      </c>
      <c r="F88" s="68"/>
    </row>
    <row r="89" spans="1:6" x14ac:dyDescent="0.25">
      <c r="A89" s="49" t="s">
        <v>100</v>
      </c>
      <c r="B89" s="36"/>
      <c r="C89" s="86"/>
      <c r="D89" s="64">
        <f t="shared" si="1"/>
        <v>0</v>
      </c>
      <c r="E89" s="81">
        <v>0</v>
      </c>
      <c r="F89" s="68"/>
    </row>
    <row r="90" spans="1:6" x14ac:dyDescent="0.25">
      <c r="A90" s="49" t="s">
        <v>101</v>
      </c>
      <c r="B90" s="36"/>
      <c r="C90" s="86"/>
      <c r="D90" s="64">
        <f t="shared" si="1"/>
        <v>0</v>
      </c>
      <c r="E90" s="81">
        <v>0</v>
      </c>
      <c r="F90" s="68"/>
    </row>
    <row r="91" spans="1:6" x14ac:dyDescent="0.25">
      <c r="A91" s="49" t="s">
        <v>102</v>
      </c>
      <c r="B91" s="36"/>
      <c r="C91" s="86"/>
      <c r="D91" s="64">
        <f t="shared" si="1"/>
        <v>0</v>
      </c>
      <c r="E91" s="81">
        <v>0</v>
      </c>
      <c r="F91" s="71"/>
    </row>
    <row r="92" spans="1:6" x14ac:dyDescent="0.25">
      <c r="A92" s="49" t="s">
        <v>103</v>
      </c>
      <c r="B92" s="36"/>
      <c r="C92" s="86"/>
      <c r="D92" s="64">
        <f t="shared" si="1"/>
        <v>0</v>
      </c>
      <c r="E92" s="81">
        <v>0</v>
      </c>
      <c r="F92" s="71"/>
    </row>
    <row r="93" spans="1:6" x14ac:dyDescent="0.25">
      <c r="A93" s="8"/>
      <c r="B93" s="9"/>
      <c r="C93" s="9"/>
      <c r="D93" s="16"/>
      <c r="E93" s="67" t="s">
        <v>108</v>
      </c>
      <c r="F93" s="67" t="s">
        <v>109</v>
      </c>
    </row>
    <row r="94" spans="1:6" x14ac:dyDescent="0.25">
      <c r="A94" s="2" t="s">
        <v>52</v>
      </c>
      <c r="B94" s="3" t="s">
        <v>53</v>
      </c>
      <c r="C94" s="3" t="s">
        <v>31</v>
      </c>
      <c r="D94" s="57" t="s">
        <v>54</v>
      </c>
      <c r="E94" s="84"/>
      <c r="F94" s="84"/>
    </row>
    <row r="95" spans="1:6" x14ac:dyDescent="0.25">
      <c r="A95" s="5" t="s">
        <v>104</v>
      </c>
      <c r="B95" s="37"/>
      <c r="C95" s="38"/>
      <c r="D95" s="61"/>
      <c r="E95" s="83">
        <v>1</v>
      </c>
      <c r="F95" s="71"/>
    </row>
    <row r="96" spans="1:6" x14ac:dyDescent="0.25">
      <c r="A96" s="5" t="s">
        <v>105</v>
      </c>
      <c r="B96" s="37"/>
      <c r="C96" s="38"/>
      <c r="D96" s="61"/>
      <c r="E96" s="83">
        <v>1</v>
      </c>
      <c r="F96" s="71"/>
    </row>
    <row r="97" spans="1:6" ht="18.75" customHeight="1" x14ac:dyDescent="0.25">
      <c r="A97" s="15"/>
      <c r="B97" s="16"/>
      <c r="C97" s="16"/>
      <c r="D97" s="16"/>
      <c r="E97" s="67" t="s">
        <v>108</v>
      </c>
      <c r="F97" s="67" t="s">
        <v>109</v>
      </c>
    </row>
    <row r="98" spans="1:6" x14ac:dyDescent="0.25">
      <c r="A98" s="2" t="s">
        <v>55</v>
      </c>
      <c r="B98" s="84"/>
      <c r="C98" s="84"/>
      <c r="D98" s="84"/>
      <c r="E98" s="84"/>
      <c r="F98" s="84"/>
    </row>
    <row r="99" spans="1:6" ht="51" x14ac:dyDescent="0.25">
      <c r="A99" s="98" t="s">
        <v>56</v>
      </c>
      <c r="B99" s="4" t="s">
        <v>70</v>
      </c>
      <c r="C99" s="39"/>
      <c r="D99" s="65" t="s">
        <v>71</v>
      </c>
      <c r="E99" s="87">
        <v>2</v>
      </c>
      <c r="F99" s="71"/>
    </row>
    <row r="100" spans="1:6" ht="51" x14ac:dyDescent="0.25">
      <c r="A100" s="99"/>
      <c r="B100" s="4" t="s">
        <v>72</v>
      </c>
      <c r="C100" s="39"/>
      <c r="D100" s="65" t="s">
        <v>73</v>
      </c>
      <c r="E100" s="87">
        <v>17</v>
      </c>
      <c r="F100" s="71"/>
    </row>
    <row r="101" spans="1:6" ht="51" x14ac:dyDescent="0.25">
      <c r="A101" s="98" t="s">
        <v>69</v>
      </c>
      <c r="B101" s="4" t="s">
        <v>70</v>
      </c>
      <c r="C101" s="39"/>
      <c r="D101" s="65" t="s">
        <v>71</v>
      </c>
      <c r="E101" s="88">
        <v>5</v>
      </c>
      <c r="F101" s="71"/>
    </row>
    <row r="102" spans="1:6" ht="51" x14ac:dyDescent="0.25">
      <c r="A102" s="99"/>
      <c r="B102" s="4" t="s">
        <v>72</v>
      </c>
      <c r="C102" s="39"/>
      <c r="D102" s="65" t="s">
        <v>73</v>
      </c>
      <c r="E102" s="88">
        <v>0</v>
      </c>
      <c r="F102" s="71"/>
    </row>
    <row r="103" spans="1:6" ht="63.75" x14ac:dyDescent="0.25">
      <c r="A103" s="89" t="s">
        <v>57</v>
      </c>
      <c r="B103" s="4" t="s">
        <v>74</v>
      </c>
      <c r="C103" s="39"/>
      <c r="D103" s="65" t="s">
        <v>71</v>
      </c>
      <c r="E103" s="87">
        <v>0</v>
      </c>
      <c r="F103" s="71"/>
    </row>
    <row r="104" spans="1:6" ht="51.75" thickBot="1" x14ac:dyDescent="0.3">
      <c r="A104" s="90"/>
      <c r="B104" s="19" t="s">
        <v>75</v>
      </c>
      <c r="C104" s="54"/>
      <c r="D104" s="66" t="s">
        <v>73</v>
      </c>
      <c r="E104" s="87">
        <v>19</v>
      </c>
      <c r="F104" s="71"/>
    </row>
    <row r="106" spans="1:6" x14ac:dyDescent="0.25">
      <c r="A106" s="20"/>
      <c r="B106" s="21"/>
    </row>
    <row r="107" spans="1:6" x14ac:dyDescent="0.25">
      <c r="A107" s="22"/>
      <c r="B107" s="21"/>
    </row>
    <row r="108" spans="1:6" x14ac:dyDescent="0.25">
      <c r="A108" s="22"/>
      <c r="B108" s="21"/>
    </row>
    <row r="111" spans="1:6" x14ac:dyDescent="0.25">
      <c r="A111" s="23"/>
    </row>
    <row r="112" spans="1:6" x14ac:dyDescent="0.25">
      <c r="A112" s="24"/>
      <c r="B112" s="24"/>
    </row>
    <row r="113" spans="1:2" x14ac:dyDescent="0.25">
      <c r="A113" s="25"/>
      <c r="B113" s="24"/>
    </row>
    <row r="114" spans="1:2" x14ac:dyDescent="0.25">
      <c r="A114" s="25"/>
      <c r="B114" s="24"/>
    </row>
  </sheetData>
  <mergeCells count="7">
    <mergeCell ref="A2:D2"/>
    <mergeCell ref="A3:D4"/>
    <mergeCell ref="A99:A100"/>
    <mergeCell ref="A103:A104"/>
    <mergeCell ref="A6:D6"/>
    <mergeCell ref="B8:D8"/>
    <mergeCell ref="A101:A10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2024-10-25T05:59:52Z</dcterms:modified>
</cp:coreProperties>
</file>