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dbf\rc_dbf2\1-MARCHES PUBLICS\1-4- Marchés locaux\1-4-1- Services et fournitures\DRAJES\Hébergement-Restauration SNU\2024-2025\2-Marché délégué 2025\DCE SNUPAYL2025-DELEG-CLE-HTS\"/>
    </mc:Choice>
  </mc:AlternateContent>
  <bookViews>
    <workbookView xWindow="0" yWindow="0" windowWidth="38400" windowHeight="171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" l="1"/>
  <c r="F13" i="1"/>
  <c r="F32" i="1" l="1"/>
  <c r="H42" i="1" l="1"/>
  <c r="F42" i="1"/>
  <c r="H41" i="1"/>
  <c r="F41" i="1"/>
  <c r="H40" i="1"/>
  <c r="F40" i="1"/>
  <c r="H39" i="1"/>
  <c r="F39" i="1"/>
  <c r="H38" i="1"/>
  <c r="F38" i="1"/>
  <c r="H37" i="1"/>
  <c r="F37" i="1"/>
  <c r="H36" i="1"/>
  <c r="F36" i="1"/>
  <c r="H35" i="1"/>
  <c r="F35" i="1"/>
  <c r="H34" i="1"/>
  <c r="F34" i="1"/>
  <c r="H32" i="1"/>
  <c r="H29" i="1"/>
  <c r="F29" i="1"/>
  <c r="H28" i="1"/>
  <c r="F28" i="1"/>
  <c r="H27" i="1"/>
  <c r="F27" i="1"/>
  <c r="H26" i="1"/>
  <c r="F26" i="1"/>
  <c r="H25" i="1"/>
  <c r="F25" i="1"/>
  <c r="H24" i="1"/>
  <c r="F24" i="1"/>
  <c r="H23" i="1"/>
  <c r="F23" i="1"/>
  <c r="H22" i="1"/>
  <c r="F22" i="1"/>
  <c r="H21" i="1"/>
  <c r="F21" i="1"/>
  <c r="H20" i="1"/>
  <c r="F20" i="1"/>
  <c r="H19" i="1"/>
  <c r="F19" i="1"/>
  <c r="H18" i="1"/>
  <c r="F18" i="1"/>
  <c r="H17" i="1"/>
  <c r="F17" i="1"/>
  <c r="H14" i="1"/>
  <c r="F14" i="1"/>
  <c r="H12" i="1"/>
  <c r="F12" i="1"/>
  <c r="H11" i="1"/>
  <c r="F11" i="1"/>
  <c r="H10" i="1"/>
  <c r="H44" i="1" s="1"/>
  <c r="F10" i="1"/>
  <c r="F44" i="1" s="1"/>
</calcChain>
</file>

<file path=xl/sharedStrings.xml><?xml version="1.0" encoding="utf-8"?>
<sst xmlns="http://schemas.openxmlformats.org/spreadsheetml/2006/main" count="172" uniqueCount="83">
  <si>
    <t>RESTAURATION</t>
  </si>
  <si>
    <t>UO 1</t>
  </si>
  <si>
    <t>UO 2</t>
  </si>
  <si>
    <t>UO 3</t>
  </si>
  <si>
    <t>UO 4</t>
  </si>
  <si>
    <t>UO 5</t>
  </si>
  <si>
    <t>UO 6</t>
  </si>
  <si>
    <t>UO 7</t>
  </si>
  <si>
    <t>UO 8</t>
  </si>
  <si>
    <t>UO 9</t>
  </si>
  <si>
    <t>UO 10</t>
  </si>
  <si>
    <t>UO 11</t>
  </si>
  <si>
    <t>UO 12</t>
  </si>
  <si>
    <t>UO 13</t>
  </si>
  <si>
    <t>UO 14</t>
  </si>
  <si>
    <t>UO 15</t>
  </si>
  <si>
    <t>UO 16</t>
  </si>
  <si>
    <r>
      <t>HEBERGEMENT</t>
    </r>
    <r>
      <rPr>
        <b/>
        <sz val="10"/>
        <rFont val="Arial"/>
        <family val="2"/>
      </rPr>
      <t xml:space="preserve">
</t>
    </r>
  </si>
  <si>
    <t>ENCADREMENT</t>
  </si>
  <si>
    <t>UO 17</t>
  </si>
  <si>
    <t>UO 18</t>
  </si>
  <si>
    <t>UO 19</t>
  </si>
  <si>
    <t>Encadrement des jeunes volontaires pendant le séjour</t>
  </si>
  <si>
    <t>UO 20</t>
  </si>
  <si>
    <t>UO 21</t>
  </si>
  <si>
    <t>UO 22</t>
  </si>
  <si>
    <t>UO 23</t>
  </si>
  <si>
    <t>UO 24</t>
  </si>
  <si>
    <t xml:space="preserve">ACCUEIL ET ENCADREMENT </t>
  </si>
  <si>
    <t>EXCURSIONS, ANIMATIONS ET ACCOMPAGNEMENT</t>
  </si>
  <si>
    <t>TOTAL</t>
  </si>
  <si>
    <t>Prix global total HT
(en euros)</t>
  </si>
  <si>
    <t>Prix global total TTC
(en euros)</t>
  </si>
  <si>
    <t>Quantités (nb d'encadrants ou de volontaires)</t>
  </si>
  <si>
    <t>Prix unitaire HT
(en euros)</t>
  </si>
  <si>
    <t>Prix global HT
(en euros)</t>
  </si>
  <si>
    <t>Taux de TVA
(en %)</t>
  </si>
  <si>
    <t>Prix global TTC
(en euros)</t>
  </si>
  <si>
    <r>
      <t>Quantités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(nb de journées )</t>
    </r>
  </si>
  <si>
    <t xml:space="preserve">A compléter </t>
  </si>
  <si>
    <t>A compléter</t>
  </si>
  <si>
    <r>
      <t xml:space="preserve">Hébergement de </t>
    </r>
    <r>
      <rPr>
        <b/>
        <sz val="10"/>
        <rFont val="Arial"/>
        <family val="2"/>
      </rPr>
      <t>7</t>
    </r>
    <r>
      <rPr>
        <sz val="10"/>
        <rFont val="Arial"/>
        <family val="2"/>
      </rPr>
      <t xml:space="preserve"> personnes (CCP =2+5) supplémentaires en chambre individuelle pour </t>
    </r>
    <r>
      <rPr>
        <b/>
        <sz val="10"/>
        <rFont val="Arial"/>
        <family val="2"/>
      </rPr>
      <t>3 nuitées</t>
    </r>
    <r>
      <rPr>
        <sz val="10"/>
        <rFont val="Arial"/>
        <family val="2"/>
      </rPr>
      <t xml:space="preserve"> (intervenant, référent, enseignant, encadrant d'un autre centre..)</t>
    </r>
  </si>
  <si>
    <t>Organisation des journées d'activités physiques, sportives et de cohésion</t>
  </si>
  <si>
    <t xml:space="preserve">Organisation des journées d'activités sur l'autonomie des jeunes (santé, éducation budgétaire et financière, engagement ...) </t>
  </si>
  <si>
    <t xml:space="preserve">Organisation des journées d'activités dans le cadre du rallye de synthése  </t>
  </si>
  <si>
    <t xml:space="preserve">Organisation des journées d'activités dans le cadre des modules nationaux (valeurs de la République, JDM, Sécurité intérieure, PSC1)  </t>
  </si>
  <si>
    <t xml:space="preserve">Organisation des journées d'activité sur le développement durable et la transition écologique et solidaire </t>
  </si>
  <si>
    <t>Séjour de cohésion du SNU de la région académique PAYS DE LA LOIRE</t>
  </si>
  <si>
    <t xml:space="preserve">Annexe au RC : </t>
  </si>
  <si>
    <t>Fait à</t>
  </si>
  <si>
    <t>Le</t>
  </si>
  <si>
    <t>Cachet et signature</t>
  </si>
  <si>
    <t>Procédure SNUPAYL2025-DELEG-CLE-HTS</t>
  </si>
  <si>
    <r>
      <t xml:space="preserve">Hébergement de </t>
    </r>
    <r>
      <rPr>
        <b/>
        <sz val="10"/>
        <rFont val="Arial"/>
        <family val="2"/>
      </rPr>
      <t>2</t>
    </r>
    <r>
      <rPr>
        <sz val="10"/>
        <rFont val="Arial"/>
        <family val="2"/>
      </rPr>
      <t xml:space="preserve">  jeunes en MIG
pour </t>
    </r>
    <r>
      <rPr>
        <b/>
        <sz val="10"/>
        <rFont val="Arial"/>
        <family val="2"/>
      </rPr>
      <t>10 nuitées</t>
    </r>
  </si>
  <si>
    <r>
      <t xml:space="preserve">Blanchisserie : </t>
    </r>
    <r>
      <rPr>
        <b/>
        <sz val="10"/>
        <rFont val="Arial"/>
        <family val="2"/>
      </rPr>
      <t>3</t>
    </r>
    <r>
      <rPr>
        <sz val="10"/>
        <rFont val="Arial"/>
        <family val="2"/>
      </rPr>
      <t xml:space="preserve"> nettoyages durant le séjour d'une tenue complète pour </t>
    </r>
    <r>
      <rPr>
        <b/>
        <sz val="10"/>
        <color rgb="FFFF0000"/>
        <rFont val="Arial"/>
        <family val="2"/>
      </rPr>
      <t>XX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volontaires</t>
    </r>
  </si>
  <si>
    <t>UO 25=coloration</t>
  </si>
  <si>
    <t>UO 26=coloration</t>
  </si>
  <si>
    <t>UO 27=coloration</t>
  </si>
  <si>
    <t>UO 28=coloration</t>
  </si>
  <si>
    <t>Somme de toutes les UO (UO 1 à 28)</t>
  </si>
  <si>
    <t>Quantités (nb de jours du séjour = 12)</t>
  </si>
  <si>
    <r>
      <t xml:space="preserve">Organisation d'un programme "Défense et Mémoire" de 3 jours pour </t>
    </r>
    <r>
      <rPr>
        <b/>
        <sz val="10"/>
        <color rgb="FFFF0000"/>
        <rFont val="Arial"/>
        <family val="2"/>
      </rPr>
      <t>XX</t>
    </r>
    <r>
      <rPr>
        <sz val="10"/>
        <rFont val="Arial"/>
        <family val="2"/>
      </rPr>
      <t xml:space="preserve"> personnes</t>
    </r>
  </si>
  <si>
    <r>
      <t xml:space="preserve">Organisation d'un programme "Sports et Jeux olympiques et paralympiques (JOP)" de trois jours pour </t>
    </r>
    <r>
      <rPr>
        <b/>
        <sz val="11"/>
        <color rgb="FFFF0000"/>
        <rFont val="Calibri"/>
        <family val="2"/>
        <scheme val="minor"/>
      </rPr>
      <t>XX</t>
    </r>
    <r>
      <rPr>
        <sz val="11"/>
        <rFont val="Calibri"/>
        <family val="2"/>
        <scheme val="minor"/>
      </rPr>
      <t xml:space="preserve"> personnes</t>
    </r>
  </si>
  <si>
    <r>
      <t xml:space="preserve">Organisation d'un programme "Environnement" de 3 jours pour </t>
    </r>
    <r>
      <rPr>
        <b/>
        <sz val="11"/>
        <color rgb="FFFF0000"/>
        <rFont val="Calibri"/>
        <family val="2"/>
        <scheme val="minor"/>
      </rPr>
      <t>XX</t>
    </r>
    <r>
      <rPr>
        <sz val="11"/>
        <rFont val="Calibri"/>
        <family val="2"/>
        <scheme val="minor"/>
      </rPr>
      <t xml:space="preserve"> personnes</t>
    </r>
  </si>
  <si>
    <r>
      <t xml:space="preserve">Organisation d'un programme "résilience et prévention des risques" pour </t>
    </r>
    <r>
      <rPr>
        <b/>
        <sz val="11"/>
        <color rgb="FFFF0000"/>
        <rFont val="Calibri"/>
        <family val="2"/>
        <scheme val="minor"/>
      </rPr>
      <t>XX</t>
    </r>
    <r>
      <rPr>
        <sz val="11"/>
        <rFont val="Calibri"/>
        <family val="2"/>
        <scheme val="minor"/>
      </rPr>
      <t xml:space="preserve"> personnes</t>
    </r>
  </si>
  <si>
    <t>Pour les UO 20 à 24, utilisation de la décimale 0,5 pour définir une demi-journée</t>
  </si>
  <si>
    <r>
      <rPr>
        <b/>
        <sz val="10"/>
        <rFont val="Arial"/>
        <family val="2"/>
      </rPr>
      <t>1</t>
    </r>
    <r>
      <rPr>
        <sz val="10"/>
        <rFont val="Arial"/>
        <family val="2"/>
      </rPr>
      <t xml:space="preserve"> petit-déjeuner supplémentaire pour </t>
    </r>
    <r>
      <rPr>
        <b/>
        <sz val="10"/>
        <rFont val="Arial"/>
        <family val="2"/>
      </rPr>
      <t>30</t>
    </r>
    <r>
      <rPr>
        <sz val="10"/>
        <rFont val="Arial"/>
        <family val="2"/>
      </rPr>
      <t xml:space="preserve"> personnes  (intervenant, référent, enseignant, encadrant d'un autre centre, jeune en MIG...)</t>
    </r>
  </si>
  <si>
    <r>
      <rPr>
        <b/>
        <sz val="10"/>
        <rFont val="Arial"/>
        <family val="2"/>
      </rPr>
      <t>1</t>
    </r>
    <r>
      <rPr>
        <sz val="10"/>
        <rFont val="Arial"/>
        <family val="2"/>
      </rPr>
      <t xml:space="preserve"> panier repas  supplémentaire pour </t>
    </r>
    <r>
      <rPr>
        <b/>
        <sz val="10"/>
        <rFont val="Arial"/>
        <family val="2"/>
      </rPr>
      <t>30</t>
    </r>
    <r>
      <rPr>
        <sz val="10"/>
        <rFont val="Arial"/>
        <family val="2"/>
      </rPr>
      <t xml:space="preserve"> personnes  (intervenant, référent, enseignant, encadrant d'un autre centre, jeune en MIG...)</t>
    </r>
  </si>
  <si>
    <r>
      <rPr>
        <b/>
        <sz val="10"/>
        <rFont val="Arial"/>
        <family val="2"/>
      </rPr>
      <t xml:space="preserve">1 </t>
    </r>
    <r>
      <rPr>
        <sz val="10"/>
        <rFont val="Arial"/>
        <family val="2"/>
      </rPr>
      <t xml:space="preserve">dîner supplémentaire pour </t>
    </r>
    <r>
      <rPr>
        <b/>
        <sz val="10"/>
        <rFont val="Arial"/>
        <family val="2"/>
      </rPr>
      <t>30</t>
    </r>
    <r>
      <rPr>
        <sz val="10"/>
        <rFont val="Arial"/>
        <family val="2"/>
      </rPr>
      <t xml:space="preserve"> personnes  (intervenant, référent, enseignant, encadrant d'un autre centre, jeune en MIG...)</t>
    </r>
  </si>
  <si>
    <r>
      <rPr>
        <b/>
        <sz val="10"/>
        <rFont val="Arial"/>
        <family val="2"/>
      </rPr>
      <t>1</t>
    </r>
    <r>
      <rPr>
        <sz val="10"/>
        <rFont val="Arial"/>
        <family val="2"/>
      </rPr>
      <t xml:space="preserve"> gouter supplémentaire pour </t>
    </r>
    <r>
      <rPr>
        <b/>
        <sz val="10"/>
        <rFont val="Arial"/>
        <family val="2"/>
      </rPr>
      <t>30</t>
    </r>
    <r>
      <rPr>
        <sz val="10"/>
        <rFont val="Arial"/>
        <family val="2"/>
      </rPr>
      <t xml:space="preserve"> personnes  (intervenant, référent, enseignant, encadrant d'un autre centre, jeune en MIG...)</t>
    </r>
  </si>
  <si>
    <r>
      <rPr>
        <b/>
        <sz val="10"/>
        <rFont val="Arial"/>
        <family val="2"/>
      </rPr>
      <t>1</t>
    </r>
    <r>
      <rPr>
        <sz val="10"/>
        <rFont val="Arial"/>
        <family val="2"/>
      </rPr>
      <t xml:space="preserve"> déjeuner supplémentaire pour </t>
    </r>
    <r>
      <rPr>
        <b/>
        <sz val="10"/>
        <rFont val="Arial"/>
        <family val="2"/>
      </rPr>
      <t>30</t>
    </r>
    <r>
      <rPr>
        <sz val="10"/>
        <rFont val="Arial"/>
        <family val="2"/>
      </rPr>
      <t xml:space="preserve"> personnes  (intervenant, référent, enseignant, encadrant d'un autre centre, jeune en MIG...)</t>
    </r>
  </si>
  <si>
    <r>
      <t xml:space="preserve">Hébergement de </t>
    </r>
    <r>
      <rPr>
        <b/>
        <sz val="10"/>
        <color rgb="FFFF0000"/>
        <rFont val="Arial"/>
        <family val="2"/>
      </rPr>
      <t>XX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encadrants</t>
    </r>
    <r>
      <rPr>
        <b/>
        <sz val="10"/>
        <rFont val="Arial"/>
        <family val="2"/>
      </rPr>
      <t xml:space="preserve">
 du 05 avril 2025 au 19 avril 2025 inclus
= 14 nuitées</t>
    </r>
  </si>
  <si>
    <r>
      <t xml:space="preserve">Hébergement de </t>
    </r>
    <r>
      <rPr>
        <b/>
        <sz val="10"/>
        <color rgb="FFFF0000"/>
        <rFont val="Arial"/>
        <family val="2"/>
      </rPr>
      <t>XX</t>
    </r>
    <r>
      <rPr>
        <sz val="10"/>
        <rFont val="Arial"/>
        <family val="2"/>
      </rPr>
      <t xml:space="preserve"> volontaires
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rFont val="Arial"/>
        <family val="2"/>
      </rPr>
      <t>du 07 avril 2025 au 18 avril 2025 inclus
= 11 nuitées</t>
    </r>
  </si>
  <si>
    <r>
      <rPr>
        <b/>
        <sz val="10"/>
        <rFont val="Arial"/>
        <family val="2"/>
      </rPr>
      <t xml:space="preserve">15 </t>
    </r>
    <r>
      <rPr>
        <sz val="10"/>
        <rFont val="Arial"/>
        <family val="2"/>
      </rPr>
      <t xml:space="preserve">petit-déjeuners pour </t>
    </r>
    <r>
      <rPr>
        <b/>
        <sz val="10"/>
        <color rgb="FFFF0000"/>
        <rFont val="Arial"/>
        <family val="2"/>
      </rPr>
      <t>XX</t>
    </r>
    <r>
      <rPr>
        <sz val="10"/>
        <rFont val="Arial"/>
        <family val="2"/>
      </rPr>
      <t xml:space="preserve"> encadrants 
</t>
    </r>
    <r>
      <rPr>
        <b/>
        <sz val="10"/>
        <rFont val="Arial"/>
        <family val="2"/>
      </rPr>
      <t xml:space="preserve"> du 05 avril 2025 au 19 avril 2025 inclus </t>
    </r>
  </si>
  <si>
    <r>
      <rPr>
        <b/>
        <sz val="10"/>
        <rFont val="Arial"/>
        <family val="2"/>
      </rPr>
      <t xml:space="preserve">15 </t>
    </r>
    <r>
      <rPr>
        <sz val="10"/>
        <rFont val="Arial"/>
        <family val="2"/>
      </rPr>
      <t xml:space="preserve">déjeuners (ou paniers repas) pour </t>
    </r>
    <r>
      <rPr>
        <b/>
        <sz val="10"/>
        <color rgb="FFFF0000"/>
        <rFont val="Arial"/>
        <family val="2"/>
      </rPr>
      <t>XX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encadrants
</t>
    </r>
    <r>
      <rPr>
        <b/>
        <sz val="10"/>
        <rFont val="Arial"/>
        <family val="2"/>
      </rPr>
      <t xml:space="preserve"> du 05 avril 2025 au 19 avril 2025 inclus</t>
    </r>
  </si>
  <si>
    <r>
      <rPr>
        <b/>
        <sz val="10"/>
        <rFont val="Arial"/>
        <family val="2"/>
      </rPr>
      <t xml:space="preserve">14 </t>
    </r>
    <r>
      <rPr>
        <sz val="10"/>
        <rFont val="Arial"/>
        <family val="2"/>
      </rPr>
      <t xml:space="preserve">goûters pour </t>
    </r>
    <r>
      <rPr>
        <b/>
        <sz val="10"/>
        <color rgb="FFFF0000"/>
        <rFont val="Arial"/>
        <family val="2"/>
      </rPr>
      <t>XX</t>
    </r>
    <r>
      <rPr>
        <sz val="10"/>
        <rFont val="Arial"/>
        <family val="2"/>
      </rPr>
      <t xml:space="preserve"> encadrants
</t>
    </r>
    <r>
      <rPr>
        <b/>
        <sz val="10"/>
        <rFont val="Arial"/>
        <family val="2"/>
      </rPr>
      <t xml:space="preserve">  du 05 avril 2025 au 18 avril 2025 inclus</t>
    </r>
  </si>
  <si>
    <r>
      <rPr>
        <b/>
        <sz val="10"/>
        <rFont val="Arial"/>
        <family val="2"/>
      </rPr>
      <t xml:space="preserve">14 </t>
    </r>
    <r>
      <rPr>
        <sz val="10"/>
        <rFont val="Arial"/>
        <family val="2"/>
      </rPr>
      <t xml:space="preserve">dîners (ou paniers repas) pour </t>
    </r>
    <r>
      <rPr>
        <b/>
        <sz val="10"/>
        <color rgb="FFFF0000"/>
        <rFont val="Arial"/>
        <family val="2"/>
      </rPr>
      <t>XX</t>
    </r>
    <r>
      <rPr>
        <sz val="10"/>
        <rFont val="Arial"/>
        <family val="2"/>
      </rPr>
      <t xml:space="preserve"> encadrants
</t>
    </r>
    <r>
      <rPr>
        <b/>
        <sz val="10"/>
        <rFont val="Arial"/>
        <family val="2"/>
      </rPr>
      <t xml:space="preserve"> du 05 avril 2025 au 18 avril 2025 inclus</t>
    </r>
  </si>
  <si>
    <r>
      <rPr>
        <b/>
        <sz val="10"/>
        <rFont val="Arial"/>
        <family val="2"/>
      </rPr>
      <t xml:space="preserve">11 </t>
    </r>
    <r>
      <rPr>
        <sz val="10"/>
        <rFont val="Arial"/>
        <family val="2"/>
      </rPr>
      <t xml:space="preserve">petit-déjeuners pour </t>
    </r>
    <r>
      <rPr>
        <b/>
        <sz val="10"/>
        <color rgb="FFFF0000"/>
        <rFont val="Arial"/>
        <family val="2"/>
      </rPr>
      <t>XX</t>
    </r>
    <r>
      <rPr>
        <sz val="10"/>
        <rFont val="Arial"/>
        <family val="2"/>
      </rPr>
      <t xml:space="preserve"> volontaires
</t>
    </r>
    <r>
      <rPr>
        <b/>
        <sz val="10"/>
        <rFont val="Arial"/>
        <family val="2"/>
      </rPr>
      <t xml:space="preserve">du 08 avril 2025 au 18 avril 2025 inclus </t>
    </r>
  </si>
  <si>
    <r>
      <rPr>
        <b/>
        <sz val="10"/>
        <rFont val="Arial"/>
        <family val="2"/>
      </rPr>
      <t xml:space="preserve">11 </t>
    </r>
    <r>
      <rPr>
        <sz val="10"/>
        <rFont val="Arial"/>
        <family val="2"/>
      </rPr>
      <t xml:space="preserve">déjeuners (ou paniers repas) pour </t>
    </r>
    <r>
      <rPr>
        <b/>
        <sz val="10"/>
        <color rgb="FFFF0000"/>
        <rFont val="Arial"/>
        <family val="2"/>
      </rPr>
      <t>XX</t>
    </r>
    <r>
      <rPr>
        <sz val="10"/>
        <rFont val="Arial"/>
        <family val="2"/>
      </rPr>
      <t xml:space="preserve"> volontaires
</t>
    </r>
    <r>
      <rPr>
        <b/>
        <sz val="10"/>
        <rFont val="Arial"/>
        <family val="2"/>
      </rPr>
      <t xml:space="preserve">du 08 avril 2025 au 18 avril 2025 inclus </t>
    </r>
  </si>
  <si>
    <r>
      <rPr>
        <b/>
        <sz val="10"/>
        <rFont val="Arial"/>
        <family val="2"/>
      </rPr>
      <t xml:space="preserve">10 </t>
    </r>
    <r>
      <rPr>
        <sz val="10"/>
        <rFont val="Arial"/>
        <family val="2"/>
      </rPr>
      <t xml:space="preserve">goûters pour </t>
    </r>
    <r>
      <rPr>
        <b/>
        <sz val="10"/>
        <color rgb="FFFF0000"/>
        <rFont val="Arial"/>
        <family val="2"/>
      </rPr>
      <t>XX</t>
    </r>
    <r>
      <rPr>
        <sz val="10"/>
        <rFont val="Arial"/>
        <family val="2"/>
      </rPr>
      <t xml:space="preserve"> volontaires
</t>
    </r>
    <r>
      <rPr>
        <b/>
        <sz val="10"/>
        <rFont val="Arial"/>
        <family val="2"/>
      </rPr>
      <t xml:space="preserve">du 08 avril 2025 au 17 avril 2025 inclus </t>
    </r>
  </si>
  <si>
    <r>
      <rPr>
        <b/>
        <sz val="10"/>
        <rFont val="Arial"/>
        <family val="2"/>
      </rPr>
      <t xml:space="preserve">11 </t>
    </r>
    <r>
      <rPr>
        <sz val="10"/>
        <rFont val="Arial"/>
        <family val="2"/>
      </rPr>
      <t xml:space="preserve">dîners (ou paniers repas) pour </t>
    </r>
    <r>
      <rPr>
        <b/>
        <sz val="10"/>
        <color rgb="FFFF0000"/>
        <rFont val="Arial"/>
        <family val="2"/>
      </rPr>
      <t>XX</t>
    </r>
    <r>
      <rPr>
        <sz val="10"/>
        <rFont val="Arial"/>
        <family val="2"/>
      </rPr>
      <t xml:space="preserve"> volontaires
</t>
    </r>
    <r>
      <rPr>
        <b/>
        <sz val="10"/>
        <rFont val="Arial"/>
        <family val="2"/>
      </rPr>
      <t xml:space="preserve">du 07 avril 2025 au 18 avril 2025 inclus </t>
    </r>
  </si>
  <si>
    <t>Scénario de commande LOT 4</t>
  </si>
  <si>
    <r>
      <t xml:space="preserve">Objet : Accueil et encadrement de </t>
    </r>
    <r>
      <rPr>
        <b/>
        <sz val="12"/>
        <color rgb="FFFF0000"/>
        <rFont val="Arial"/>
        <family val="2"/>
      </rPr>
      <t>XX</t>
    </r>
    <r>
      <rPr>
        <b/>
        <sz val="12"/>
        <rFont val="Arial"/>
        <family val="2"/>
      </rPr>
      <t xml:space="preserve"> jeunes en séjour de cohésion du SNU
pour la session du 07 avril 2025 au 18 avril 2025 (12 jours)
pour le département de la Mayenne (053)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</si>
</sst>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€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i/>
      <sz val="10"/>
      <name val="Arial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1"/>
      <color rgb="FFFF0000"/>
      <name val="Calibri"/>
      <family val="2"/>
      <scheme val="minor"/>
    </font>
    <font>
      <b/>
      <i/>
      <sz val="10"/>
      <name val="Arial"/>
      <family val="2"/>
    </font>
    <font>
      <b/>
      <sz val="12"/>
      <name val="Arial"/>
      <family val="2"/>
    </font>
    <font>
      <i/>
      <sz val="10"/>
      <color rgb="FFFF0000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name val="Arial"/>
      <family val="2"/>
    </font>
    <font>
      <b/>
      <sz val="12"/>
      <color rgb="FFFF0000"/>
      <name val="Arial"/>
      <family val="2"/>
    </font>
    <font>
      <sz val="12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164" fontId="8" fillId="6" borderId="1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0" fontId="10" fillId="6" borderId="1" xfId="0" applyNumberFormat="1" applyFont="1" applyFill="1" applyBorder="1" applyAlignment="1">
      <alignment horizontal="center" vertical="center" wrapText="1"/>
    </xf>
    <xf numFmtId="0" fontId="15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showGridLines="0" tabSelected="1" zoomScaleNormal="100" workbookViewId="0">
      <selection activeCell="L11" sqref="L11"/>
    </sheetView>
  </sheetViews>
  <sheetFormatPr baseColWidth="10" defaultRowHeight="15" x14ac:dyDescent="0.25"/>
  <cols>
    <col min="1" max="1" width="17.140625" style="6" customWidth="1"/>
    <col min="2" max="2" width="17.42578125" style="7" customWidth="1"/>
    <col min="3" max="3" width="24.85546875" style="7" customWidth="1"/>
    <col min="4" max="4" width="17.85546875" style="7" customWidth="1"/>
    <col min="5" max="7" width="21.28515625" customWidth="1"/>
    <col min="8" max="8" width="25.28515625" customWidth="1"/>
  </cols>
  <sheetData>
    <row r="1" spans="1:8" ht="18" x14ac:dyDescent="0.25">
      <c r="A1" s="21" t="s">
        <v>52</v>
      </c>
      <c r="B1" s="21"/>
      <c r="C1" s="21"/>
      <c r="D1" s="21"/>
      <c r="E1" s="21"/>
      <c r="F1" s="21"/>
      <c r="G1" s="21"/>
      <c r="H1" s="21"/>
    </row>
    <row r="2" spans="1:8" ht="15.75" x14ac:dyDescent="0.25">
      <c r="A2" s="22" t="s">
        <v>47</v>
      </c>
      <c r="B2" s="22"/>
      <c r="C2" s="22"/>
      <c r="D2" s="22"/>
      <c r="E2" s="22"/>
      <c r="F2" s="22"/>
      <c r="G2" s="22"/>
      <c r="H2" s="22"/>
    </row>
    <row r="3" spans="1:8" s="4" customFormat="1" ht="24.95" customHeight="1" x14ac:dyDescent="0.2">
      <c r="A3" s="23" t="s">
        <v>48</v>
      </c>
      <c r="B3" s="23"/>
      <c r="C3" s="23"/>
      <c r="D3" s="23"/>
      <c r="E3" s="23"/>
      <c r="F3" s="23"/>
      <c r="G3" s="23"/>
      <c r="H3" s="23"/>
    </row>
    <row r="4" spans="1:8" s="4" customFormat="1" ht="24.95" customHeight="1" x14ac:dyDescent="0.2">
      <c r="A4" s="24" t="s">
        <v>81</v>
      </c>
      <c r="B4" s="24"/>
      <c r="C4" s="24"/>
      <c r="D4" s="24"/>
      <c r="E4" s="24"/>
      <c r="F4" s="24"/>
      <c r="G4" s="24"/>
      <c r="H4" s="24"/>
    </row>
    <row r="5" spans="1:8" s="14" customFormat="1" ht="99.95" customHeight="1" x14ac:dyDescent="0.25">
      <c r="A5" s="25" t="s">
        <v>82</v>
      </c>
      <c r="B5" s="25"/>
      <c r="C5" s="25"/>
      <c r="D5" s="25"/>
      <c r="E5" s="25"/>
      <c r="F5" s="25"/>
      <c r="G5" s="25"/>
      <c r="H5" s="25"/>
    </row>
    <row r="6" spans="1:8" x14ac:dyDescent="0.25">
      <c r="A6" s="5"/>
      <c r="B6" s="5"/>
      <c r="C6" s="5"/>
      <c r="D6" s="5"/>
      <c r="E6" s="1"/>
      <c r="F6" s="1"/>
      <c r="G6" s="1"/>
      <c r="H6" s="1"/>
    </row>
    <row r="7" spans="1:8" ht="22.5" customHeight="1" x14ac:dyDescent="0.25">
      <c r="A7" s="31" t="s">
        <v>28</v>
      </c>
      <c r="B7" s="32"/>
      <c r="C7" s="32"/>
      <c r="D7" s="32"/>
      <c r="E7" s="32"/>
      <c r="F7" s="32"/>
      <c r="G7" s="32"/>
      <c r="H7" s="33"/>
    </row>
    <row r="8" spans="1:8" x14ac:dyDescent="0.25">
      <c r="A8" s="7"/>
      <c r="B8" s="5"/>
      <c r="C8" s="5"/>
      <c r="D8" s="5"/>
      <c r="E8" s="2"/>
      <c r="F8" s="2"/>
      <c r="G8" s="2"/>
      <c r="H8" s="2"/>
    </row>
    <row r="9" spans="1:8" ht="62.1" customHeight="1" x14ac:dyDescent="0.25">
      <c r="A9" s="28" t="s">
        <v>17</v>
      </c>
      <c r="B9" s="28"/>
      <c r="C9" s="28"/>
      <c r="D9" s="9" t="s">
        <v>33</v>
      </c>
      <c r="E9" s="3" t="s">
        <v>34</v>
      </c>
      <c r="F9" s="3" t="s">
        <v>35</v>
      </c>
      <c r="G9" s="3" t="s">
        <v>36</v>
      </c>
      <c r="H9" s="3" t="s">
        <v>37</v>
      </c>
    </row>
    <row r="10" spans="1:8" ht="53.25" customHeight="1" x14ac:dyDescent="0.25">
      <c r="A10" s="8" t="s">
        <v>1</v>
      </c>
      <c r="B10" s="19" t="s">
        <v>71</v>
      </c>
      <c r="C10" s="19"/>
      <c r="D10" s="11" t="s">
        <v>39</v>
      </c>
      <c r="E10" s="11" t="s">
        <v>39</v>
      </c>
      <c r="F10" s="12" t="e">
        <f>D10*E10</f>
        <v>#VALUE!</v>
      </c>
      <c r="G10" s="13" t="s">
        <v>40</v>
      </c>
      <c r="H10" s="12" t="e">
        <f>(D10*E10)*(G10+1)</f>
        <v>#VALUE!</v>
      </c>
    </row>
    <row r="11" spans="1:8" ht="96.75" customHeight="1" x14ac:dyDescent="0.25">
      <c r="A11" s="8" t="s">
        <v>2</v>
      </c>
      <c r="B11" s="19" t="s">
        <v>41</v>
      </c>
      <c r="C11" s="19"/>
      <c r="D11" s="11" t="s">
        <v>39</v>
      </c>
      <c r="E11" s="11" t="s">
        <v>39</v>
      </c>
      <c r="F11" s="12" t="e">
        <f t="shared" ref="F11:F14" si="0">D11*E11</f>
        <v>#VALUE!</v>
      </c>
      <c r="G11" s="13" t="s">
        <v>40</v>
      </c>
      <c r="H11" s="12" t="e">
        <f t="shared" ref="H11:H14" si="1">(D11*E11)*(G11+1)</f>
        <v>#VALUE!</v>
      </c>
    </row>
    <row r="12" spans="1:8" ht="53.25" customHeight="1" x14ac:dyDescent="0.25">
      <c r="A12" s="8" t="s">
        <v>3</v>
      </c>
      <c r="B12" s="19" t="s">
        <v>72</v>
      </c>
      <c r="C12" s="19"/>
      <c r="D12" s="11" t="s">
        <v>39</v>
      </c>
      <c r="E12" s="11" t="s">
        <v>39</v>
      </c>
      <c r="F12" s="12" t="e">
        <f t="shared" si="0"/>
        <v>#VALUE!</v>
      </c>
      <c r="G12" s="13" t="s">
        <v>40</v>
      </c>
      <c r="H12" s="12" t="e">
        <f t="shared" si="1"/>
        <v>#VALUE!</v>
      </c>
    </row>
    <row r="13" spans="1:8" ht="57.6" customHeight="1" x14ac:dyDescent="0.25">
      <c r="A13" s="8" t="s">
        <v>4</v>
      </c>
      <c r="B13" s="19" t="s">
        <v>53</v>
      </c>
      <c r="C13" s="20"/>
      <c r="D13" s="11" t="s">
        <v>39</v>
      </c>
      <c r="E13" s="11" t="s">
        <v>39</v>
      </c>
      <c r="F13" s="12" t="e">
        <f t="shared" ref="F13" si="2">D13*E13</f>
        <v>#VALUE!</v>
      </c>
      <c r="G13" s="13" t="s">
        <v>40</v>
      </c>
      <c r="H13" s="12" t="e">
        <f t="shared" ref="H13" si="3">(D13*E13)*(G13+1)</f>
        <v>#VALUE!</v>
      </c>
    </row>
    <row r="14" spans="1:8" ht="57.6" customHeight="1" x14ac:dyDescent="0.25">
      <c r="A14" s="8" t="s">
        <v>5</v>
      </c>
      <c r="B14" s="19" t="s">
        <v>54</v>
      </c>
      <c r="C14" s="19"/>
      <c r="D14" s="11" t="s">
        <v>39</v>
      </c>
      <c r="E14" s="11" t="s">
        <v>39</v>
      </c>
      <c r="F14" s="12" t="e">
        <f t="shared" si="0"/>
        <v>#VALUE!</v>
      </c>
      <c r="G14" s="13" t="s">
        <v>40</v>
      </c>
      <c r="H14" s="12" t="e">
        <f t="shared" si="1"/>
        <v>#VALUE!</v>
      </c>
    </row>
    <row r="15" spans="1:8" x14ac:dyDescent="0.25">
      <c r="A15" s="7"/>
      <c r="B15" s="5"/>
      <c r="C15" s="5"/>
      <c r="D15" s="5"/>
      <c r="E15" s="2"/>
      <c r="F15" s="2"/>
      <c r="G15" s="2"/>
      <c r="H15" s="2"/>
    </row>
    <row r="16" spans="1:8" ht="72" customHeight="1" x14ac:dyDescent="0.25">
      <c r="A16" s="28" t="s">
        <v>0</v>
      </c>
      <c r="B16" s="28"/>
      <c r="C16" s="28"/>
      <c r="D16" s="9" t="s">
        <v>33</v>
      </c>
      <c r="E16" s="3" t="s">
        <v>34</v>
      </c>
      <c r="F16" s="3" t="s">
        <v>35</v>
      </c>
      <c r="G16" s="3" t="s">
        <v>36</v>
      </c>
      <c r="H16" s="3" t="s">
        <v>37</v>
      </c>
    </row>
    <row r="17" spans="1:8" ht="55.15" customHeight="1" x14ac:dyDescent="0.25">
      <c r="A17" s="8" t="s">
        <v>6</v>
      </c>
      <c r="B17" s="19" t="s">
        <v>73</v>
      </c>
      <c r="C17" s="19"/>
      <c r="D17" s="11" t="s">
        <v>39</v>
      </c>
      <c r="E17" s="11" t="s">
        <v>39</v>
      </c>
      <c r="F17" s="12" t="e">
        <f>D17*E17</f>
        <v>#VALUE!</v>
      </c>
      <c r="G17" s="13" t="s">
        <v>40</v>
      </c>
      <c r="H17" s="12" t="e">
        <f t="shared" ref="H17:H29" si="4">(D17*E17)*(G17+1)</f>
        <v>#VALUE!</v>
      </c>
    </row>
    <row r="18" spans="1:8" ht="55.15" customHeight="1" x14ac:dyDescent="0.25">
      <c r="A18" s="8" t="s">
        <v>7</v>
      </c>
      <c r="B18" s="19" t="s">
        <v>77</v>
      </c>
      <c r="C18" s="19"/>
      <c r="D18" s="11" t="s">
        <v>39</v>
      </c>
      <c r="E18" s="11" t="s">
        <v>39</v>
      </c>
      <c r="F18" s="12" t="e">
        <f t="shared" ref="F18:F29" si="5">D18*E18</f>
        <v>#VALUE!</v>
      </c>
      <c r="G18" s="13" t="s">
        <v>40</v>
      </c>
      <c r="H18" s="12" t="e">
        <f t="shared" si="4"/>
        <v>#VALUE!</v>
      </c>
    </row>
    <row r="19" spans="1:8" ht="55.15" customHeight="1" x14ac:dyDescent="0.25">
      <c r="A19" s="8" t="s">
        <v>8</v>
      </c>
      <c r="B19" s="19" t="s">
        <v>66</v>
      </c>
      <c r="C19" s="26"/>
      <c r="D19" s="17">
        <v>30</v>
      </c>
      <c r="E19" s="11" t="s">
        <v>39</v>
      </c>
      <c r="F19" s="12" t="e">
        <f t="shared" si="5"/>
        <v>#VALUE!</v>
      </c>
      <c r="G19" s="13" t="s">
        <v>40</v>
      </c>
      <c r="H19" s="12" t="e">
        <f t="shared" si="4"/>
        <v>#VALUE!</v>
      </c>
    </row>
    <row r="20" spans="1:8" ht="55.15" customHeight="1" x14ac:dyDescent="0.25">
      <c r="A20" s="8" t="s">
        <v>9</v>
      </c>
      <c r="B20" s="19" t="s">
        <v>74</v>
      </c>
      <c r="C20" s="19"/>
      <c r="D20" s="11" t="s">
        <v>39</v>
      </c>
      <c r="E20" s="11" t="s">
        <v>39</v>
      </c>
      <c r="F20" s="12" t="e">
        <f t="shared" si="5"/>
        <v>#VALUE!</v>
      </c>
      <c r="G20" s="13" t="s">
        <v>40</v>
      </c>
      <c r="H20" s="12" t="e">
        <f t="shared" si="4"/>
        <v>#VALUE!</v>
      </c>
    </row>
    <row r="21" spans="1:8" ht="55.15" customHeight="1" x14ac:dyDescent="0.25">
      <c r="A21" s="8" t="s">
        <v>10</v>
      </c>
      <c r="B21" s="19" t="s">
        <v>78</v>
      </c>
      <c r="C21" s="19"/>
      <c r="D21" s="11" t="s">
        <v>39</v>
      </c>
      <c r="E21" s="11" t="s">
        <v>39</v>
      </c>
      <c r="F21" s="12" t="e">
        <f t="shared" si="5"/>
        <v>#VALUE!</v>
      </c>
      <c r="G21" s="13" t="s">
        <v>40</v>
      </c>
      <c r="H21" s="12" t="e">
        <f t="shared" si="4"/>
        <v>#VALUE!</v>
      </c>
    </row>
    <row r="22" spans="1:8" ht="55.15" customHeight="1" x14ac:dyDescent="0.25">
      <c r="A22" s="8" t="s">
        <v>11</v>
      </c>
      <c r="B22" s="19" t="s">
        <v>70</v>
      </c>
      <c r="C22" s="19"/>
      <c r="D22" s="17">
        <v>30</v>
      </c>
      <c r="E22" s="11" t="s">
        <v>39</v>
      </c>
      <c r="F22" s="12" t="e">
        <f t="shared" si="5"/>
        <v>#VALUE!</v>
      </c>
      <c r="G22" s="13" t="s">
        <v>40</v>
      </c>
      <c r="H22" s="12" t="e">
        <f t="shared" si="4"/>
        <v>#VALUE!</v>
      </c>
    </row>
    <row r="23" spans="1:8" ht="55.15" customHeight="1" x14ac:dyDescent="0.25">
      <c r="A23" s="8" t="s">
        <v>12</v>
      </c>
      <c r="B23" s="19" t="s">
        <v>75</v>
      </c>
      <c r="C23" s="19"/>
      <c r="D23" s="11" t="s">
        <v>39</v>
      </c>
      <c r="E23" s="11" t="s">
        <v>39</v>
      </c>
      <c r="F23" s="12" t="e">
        <f t="shared" si="5"/>
        <v>#VALUE!</v>
      </c>
      <c r="G23" s="13" t="s">
        <v>40</v>
      </c>
      <c r="H23" s="12" t="e">
        <f t="shared" si="4"/>
        <v>#VALUE!</v>
      </c>
    </row>
    <row r="24" spans="1:8" ht="55.15" customHeight="1" x14ac:dyDescent="0.25">
      <c r="A24" s="8" t="s">
        <v>13</v>
      </c>
      <c r="B24" s="19" t="s">
        <v>79</v>
      </c>
      <c r="C24" s="19"/>
      <c r="D24" s="11" t="s">
        <v>39</v>
      </c>
      <c r="E24" s="11" t="s">
        <v>39</v>
      </c>
      <c r="F24" s="12" t="e">
        <f t="shared" si="5"/>
        <v>#VALUE!</v>
      </c>
      <c r="G24" s="13" t="s">
        <v>40</v>
      </c>
      <c r="H24" s="12" t="e">
        <f t="shared" si="4"/>
        <v>#VALUE!</v>
      </c>
    </row>
    <row r="25" spans="1:8" ht="55.15" customHeight="1" x14ac:dyDescent="0.25">
      <c r="A25" s="8" t="s">
        <v>14</v>
      </c>
      <c r="B25" s="19" t="s">
        <v>69</v>
      </c>
      <c r="C25" s="19"/>
      <c r="D25" s="17">
        <v>30</v>
      </c>
      <c r="E25" s="11" t="s">
        <v>39</v>
      </c>
      <c r="F25" s="12" t="e">
        <f t="shared" si="5"/>
        <v>#VALUE!</v>
      </c>
      <c r="G25" s="13" t="s">
        <v>40</v>
      </c>
      <c r="H25" s="12" t="e">
        <f t="shared" si="4"/>
        <v>#VALUE!</v>
      </c>
    </row>
    <row r="26" spans="1:8" ht="55.15" customHeight="1" x14ac:dyDescent="0.25">
      <c r="A26" s="8" t="s">
        <v>15</v>
      </c>
      <c r="B26" s="19" t="s">
        <v>76</v>
      </c>
      <c r="C26" s="19"/>
      <c r="D26" s="11" t="s">
        <v>39</v>
      </c>
      <c r="E26" s="11" t="s">
        <v>39</v>
      </c>
      <c r="F26" s="12" t="e">
        <f t="shared" si="5"/>
        <v>#VALUE!</v>
      </c>
      <c r="G26" s="13" t="s">
        <v>40</v>
      </c>
      <c r="H26" s="12" t="e">
        <f t="shared" si="4"/>
        <v>#VALUE!</v>
      </c>
    </row>
    <row r="27" spans="1:8" ht="55.15" customHeight="1" x14ac:dyDescent="0.25">
      <c r="A27" s="8" t="s">
        <v>16</v>
      </c>
      <c r="B27" s="19" t="s">
        <v>80</v>
      </c>
      <c r="C27" s="19"/>
      <c r="D27" s="11" t="s">
        <v>39</v>
      </c>
      <c r="E27" s="11" t="s">
        <v>39</v>
      </c>
      <c r="F27" s="12" t="e">
        <f t="shared" si="5"/>
        <v>#VALUE!</v>
      </c>
      <c r="G27" s="13" t="s">
        <v>40</v>
      </c>
      <c r="H27" s="12" t="e">
        <f t="shared" si="4"/>
        <v>#VALUE!</v>
      </c>
    </row>
    <row r="28" spans="1:8" ht="55.15" customHeight="1" x14ac:dyDescent="0.25">
      <c r="A28" s="8" t="s">
        <v>19</v>
      </c>
      <c r="B28" s="19" t="s">
        <v>68</v>
      </c>
      <c r="C28" s="19"/>
      <c r="D28" s="17">
        <v>30</v>
      </c>
      <c r="E28" s="11" t="s">
        <v>39</v>
      </c>
      <c r="F28" s="12" t="e">
        <f t="shared" si="5"/>
        <v>#VALUE!</v>
      </c>
      <c r="G28" s="13" t="s">
        <v>40</v>
      </c>
      <c r="H28" s="12" t="e">
        <f t="shared" si="4"/>
        <v>#VALUE!</v>
      </c>
    </row>
    <row r="29" spans="1:8" ht="51.95" customHeight="1" x14ac:dyDescent="0.25">
      <c r="A29" s="8" t="s">
        <v>20</v>
      </c>
      <c r="B29" s="19" t="s">
        <v>67</v>
      </c>
      <c r="C29" s="19"/>
      <c r="D29" s="17">
        <v>30</v>
      </c>
      <c r="E29" s="11" t="s">
        <v>39</v>
      </c>
      <c r="F29" s="12" t="e">
        <f t="shared" si="5"/>
        <v>#VALUE!</v>
      </c>
      <c r="G29" s="13" t="s">
        <v>40</v>
      </c>
      <c r="H29" s="12" t="e">
        <f t="shared" si="4"/>
        <v>#VALUE!</v>
      </c>
    </row>
    <row r="31" spans="1:8" ht="76.349999999999994" customHeight="1" x14ac:dyDescent="0.25">
      <c r="A31" s="28" t="s">
        <v>18</v>
      </c>
      <c r="B31" s="28"/>
      <c r="C31" s="28"/>
      <c r="D31" s="9" t="s">
        <v>60</v>
      </c>
      <c r="E31" s="3" t="s">
        <v>34</v>
      </c>
      <c r="F31" s="3" t="s">
        <v>35</v>
      </c>
      <c r="G31" s="3" t="s">
        <v>36</v>
      </c>
      <c r="H31" s="3" t="s">
        <v>37</v>
      </c>
    </row>
    <row r="32" spans="1:8" ht="56.45" customHeight="1" x14ac:dyDescent="0.25">
      <c r="A32" s="8" t="s">
        <v>21</v>
      </c>
      <c r="B32" s="19" t="s">
        <v>22</v>
      </c>
      <c r="C32" s="19"/>
      <c r="D32" s="17">
        <v>12</v>
      </c>
      <c r="E32" s="13" t="s">
        <v>40</v>
      </c>
      <c r="F32" s="12" t="e">
        <f>D32*E32</f>
        <v>#VALUE!</v>
      </c>
      <c r="G32" s="13" t="s">
        <v>40</v>
      </c>
      <c r="H32" s="12" t="e">
        <f>(D32*E32)*(G32+1)</f>
        <v>#VALUE!</v>
      </c>
    </row>
    <row r="33" spans="1:8" ht="50.85" customHeight="1" x14ac:dyDescent="0.25">
      <c r="A33" s="28" t="s">
        <v>29</v>
      </c>
      <c r="B33" s="28"/>
      <c r="C33" s="28"/>
      <c r="D33" s="9" t="s">
        <v>38</v>
      </c>
      <c r="E33" s="3" t="s">
        <v>34</v>
      </c>
      <c r="F33" s="3" t="s">
        <v>35</v>
      </c>
      <c r="G33" s="3" t="s">
        <v>36</v>
      </c>
      <c r="H33" s="3" t="s">
        <v>37</v>
      </c>
    </row>
    <row r="34" spans="1:8" ht="64.5" customHeight="1" x14ac:dyDescent="0.25">
      <c r="A34" s="8" t="s">
        <v>23</v>
      </c>
      <c r="B34" s="19" t="s">
        <v>42</v>
      </c>
      <c r="C34" s="19"/>
      <c r="D34" s="13" t="s">
        <v>40</v>
      </c>
      <c r="E34" s="13" t="s">
        <v>40</v>
      </c>
      <c r="F34" s="12" t="e">
        <f t="shared" ref="F34:F42" si="6">D34*E34</f>
        <v>#VALUE!</v>
      </c>
      <c r="G34" s="13" t="s">
        <v>40</v>
      </c>
      <c r="H34" s="12" t="e">
        <f t="shared" ref="H34:H38" si="7">(D34*E34)*(G34+1)</f>
        <v>#VALUE!</v>
      </c>
    </row>
    <row r="35" spans="1:8" ht="63" customHeight="1" x14ac:dyDescent="0.25">
      <c r="A35" s="8" t="s">
        <v>24</v>
      </c>
      <c r="B35" s="19" t="s">
        <v>43</v>
      </c>
      <c r="C35" s="19"/>
      <c r="D35" s="13" t="s">
        <v>40</v>
      </c>
      <c r="E35" s="13" t="s">
        <v>40</v>
      </c>
      <c r="F35" s="12" t="e">
        <f t="shared" si="6"/>
        <v>#VALUE!</v>
      </c>
      <c r="G35" s="13" t="s">
        <v>40</v>
      </c>
      <c r="H35" s="12" t="e">
        <f t="shared" si="7"/>
        <v>#VALUE!</v>
      </c>
    </row>
    <row r="36" spans="1:8" ht="65.25" customHeight="1" x14ac:dyDescent="0.25">
      <c r="A36" s="8" t="s">
        <v>25</v>
      </c>
      <c r="B36" s="19" t="s">
        <v>44</v>
      </c>
      <c r="C36" s="19"/>
      <c r="D36" s="13" t="s">
        <v>40</v>
      </c>
      <c r="E36" s="13" t="s">
        <v>40</v>
      </c>
      <c r="F36" s="12" t="e">
        <f t="shared" si="6"/>
        <v>#VALUE!</v>
      </c>
      <c r="G36" s="13" t="s">
        <v>40</v>
      </c>
      <c r="H36" s="12" t="e">
        <f t="shared" si="7"/>
        <v>#VALUE!</v>
      </c>
    </row>
    <row r="37" spans="1:8" ht="84" customHeight="1" x14ac:dyDescent="0.25">
      <c r="A37" s="8" t="s">
        <v>26</v>
      </c>
      <c r="B37" s="20" t="s">
        <v>45</v>
      </c>
      <c r="C37" s="20"/>
      <c r="D37" s="13" t="s">
        <v>40</v>
      </c>
      <c r="E37" s="13" t="s">
        <v>40</v>
      </c>
      <c r="F37" s="12" t="e">
        <f t="shared" si="6"/>
        <v>#VALUE!</v>
      </c>
      <c r="G37" s="13" t="s">
        <v>40</v>
      </c>
      <c r="H37" s="12" t="e">
        <f t="shared" si="7"/>
        <v>#VALUE!</v>
      </c>
    </row>
    <row r="38" spans="1:8" ht="48.95" customHeight="1" x14ac:dyDescent="0.25">
      <c r="A38" s="8" t="s">
        <v>27</v>
      </c>
      <c r="B38" s="19" t="s">
        <v>46</v>
      </c>
      <c r="C38" s="19"/>
      <c r="D38" s="13" t="s">
        <v>40</v>
      </c>
      <c r="E38" s="13" t="s">
        <v>40</v>
      </c>
      <c r="F38" s="12" t="e">
        <f t="shared" si="6"/>
        <v>#VALUE!</v>
      </c>
      <c r="G38" s="13" t="s">
        <v>40</v>
      </c>
      <c r="H38" s="12" t="e">
        <f t="shared" si="7"/>
        <v>#VALUE!</v>
      </c>
    </row>
    <row r="39" spans="1:8" ht="48.95" customHeight="1" x14ac:dyDescent="0.25">
      <c r="A39" s="8" t="s">
        <v>55</v>
      </c>
      <c r="B39" s="19" t="s">
        <v>61</v>
      </c>
      <c r="C39" s="19"/>
      <c r="D39" s="13" t="s">
        <v>40</v>
      </c>
      <c r="E39" s="13" t="s">
        <v>40</v>
      </c>
      <c r="F39" s="12" t="e">
        <f t="shared" si="6"/>
        <v>#VALUE!</v>
      </c>
      <c r="G39" s="13" t="s">
        <v>40</v>
      </c>
      <c r="H39" s="12" t="e">
        <f t="shared" ref="H39:H42" si="8">(D39*E39)*(G39+1)</f>
        <v>#VALUE!</v>
      </c>
    </row>
    <row r="40" spans="1:8" ht="78.75" customHeight="1" x14ac:dyDescent="0.25">
      <c r="A40" s="8" t="s">
        <v>56</v>
      </c>
      <c r="B40" s="27" t="s">
        <v>62</v>
      </c>
      <c r="C40" s="27"/>
      <c r="D40" s="13" t="s">
        <v>40</v>
      </c>
      <c r="E40" s="13" t="s">
        <v>40</v>
      </c>
      <c r="F40" s="12" t="e">
        <f t="shared" si="6"/>
        <v>#VALUE!</v>
      </c>
      <c r="G40" s="13" t="s">
        <v>40</v>
      </c>
      <c r="H40" s="12" t="e">
        <f t="shared" si="8"/>
        <v>#VALUE!</v>
      </c>
    </row>
    <row r="41" spans="1:8" ht="48.95" customHeight="1" x14ac:dyDescent="0.25">
      <c r="A41" s="8" t="s">
        <v>57</v>
      </c>
      <c r="B41" s="27" t="s">
        <v>63</v>
      </c>
      <c r="C41" s="27"/>
      <c r="D41" s="13" t="s">
        <v>40</v>
      </c>
      <c r="E41" s="13" t="s">
        <v>40</v>
      </c>
      <c r="F41" s="12" t="e">
        <f t="shared" si="6"/>
        <v>#VALUE!</v>
      </c>
      <c r="G41" s="13" t="s">
        <v>40</v>
      </c>
      <c r="H41" s="12" t="e">
        <f t="shared" si="8"/>
        <v>#VALUE!</v>
      </c>
    </row>
    <row r="42" spans="1:8" ht="48.95" customHeight="1" x14ac:dyDescent="0.25">
      <c r="A42" s="8" t="s">
        <v>58</v>
      </c>
      <c r="B42" s="27" t="s">
        <v>64</v>
      </c>
      <c r="C42" s="27"/>
      <c r="D42" s="13" t="s">
        <v>40</v>
      </c>
      <c r="E42" s="13" t="s">
        <v>40</v>
      </c>
      <c r="F42" s="12" t="e">
        <f t="shared" si="6"/>
        <v>#VALUE!</v>
      </c>
      <c r="G42" s="13" t="s">
        <v>40</v>
      </c>
      <c r="H42" s="12" t="e">
        <f t="shared" si="8"/>
        <v>#VALUE!</v>
      </c>
    </row>
    <row r="43" spans="1:8" ht="48.95" customHeight="1" x14ac:dyDescent="0.25">
      <c r="A43" s="29" t="s">
        <v>65</v>
      </c>
      <c r="B43" s="29"/>
      <c r="C43" s="29"/>
      <c r="D43" s="29"/>
      <c r="E43" s="30"/>
      <c r="F43" s="3" t="s">
        <v>31</v>
      </c>
      <c r="G43" s="3"/>
      <c r="H43" s="3" t="s">
        <v>32</v>
      </c>
    </row>
    <row r="44" spans="1:8" ht="48.95" customHeight="1" x14ac:dyDescent="0.25">
      <c r="A44" s="8" t="s">
        <v>30</v>
      </c>
      <c r="B44" s="26" t="s">
        <v>59</v>
      </c>
      <c r="C44" s="26"/>
      <c r="D44" s="26"/>
      <c r="E44" s="26"/>
      <c r="F44" s="10" t="e">
        <f>SUM(F10:F14,F17:F29,F32,F34:F38,F39:F42)</f>
        <v>#VALUE!</v>
      </c>
      <c r="G44" s="3"/>
      <c r="H44" s="10" t="e">
        <f>SUM(H10:H14,H17:H29,H32,H34:H38,H39:H42)</f>
        <v>#VALUE!</v>
      </c>
    </row>
    <row r="46" spans="1:8" x14ac:dyDescent="0.25">
      <c r="E46" s="7"/>
    </row>
    <row r="47" spans="1:8" x14ac:dyDescent="0.25">
      <c r="E47" s="15" t="s">
        <v>49</v>
      </c>
      <c r="F47" s="4"/>
    </row>
    <row r="48" spans="1:8" x14ac:dyDescent="0.25">
      <c r="E48" s="15" t="s">
        <v>50</v>
      </c>
      <c r="F48" s="4"/>
    </row>
    <row r="49" spans="4:9" x14ac:dyDescent="0.25">
      <c r="D49" s="15"/>
      <c r="E49" s="15"/>
      <c r="F49" s="4"/>
    </row>
    <row r="50" spans="4:9" x14ac:dyDescent="0.25">
      <c r="F50" s="18" t="s">
        <v>51</v>
      </c>
      <c r="G50" s="18"/>
      <c r="I50" s="16"/>
    </row>
    <row r="51" spans="4:9" x14ac:dyDescent="0.25">
      <c r="E51" s="7"/>
    </row>
  </sheetData>
  <mergeCells count="41">
    <mergeCell ref="B17:C17"/>
    <mergeCell ref="A7:H7"/>
    <mergeCell ref="A9:C9"/>
    <mergeCell ref="B10:C10"/>
    <mergeCell ref="B14:C14"/>
    <mergeCell ref="A16:C16"/>
    <mergeCell ref="B11:C11"/>
    <mergeCell ref="B12:C12"/>
    <mergeCell ref="B19:C19"/>
    <mergeCell ref="B20:C20"/>
    <mergeCell ref="B26:C26"/>
    <mergeCell ref="B27:C27"/>
    <mergeCell ref="A43:E43"/>
    <mergeCell ref="B29:C29"/>
    <mergeCell ref="B24:C24"/>
    <mergeCell ref="B21:C21"/>
    <mergeCell ref="B22:C22"/>
    <mergeCell ref="B23:C23"/>
    <mergeCell ref="B25:C25"/>
    <mergeCell ref="B28:C28"/>
    <mergeCell ref="B38:C38"/>
    <mergeCell ref="B36:C36"/>
    <mergeCell ref="A31:C31"/>
    <mergeCell ref="B32:C32"/>
    <mergeCell ref="A33:C33"/>
    <mergeCell ref="F50:G50"/>
    <mergeCell ref="B13:C13"/>
    <mergeCell ref="A1:H1"/>
    <mergeCell ref="A2:H2"/>
    <mergeCell ref="A3:H3"/>
    <mergeCell ref="A4:H4"/>
    <mergeCell ref="A5:H5"/>
    <mergeCell ref="B44:E44"/>
    <mergeCell ref="B41:C41"/>
    <mergeCell ref="B42:C42"/>
    <mergeCell ref="B37:C37"/>
    <mergeCell ref="B39:C39"/>
    <mergeCell ref="B40:C40"/>
    <mergeCell ref="B34:C34"/>
    <mergeCell ref="B18:C18"/>
    <mergeCell ref="B35:C35"/>
  </mergeCells>
  <pageMargins left="0.7" right="0.7" top="0.75" bottom="0.75" header="0.3" footer="0.3"/>
  <pageSetup paperSize="9" scale="52" fitToHeight="0" orientation="portrait" r:id="rId1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Ministere de l'Education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Administration centrale</dc:creator>
  <cp:lastModifiedBy>Theophane-Atienza Remy</cp:lastModifiedBy>
  <cp:lastPrinted>2024-10-22T09:22:51Z</cp:lastPrinted>
  <dcterms:created xsi:type="dcterms:W3CDTF">2021-10-27T11:55:14Z</dcterms:created>
  <dcterms:modified xsi:type="dcterms:W3CDTF">2024-10-22T12:40:01Z</dcterms:modified>
</cp:coreProperties>
</file>