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05.PS\2024\24PS0426 AO VALVES ET CEC\2 DCE\2 DCE FINAL\"/>
    </mc:Choice>
  </mc:AlternateContent>
  <bookViews>
    <workbookView xWindow="0" yWindow="0" windowWidth="20490" windowHeight="7020"/>
  </bookViews>
  <sheets>
    <sheet name="BPU VALVES ET CEC" sheetId="1" r:id="rId1"/>
    <sheet name="TAUX DE REMISE CATALOGUE" sheetId="2" r:id="rId2"/>
  </sheets>
  <definedNames>
    <definedName name="_xlnm._FilterDatabase" localSheetId="0" hidden="1">'BPU VALVES ET CEC'!$A$13:$W$514</definedName>
    <definedName name="_xlnm.Print_Titles" localSheetId="0">'BPU VALVES ET CEC'!$1:$13</definedName>
    <definedName name="_xlnm.Print_Area" localSheetId="0">'BPU VALVES ET CEC'!$A$1:$W$513</definedName>
    <definedName name="_xlnm.Print_Area" localSheetId="1">'TAUX DE REMISE CATALOGUE'!$A$1:$G$25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02" i="1" l="1"/>
  <c r="S502" i="1" s="1"/>
  <c r="R502" i="1"/>
  <c r="Q486" i="1"/>
  <c r="S486" i="1" s="1"/>
  <c r="R486" i="1"/>
  <c r="Q487" i="1"/>
  <c r="S487" i="1" s="1"/>
  <c r="R487" i="1"/>
  <c r="Q488" i="1"/>
  <c r="S488" i="1" s="1"/>
  <c r="R488" i="1"/>
  <c r="Q489" i="1"/>
  <c r="S489" i="1" s="1"/>
  <c r="R489" i="1"/>
  <c r="Q439" i="1"/>
  <c r="S439" i="1" s="1"/>
  <c r="R439" i="1"/>
  <c r="Q432" i="1"/>
  <c r="S432" i="1" s="1"/>
  <c r="R432" i="1"/>
  <c r="Q433" i="1"/>
  <c r="S433" i="1" s="1"/>
  <c r="R433" i="1"/>
  <c r="Q434" i="1"/>
  <c r="S434" i="1" s="1"/>
  <c r="R434" i="1"/>
  <c r="Q424" i="1"/>
  <c r="S424" i="1" s="1"/>
  <c r="R424" i="1"/>
  <c r="Q425" i="1"/>
  <c r="S425" i="1" s="1"/>
  <c r="R425" i="1"/>
  <c r="Q426" i="1"/>
  <c r="S426" i="1" s="1"/>
  <c r="R426" i="1"/>
  <c r="Q427" i="1"/>
  <c r="R427" i="1"/>
  <c r="S427" i="1"/>
  <c r="Q398" i="1"/>
  <c r="S398" i="1" s="1"/>
  <c r="R398" i="1"/>
  <c r="Q393" i="1"/>
  <c r="S393" i="1" s="1"/>
  <c r="R393" i="1"/>
  <c r="Q386" i="1"/>
  <c r="S386" i="1" s="1"/>
  <c r="R386" i="1"/>
  <c r="Q387" i="1"/>
  <c r="S387" i="1" s="1"/>
  <c r="R387" i="1"/>
  <c r="Q388" i="1"/>
  <c r="S388" i="1" s="1"/>
  <c r="R388" i="1"/>
  <c r="Q379" i="1"/>
  <c r="S379" i="1" s="1"/>
  <c r="R379" i="1"/>
  <c r="Q380" i="1"/>
  <c r="S380" i="1" s="1"/>
  <c r="R380" i="1"/>
  <c r="Q381" i="1"/>
  <c r="S381" i="1" s="1"/>
  <c r="R381" i="1"/>
  <c r="Q374" i="1"/>
  <c r="S374" i="1" s="1"/>
  <c r="R374" i="1"/>
  <c r="Q368" i="1"/>
  <c r="S368" i="1" s="1"/>
  <c r="R368" i="1"/>
  <c r="Q369" i="1"/>
  <c r="S369" i="1" s="1"/>
  <c r="R369" i="1"/>
  <c r="Q363" i="1"/>
  <c r="S363" i="1" s="1"/>
  <c r="R363" i="1"/>
  <c r="Q361" i="1"/>
  <c r="S361" i="1" s="1"/>
  <c r="R361" i="1"/>
  <c r="Q362" i="1"/>
  <c r="S362" i="1" s="1"/>
  <c r="R362" i="1"/>
  <c r="Q354" i="1"/>
  <c r="S354" i="1" s="1"/>
  <c r="R354" i="1"/>
  <c r="Q355" i="1"/>
  <c r="S355" i="1" s="1"/>
  <c r="R355" i="1"/>
  <c r="Q356" i="1"/>
  <c r="S356" i="1" s="1"/>
  <c r="R356" i="1"/>
  <c r="Q346" i="1"/>
  <c r="S346" i="1" s="1"/>
  <c r="R346" i="1"/>
  <c r="Q347" i="1"/>
  <c r="S347" i="1" s="1"/>
  <c r="R347" i="1"/>
  <c r="Q348" i="1"/>
  <c r="S348" i="1" s="1"/>
  <c r="R348" i="1"/>
  <c r="Q349" i="1"/>
  <c r="S349" i="1" s="1"/>
  <c r="R349" i="1"/>
  <c r="Q339" i="1"/>
  <c r="S339" i="1" s="1"/>
  <c r="R339" i="1"/>
  <c r="Q340" i="1"/>
  <c r="S340" i="1" s="1"/>
  <c r="R340" i="1"/>
  <c r="Q341" i="1"/>
  <c r="S341" i="1" s="1"/>
  <c r="R341" i="1"/>
  <c r="Q332" i="1"/>
  <c r="S332" i="1" s="1"/>
  <c r="R332" i="1"/>
  <c r="Q327" i="1"/>
  <c r="S327" i="1" s="1"/>
  <c r="R327" i="1"/>
  <c r="Q321" i="1"/>
  <c r="S321" i="1" s="1"/>
  <c r="R321" i="1"/>
  <c r="Q322" i="1"/>
  <c r="S322" i="1" s="1"/>
  <c r="R322" i="1"/>
  <c r="Q316" i="1"/>
  <c r="S316" i="1" s="1"/>
  <c r="R316" i="1"/>
  <c r="Q291" i="1"/>
  <c r="S291" i="1" s="1"/>
  <c r="R291" i="1"/>
  <c r="Q284" i="1"/>
  <c r="S284" i="1" s="1"/>
  <c r="R284" i="1"/>
  <c r="Q261" i="1"/>
  <c r="S261" i="1" s="1"/>
  <c r="R261" i="1"/>
  <c r="Q252" i="1"/>
  <c r="S252" i="1" s="1"/>
  <c r="R252" i="1"/>
  <c r="Q247" i="1"/>
  <c r="S247" i="1" s="1"/>
  <c r="R247" i="1"/>
  <c r="Q238" i="1"/>
  <c r="S238" i="1" s="1"/>
  <c r="R238" i="1"/>
  <c r="Q233" i="1"/>
  <c r="S233" i="1" s="1"/>
  <c r="R233" i="1"/>
  <c r="S191" i="1"/>
  <c r="S192" i="1"/>
  <c r="R191" i="1"/>
  <c r="R192" i="1"/>
  <c r="S176" i="1"/>
  <c r="R176" i="1"/>
  <c r="S168" i="1"/>
  <c r="R168" i="1"/>
  <c r="S163" i="1"/>
  <c r="R163" i="1"/>
  <c r="S158" i="1"/>
  <c r="R158" i="1"/>
  <c r="R152" i="1"/>
  <c r="R153" i="1"/>
  <c r="Q152" i="1"/>
  <c r="S152" i="1" s="1"/>
  <c r="Q153" i="1"/>
  <c r="S153" i="1" s="1"/>
  <c r="Q146" i="1"/>
  <c r="S146" i="1" s="1"/>
  <c r="Q147" i="1"/>
  <c r="R146" i="1"/>
  <c r="R147" i="1"/>
  <c r="S147" i="1"/>
  <c r="S89" i="1"/>
  <c r="R89" i="1"/>
  <c r="S88" i="1"/>
  <c r="R88" i="1"/>
  <c r="S84" i="1"/>
  <c r="R84" i="1"/>
  <c r="S83" i="1"/>
  <c r="R83" i="1"/>
  <c r="S82" i="1"/>
  <c r="R82" i="1"/>
  <c r="S78" i="1"/>
  <c r="R78" i="1"/>
  <c r="S77" i="1"/>
  <c r="R77" i="1"/>
  <c r="S71" i="1"/>
  <c r="R71" i="1"/>
  <c r="S70" i="1"/>
  <c r="R70" i="1"/>
  <c r="R65" i="1"/>
  <c r="S65" i="1"/>
  <c r="R66" i="1"/>
  <c r="S66" i="1"/>
  <c r="S64" i="1"/>
  <c r="R64" i="1"/>
  <c r="Q57" i="1"/>
  <c r="S57" i="1" s="1"/>
  <c r="R57" i="1"/>
  <c r="Q58" i="1"/>
  <c r="S58" i="1" s="1"/>
  <c r="R58" i="1"/>
  <c r="R56" i="1"/>
  <c r="Q56" i="1"/>
  <c r="S56" i="1" s="1"/>
  <c r="Q43" i="1"/>
  <c r="S43" i="1" s="1"/>
  <c r="Q44" i="1"/>
  <c r="S44" i="1" s="1"/>
  <c r="Q45" i="1"/>
  <c r="S45" i="1" s="1"/>
  <c r="Q46" i="1"/>
  <c r="Q47" i="1"/>
  <c r="S47" i="1" s="1"/>
  <c r="Q48" i="1"/>
  <c r="S48" i="1" s="1"/>
  <c r="Q49" i="1"/>
  <c r="S49" i="1" s="1"/>
  <c r="Q50" i="1"/>
  <c r="S50" i="1" s="1"/>
  <c r="Q42" i="1"/>
  <c r="S42" i="1" s="1"/>
  <c r="R43" i="1"/>
  <c r="R44" i="1"/>
  <c r="R45" i="1"/>
  <c r="R46" i="1"/>
  <c r="S46" i="1"/>
  <c r="R47" i="1"/>
  <c r="R48" i="1"/>
  <c r="R49" i="1"/>
  <c r="R50" i="1"/>
  <c r="R42" i="1"/>
  <c r="Q38" i="1"/>
  <c r="S38" i="1" s="1"/>
  <c r="R38" i="1"/>
  <c r="R37" i="1"/>
  <c r="Q37" i="1"/>
  <c r="S37" i="1" s="1"/>
  <c r="Q31" i="1"/>
  <c r="S31" i="1" s="1"/>
  <c r="S33" i="1" s="1"/>
  <c r="Q25" i="1"/>
  <c r="S25" i="1" s="1"/>
  <c r="R25" i="1"/>
  <c r="R31" i="1"/>
  <c r="R33" i="1" s="1"/>
  <c r="S80" i="1" l="1"/>
  <c r="S73" i="1"/>
  <c r="S86" i="1"/>
  <c r="S68" i="1"/>
  <c r="R73" i="1"/>
  <c r="R80" i="1"/>
  <c r="R86" i="1"/>
  <c r="S52" i="1"/>
  <c r="R52" i="1"/>
  <c r="R68" i="1"/>
  <c r="S60" i="1"/>
  <c r="R91" i="1"/>
  <c r="R60" i="1"/>
  <c r="S91" i="1"/>
  <c r="S40" i="1"/>
  <c r="R40" i="1"/>
  <c r="R510" i="1"/>
  <c r="R512" i="1" s="1"/>
  <c r="Q510" i="1"/>
  <c r="S510" i="1" s="1"/>
  <c r="S512" i="1" s="1"/>
  <c r="R506" i="1"/>
  <c r="R508" i="1" s="1"/>
  <c r="Q506" i="1"/>
  <c r="S506" i="1" s="1"/>
  <c r="S508" i="1" s="1"/>
  <c r="R501" i="1"/>
  <c r="R504" i="1" s="1"/>
  <c r="Q501" i="1"/>
  <c r="S501" i="1" s="1"/>
  <c r="S504" i="1" s="1"/>
  <c r="R497" i="1"/>
  <c r="R499" i="1" s="1"/>
  <c r="Q497" i="1"/>
  <c r="S497" i="1" s="1"/>
  <c r="S499" i="1" s="1"/>
  <c r="R485" i="1"/>
  <c r="R491" i="1" s="1"/>
  <c r="Q485" i="1"/>
  <c r="S485" i="1" s="1"/>
  <c r="S491" i="1" s="1"/>
  <c r="R493" i="1"/>
  <c r="R495" i="1" s="1"/>
  <c r="Q493" i="1"/>
  <c r="S493" i="1" s="1"/>
  <c r="S495" i="1" s="1"/>
  <c r="R481" i="1"/>
  <c r="R483" i="1" s="1"/>
  <c r="Q481" i="1"/>
  <c r="S481" i="1" s="1"/>
  <c r="S483" i="1" s="1"/>
  <c r="R477" i="1"/>
  <c r="R479" i="1" s="1"/>
  <c r="Q477" i="1"/>
  <c r="S477" i="1" s="1"/>
  <c r="S479" i="1" s="1"/>
  <c r="R473" i="1"/>
  <c r="R475" i="1" s="1"/>
  <c r="Q473" i="1"/>
  <c r="S473" i="1" s="1"/>
  <c r="S475" i="1" s="1"/>
  <c r="R469" i="1"/>
  <c r="R471" i="1" s="1"/>
  <c r="Q469" i="1"/>
  <c r="S469" i="1" s="1"/>
  <c r="S471" i="1" s="1"/>
  <c r="R465" i="1"/>
  <c r="R467" i="1" s="1"/>
  <c r="Q465" i="1"/>
  <c r="S465" i="1" s="1"/>
  <c r="S467" i="1" s="1"/>
  <c r="R459" i="1"/>
  <c r="R461" i="1" s="1"/>
  <c r="Q459" i="1"/>
  <c r="S459" i="1" s="1"/>
  <c r="S461" i="1" s="1"/>
  <c r="R453" i="1"/>
  <c r="R455" i="1" s="1"/>
  <c r="Q453" i="1"/>
  <c r="S453" i="1" s="1"/>
  <c r="S455" i="1" s="1"/>
  <c r="R449" i="1"/>
  <c r="R451" i="1" s="1"/>
  <c r="Q449" i="1"/>
  <c r="S449" i="1" s="1"/>
  <c r="S451" i="1" s="1"/>
  <c r="R443" i="1"/>
  <c r="Q443" i="1"/>
  <c r="S443" i="1" s="1"/>
  <c r="R438" i="1"/>
  <c r="Q438" i="1"/>
  <c r="S438" i="1" s="1"/>
  <c r="R431" i="1"/>
  <c r="Q431" i="1"/>
  <c r="S431" i="1" s="1"/>
  <c r="R423" i="1"/>
  <c r="R429" i="1" s="1"/>
  <c r="Q423" i="1"/>
  <c r="S423" i="1" s="1"/>
  <c r="S429" i="1" s="1"/>
  <c r="R416" i="1"/>
  <c r="R418" i="1" s="1"/>
  <c r="Q416" i="1"/>
  <c r="S416" i="1" s="1"/>
  <c r="S418" i="1" s="1"/>
  <c r="R412" i="1"/>
  <c r="R414" i="1" s="1"/>
  <c r="Q412" i="1"/>
  <c r="S412" i="1" s="1"/>
  <c r="S414" i="1" s="1"/>
  <c r="R408" i="1"/>
  <c r="R410" i="1" s="1"/>
  <c r="Q408" i="1"/>
  <c r="S408" i="1" s="1"/>
  <c r="S410" i="1" s="1"/>
  <c r="R402" i="1"/>
  <c r="R404" i="1" s="1"/>
  <c r="Q402" i="1"/>
  <c r="S402" i="1" s="1"/>
  <c r="S404" i="1" s="1"/>
  <c r="R397" i="1"/>
  <c r="R400" i="1" s="1"/>
  <c r="Q397" i="1"/>
  <c r="S397" i="1" s="1"/>
  <c r="S400" i="1" s="1"/>
  <c r="R385" i="1"/>
  <c r="R390" i="1" s="1"/>
  <c r="Q385" i="1"/>
  <c r="S385" i="1" s="1"/>
  <c r="S390" i="1" s="1"/>
  <c r="R378" i="1"/>
  <c r="R383" i="1" s="1"/>
  <c r="Q378" i="1"/>
  <c r="S378" i="1" s="1"/>
  <c r="S383" i="1" s="1"/>
  <c r="R373" i="1"/>
  <c r="R376" i="1" s="1"/>
  <c r="Q373" i="1"/>
  <c r="S373" i="1" s="1"/>
  <c r="S376" i="1" s="1"/>
  <c r="R367" i="1"/>
  <c r="R371" i="1" s="1"/>
  <c r="Q367" i="1"/>
  <c r="S367" i="1" s="1"/>
  <c r="S371" i="1" s="1"/>
  <c r="R360" i="1"/>
  <c r="R365" i="1" s="1"/>
  <c r="Q360" i="1"/>
  <c r="S360" i="1" s="1"/>
  <c r="S365" i="1" s="1"/>
  <c r="R353" i="1"/>
  <c r="R358" i="1" s="1"/>
  <c r="Q353" i="1"/>
  <c r="S353" i="1" s="1"/>
  <c r="S358" i="1" s="1"/>
  <c r="R345" i="1"/>
  <c r="R351" i="1" s="1"/>
  <c r="Q345" i="1"/>
  <c r="S345" i="1" s="1"/>
  <c r="S351" i="1" s="1"/>
  <c r="R331" i="1"/>
  <c r="R334" i="1" s="1"/>
  <c r="Q331" i="1"/>
  <c r="S331" i="1" s="1"/>
  <c r="S334" i="1" s="1"/>
  <c r="R338" i="1"/>
  <c r="R343" i="1" s="1"/>
  <c r="Q338" i="1"/>
  <c r="S338" i="1" s="1"/>
  <c r="S343" i="1" s="1"/>
  <c r="R392" i="1"/>
  <c r="R395" i="1" s="1"/>
  <c r="Q392" i="1"/>
  <c r="S392" i="1" s="1"/>
  <c r="S395" i="1" s="1"/>
  <c r="R326" i="1"/>
  <c r="R329" i="1" s="1"/>
  <c r="Q326" i="1"/>
  <c r="S326" i="1" s="1"/>
  <c r="S329" i="1" s="1"/>
  <c r="R320" i="1"/>
  <c r="R324" i="1" s="1"/>
  <c r="Q320" i="1"/>
  <c r="S320" i="1" s="1"/>
  <c r="S324" i="1" s="1"/>
  <c r="R315" i="1"/>
  <c r="R318" i="1" s="1"/>
  <c r="Q315" i="1"/>
  <c r="S315" i="1" s="1"/>
  <c r="S318" i="1" s="1"/>
  <c r="R311" i="1"/>
  <c r="R313" i="1" s="1"/>
  <c r="Q311" i="1"/>
  <c r="S311" i="1" s="1"/>
  <c r="S313" i="1" s="1"/>
  <c r="R307" i="1"/>
  <c r="R309" i="1" s="1"/>
  <c r="Q307" i="1"/>
  <c r="S307" i="1" s="1"/>
  <c r="S309" i="1" s="1"/>
  <c r="R303" i="1"/>
  <c r="R305" i="1" s="1"/>
  <c r="Q303" i="1"/>
  <c r="S303" i="1" s="1"/>
  <c r="S305" i="1" s="1"/>
  <c r="R299" i="1"/>
  <c r="R301" i="1" s="1"/>
  <c r="Q299" i="1"/>
  <c r="S299" i="1" s="1"/>
  <c r="S301" i="1" s="1"/>
  <c r="R295" i="1"/>
  <c r="R297" i="1" s="1"/>
  <c r="Q295" i="1"/>
  <c r="S295" i="1" s="1"/>
  <c r="S297" i="1" s="1"/>
  <c r="R290" i="1"/>
  <c r="R293" i="1" s="1"/>
  <c r="Q290" i="1"/>
  <c r="S290" i="1" s="1"/>
  <c r="S293" i="1" s="1"/>
  <c r="R283" i="1"/>
  <c r="R286" i="1" s="1"/>
  <c r="Q283" i="1"/>
  <c r="S283" i="1" s="1"/>
  <c r="S286" i="1" s="1"/>
  <c r="R277" i="1"/>
  <c r="R279" i="1" s="1"/>
  <c r="Q277" i="1"/>
  <c r="S277" i="1" s="1"/>
  <c r="S279" i="1" s="1"/>
  <c r="R273" i="1"/>
  <c r="R275" i="1" s="1"/>
  <c r="Q273" i="1"/>
  <c r="S273" i="1" s="1"/>
  <c r="S275" i="1" s="1"/>
  <c r="R269" i="1"/>
  <c r="R271" i="1" s="1"/>
  <c r="Q269" i="1"/>
  <c r="S269" i="1" s="1"/>
  <c r="S271" i="1" s="1"/>
  <c r="R265" i="1"/>
  <c r="R267" i="1" s="1"/>
  <c r="Q265" i="1"/>
  <c r="S265" i="1" s="1"/>
  <c r="S267" i="1" s="1"/>
  <c r="R260" i="1"/>
  <c r="R263" i="1" s="1"/>
  <c r="Q260" i="1"/>
  <c r="S260" i="1" s="1"/>
  <c r="S263" i="1" s="1"/>
  <c r="R256" i="1"/>
  <c r="R258" i="1" s="1"/>
  <c r="Q256" i="1"/>
  <c r="S256" i="1" s="1"/>
  <c r="S258" i="1" s="1"/>
  <c r="R251" i="1"/>
  <c r="R254" i="1" s="1"/>
  <c r="Q251" i="1"/>
  <c r="S251" i="1" s="1"/>
  <c r="S254" i="1" s="1"/>
  <c r="R246" i="1"/>
  <c r="R249" i="1" s="1"/>
  <c r="Q246" i="1"/>
  <c r="S246" i="1" s="1"/>
  <c r="S249" i="1" s="1"/>
  <c r="R242" i="1"/>
  <c r="R244" i="1" s="1"/>
  <c r="Q242" i="1"/>
  <c r="S242" i="1" s="1"/>
  <c r="S244" i="1" s="1"/>
  <c r="R237" i="1"/>
  <c r="R240" i="1" s="1"/>
  <c r="Q237" i="1"/>
  <c r="S237" i="1" s="1"/>
  <c r="S240" i="1" s="1"/>
  <c r="R232" i="1"/>
  <c r="R235" i="1" s="1"/>
  <c r="Q232" i="1"/>
  <c r="S232" i="1" s="1"/>
  <c r="S235" i="1" s="1"/>
  <c r="R228" i="1"/>
  <c r="R230" i="1" s="1"/>
  <c r="Q228" i="1"/>
  <c r="S228" i="1" s="1"/>
  <c r="S230" i="1" s="1"/>
  <c r="R224" i="1"/>
  <c r="R226" i="1" s="1"/>
  <c r="Q224" i="1"/>
  <c r="S224" i="1" s="1"/>
  <c r="S226" i="1" s="1"/>
  <c r="R218" i="1"/>
  <c r="R220" i="1" s="1"/>
  <c r="Q218" i="1"/>
  <c r="S218" i="1" s="1"/>
  <c r="S220" i="1" s="1"/>
  <c r="R212" i="1"/>
  <c r="R214" i="1" s="1"/>
  <c r="Q212" i="1"/>
  <c r="S212" i="1" s="1"/>
  <c r="S214" i="1" s="1"/>
  <c r="R208" i="1"/>
  <c r="R210" i="1" s="1"/>
  <c r="Q208" i="1"/>
  <c r="S208" i="1" s="1"/>
  <c r="S210" i="1" s="1"/>
  <c r="R202" i="1"/>
  <c r="R204" i="1" s="1"/>
  <c r="Q202" i="1"/>
  <c r="S202" i="1" s="1"/>
  <c r="S204" i="1" s="1"/>
  <c r="R198" i="1"/>
  <c r="R200" i="1" s="1"/>
  <c r="Q198" i="1"/>
  <c r="S198" i="1" s="1"/>
  <c r="S200" i="1" s="1"/>
  <c r="R190" i="1"/>
  <c r="R194" i="1" s="1"/>
  <c r="Q190" i="1"/>
  <c r="S190" i="1" s="1"/>
  <c r="S194" i="1" s="1"/>
  <c r="R184" i="1"/>
  <c r="R186" i="1" s="1"/>
  <c r="Q184" i="1"/>
  <c r="S184" i="1" s="1"/>
  <c r="S186" i="1" s="1"/>
  <c r="R180" i="1"/>
  <c r="R182" i="1" s="1"/>
  <c r="Q180" i="1"/>
  <c r="S180" i="1" s="1"/>
  <c r="S182" i="1" s="1"/>
  <c r="R175" i="1"/>
  <c r="R178" i="1" s="1"/>
  <c r="Q175" i="1"/>
  <c r="S175" i="1" s="1"/>
  <c r="S178" i="1" s="1"/>
  <c r="R167" i="1"/>
  <c r="R170" i="1" s="1"/>
  <c r="Q167" i="1"/>
  <c r="S167" i="1" s="1"/>
  <c r="S170" i="1" s="1"/>
  <c r="R162" i="1"/>
  <c r="R165" i="1" s="1"/>
  <c r="Q162" i="1"/>
  <c r="S162" i="1" s="1"/>
  <c r="S165" i="1" s="1"/>
  <c r="R157" i="1"/>
  <c r="R160" i="1" s="1"/>
  <c r="Q157" i="1"/>
  <c r="S157" i="1" s="1"/>
  <c r="S160" i="1" s="1"/>
  <c r="R151" i="1"/>
  <c r="R155" i="1" s="1"/>
  <c r="Q151" i="1"/>
  <c r="S151" i="1" s="1"/>
  <c r="S155" i="1" s="1"/>
  <c r="R145" i="1"/>
  <c r="R149" i="1" s="1"/>
  <c r="Q145" i="1"/>
  <c r="S145" i="1" s="1"/>
  <c r="S149" i="1" s="1"/>
  <c r="R141" i="1"/>
  <c r="R143" i="1" s="1"/>
  <c r="Q141" i="1"/>
  <c r="S141" i="1" s="1"/>
  <c r="S143" i="1" s="1"/>
  <c r="R135" i="1"/>
  <c r="R137" i="1" s="1"/>
  <c r="Q135" i="1"/>
  <c r="S135" i="1" s="1"/>
  <c r="S137" i="1" s="1"/>
  <c r="R129" i="1"/>
  <c r="R133" i="1" s="1"/>
  <c r="Q129" i="1"/>
  <c r="S129" i="1" s="1"/>
  <c r="S133" i="1" s="1"/>
  <c r="R125" i="1"/>
  <c r="R127" i="1" s="1"/>
  <c r="Q125" i="1"/>
  <c r="S125" i="1" s="1"/>
  <c r="S127" i="1" s="1"/>
  <c r="R121" i="1"/>
  <c r="R123" i="1" s="1"/>
  <c r="Q121" i="1"/>
  <c r="S121" i="1" s="1"/>
  <c r="S123" i="1" s="1"/>
  <c r="R117" i="1"/>
  <c r="R119" i="1" s="1"/>
  <c r="Q117" i="1"/>
  <c r="S117" i="1" s="1"/>
  <c r="S119" i="1" s="1"/>
  <c r="R113" i="1"/>
  <c r="R115" i="1" s="1"/>
  <c r="Q113" i="1"/>
  <c r="S113" i="1" s="1"/>
  <c r="S115" i="1" s="1"/>
  <c r="R109" i="1"/>
  <c r="R111" i="1" s="1"/>
  <c r="Q109" i="1"/>
  <c r="S109" i="1" s="1"/>
  <c r="S111" i="1" s="1"/>
  <c r="R103" i="1"/>
  <c r="R105" i="1" s="1"/>
  <c r="Q103" i="1"/>
  <c r="S103" i="1" s="1"/>
  <c r="S105" i="1" s="1"/>
  <c r="R99" i="1"/>
  <c r="R101" i="1" s="1"/>
  <c r="Q99" i="1"/>
  <c r="S99" i="1" s="1"/>
  <c r="S101" i="1" s="1"/>
  <c r="R95" i="1"/>
  <c r="R97" i="1" s="1"/>
  <c r="Q95" i="1"/>
  <c r="S95" i="1" s="1"/>
  <c r="S97" i="1" s="1"/>
  <c r="S436" i="1" l="1"/>
  <c r="S441" i="1" s="1"/>
  <c r="S445" i="1" s="1"/>
  <c r="R436" i="1"/>
  <c r="R441" i="1" s="1"/>
  <c r="R445" i="1" s="1"/>
  <c r="R24" i="1" l="1"/>
  <c r="R27" i="1" s="1"/>
  <c r="Q24" i="1"/>
  <c r="S24" i="1" s="1"/>
  <c r="S27" i="1" s="1"/>
  <c r="R19" i="1" l="1"/>
  <c r="R21" i="1" s="1"/>
  <c r="Q19" i="1"/>
  <c r="S19" i="1" s="1"/>
  <c r="S21" i="1" s="1"/>
</calcChain>
</file>

<file path=xl/sharedStrings.xml><?xml version="1.0" encoding="utf-8"?>
<sst xmlns="http://schemas.openxmlformats.org/spreadsheetml/2006/main" count="481" uniqueCount="284">
  <si>
    <t>Lot</t>
  </si>
  <si>
    <t>Libellé</t>
  </si>
  <si>
    <t>Nom fournisseur</t>
  </si>
  <si>
    <t>Référence de l'article</t>
  </si>
  <si>
    <t>Taux TVA</t>
  </si>
  <si>
    <t>Total HT</t>
  </si>
  <si>
    <t>Total TTC</t>
  </si>
  <si>
    <t>PU HT
catalogue</t>
  </si>
  <si>
    <t>Taux de remise</t>
  </si>
  <si>
    <t>Conditionnement</t>
  </si>
  <si>
    <t>Montant total Lot</t>
  </si>
  <si>
    <t>Quantité annuelle estimative
CHU AMIENS-PICARDIE</t>
  </si>
  <si>
    <t>Sous-lot</t>
  </si>
  <si>
    <t>Quantité minimum livrable (QML)</t>
  </si>
  <si>
    <t>REMISE CATALOGUE</t>
  </si>
  <si>
    <t>Le candidat propose la remise suivante sur ses tarifs catalogue :
……………………………………. %</t>
  </si>
  <si>
    <t>L'absence de réponse équivaut à 0%.</t>
  </si>
  <si>
    <t>valable pour les lots :</t>
  </si>
  <si>
    <t>BORDEREAU DES PRIX UNITAIRES 
valant 
DETAIL QUANTITATIF ESTIMATIF</t>
  </si>
  <si>
    <t>Nom Fabricant</t>
  </si>
  <si>
    <t>IUD - ID</t>
  </si>
  <si>
    <t>Libellé sous-lot</t>
  </si>
  <si>
    <t>PUHT remisé*</t>
  </si>
  <si>
    <t>PUTTC
remisé*</t>
  </si>
  <si>
    <r>
      <t>* prix à mentionner : à l'UNIT</t>
    </r>
    <r>
      <rPr>
        <b/>
        <i/>
        <sz val="11"/>
        <color theme="1"/>
        <rFont val="Calibri"/>
        <family val="2"/>
      </rPr>
      <t>É</t>
    </r>
    <r>
      <rPr>
        <b/>
        <i/>
        <sz val="11"/>
        <color theme="1"/>
        <rFont val="Calibri"/>
        <family val="2"/>
        <scheme val="minor"/>
      </rPr>
      <t xml:space="preserve"> et non au conditionnement</t>
    </r>
  </si>
  <si>
    <t xml:space="preserve">Déscription technique de l'article </t>
  </si>
  <si>
    <t>code LPP</t>
  </si>
  <si>
    <t>Prix LPP TTC</t>
  </si>
  <si>
    <t>Classe du DM</t>
  </si>
  <si>
    <t>intra GHS</t>
  </si>
  <si>
    <t>CHIRURGIE CARDIAQUE ET CEC</t>
  </si>
  <si>
    <t>VALVES CARDIAQUES MECANIQUES</t>
  </si>
  <si>
    <t>Valve cardiaque mécanique à double ailettes pour remplacement valvulaire mitral</t>
  </si>
  <si>
    <t>D.29mm ou D.27 à 29mm</t>
  </si>
  <si>
    <t>Valve cardiaque mécanique à double ailettes pour remplacement valvulaire aortique</t>
  </si>
  <si>
    <t>D.21mm</t>
  </si>
  <si>
    <t>D.23mm</t>
  </si>
  <si>
    <t>VALVES CARDIAQUES BIOLOGIQUES POUR REMPLACEMENT VALVULAIRE MITRAL</t>
  </si>
  <si>
    <t>D.29mm</t>
  </si>
  <si>
    <t>VALVES CARDIAQUES BIOLOGIQUES POUR REMPLACEMENT VALVULAIRE AORTIQUE</t>
  </si>
  <si>
    <t>D.25mm</t>
  </si>
  <si>
    <t>Valve péricardique bovine avec armature pour remplacement valvulaire aortique</t>
  </si>
  <si>
    <t>Valve péricardique bovine sans suture pour remplacement valvulaire aortique et kits de pose</t>
  </si>
  <si>
    <t>T.S D.19/21mm</t>
  </si>
  <si>
    <t>T.M 21/23mm</t>
  </si>
  <si>
    <t>T.L 23/25mm</t>
  </si>
  <si>
    <t>T.XL 25/27mm</t>
  </si>
  <si>
    <t>SYSTEME D'INFLATION</t>
  </si>
  <si>
    <t>KIT de pose taille L</t>
  </si>
  <si>
    <t>KIT de pose taille M</t>
  </si>
  <si>
    <t>KIT de pose taille S</t>
  </si>
  <si>
    <t>KIT de pose taille XL</t>
  </si>
  <si>
    <t>VALVE CARDIAQUE BIOLOGIQUE POUR REMPLACEMENT VALVULAIRE TRICUSPIDIEN</t>
  </si>
  <si>
    <t>Prothèse biologique péricardique bovine pour remplacement valvulaire tricuspidienne par voie percutanée</t>
  </si>
  <si>
    <t>T.44mm</t>
  </si>
  <si>
    <t>T.48mm</t>
  </si>
  <si>
    <t>T.52mm</t>
  </si>
  <si>
    <t>PROTHESES VASCULAIRES AVEC UNE VALVE DE RACINE AORTIQUE</t>
  </si>
  <si>
    <t>Prothèse vasculaire en polyester tissé imprégnée de gélatine bovine avec renflement proximal incluant une valve mécanique à double ailette</t>
  </si>
  <si>
    <t>D.27/29mm</t>
  </si>
  <si>
    <t>Prothèse vasculaire en polyester tissé avec renflement proximal incluant une valve aortique péricardique porcine</t>
  </si>
  <si>
    <t>ANNEAUX PROTHETIQUES POUR ANNULOPLASTIE CARDIAQUE</t>
  </si>
  <si>
    <t>Anneau prothétique ouvert avec armature pour annuloplastie tricuspidienne</t>
  </si>
  <si>
    <t>D.28mm</t>
  </si>
  <si>
    <t>D.30mm</t>
  </si>
  <si>
    <t>Anneau prothétique fermé 4D pour annuloplastie mitrale</t>
  </si>
  <si>
    <t>D.32mm</t>
  </si>
  <si>
    <t>D.34mm</t>
  </si>
  <si>
    <t>D.36mm</t>
  </si>
  <si>
    <t>Anneau prothétique fermé pour annuloplastie mitrale</t>
  </si>
  <si>
    <t>D.29mm ou D.30mm</t>
  </si>
  <si>
    <t>D.33mm ou D.34mm</t>
  </si>
  <si>
    <t>CLIP MITRAL ET TRICUSPIDE</t>
  </si>
  <si>
    <t>Clip Cr/co pour traitement de régurgitation mitrale par voie trans cathéter + système de pose</t>
  </si>
  <si>
    <t>Clip nitinol pour traitement de régurgitation mitrale par voie trans cathéter + système de pose</t>
  </si>
  <si>
    <t>Clip Cr/co pour traitement de régurgitation tricuspidienne par voie trans cathéter + système de pose</t>
  </si>
  <si>
    <t>PATCHS, MEMBRANES, FEUTRES</t>
  </si>
  <si>
    <t>Patch vasculaire en polyuréthane microporeux et fibrillaire</t>
  </si>
  <si>
    <t>Ep.0.45mm 1X7cm</t>
  </si>
  <si>
    <t>Patch vasculaire en polyester tricoté imprégné de collagène d'origine bovine - ligne de guidage - Formes rectangulaires et anatomiques</t>
  </si>
  <si>
    <t>rectangulaire 25x120mm</t>
  </si>
  <si>
    <t>Membrane péricardique en PTFE</t>
  </si>
  <si>
    <t>Ep.0,1mm6x12cm</t>
  </si>
  <si>
    <t>Patch cardiovasculaire non biologique - diverses épaisseurs</t>
  </si>
  <si>
    <t xml:space="preserve">Ep.0.4mm 3x6cm </t>
  </si>
  <si>
    <t>Patch péricardique biologique en péricarde bovin</t>
  </si>
  <si>
    <t>9cmx14cm + ou - 1cm</t>
  </si>
  <si>
    <t>Plaque et bandelette en PTFE pour renforcement des anastomoses vasculaires - diverses épaisseurs</t>
  </si>
  <si>
    <t>plaque sauvage Ep.0.6mm 15X15cm</t>
  </si>
  <si>
    <t>plaque Ep.1.65mm 15X15cm</t>
  </si>
  <si>
    <t>bandelette Ep.1.65mm 1,2X10cm</t>
  </si>
  <si>
    <t>Tampon de feutre en PTFE pour renforcement des sutures vasculaires - diverses épaisseurs - diverses formes</t>
  </si>
  <si>
    <t>Tampon de feutre rectangulaire Ep.1,65mm 6X4,5cm</t>
  </si>
  <si>
    <t>PROTHESES VASCULAIRES</t>
  </si>
  <si>
    <t>Prothèse vasculaire en polyester tissé imprégnée de collagène bovin</t>
  </si>
  <si>
    <t>Droite D.28mm L.30cm + ou -10cm</t>
  </si>
  <si>
    <t>Prothèse vasculaire en polyester tissé imprégnée de gélatine bovine</t>
  </si>
  <si>
    <t>Droite D.8mm L.60cm</t>
  </si>
  <si>
    <t>Avec une branche en T D.24mm L.40cm branche latérale de 15cm</t>
  </si>
  <si>
    <t>Avec renflement proximal D.30mm L.15cm</t>
  </si>
  <si>
    <t xml:space="preserve">Prothèse vasculaire en PTFE </t>
  </si>
  <si>
    <t>Strech droite paroi standard D.10mm L.40cm</t>
  </si>
  <si>
    <t>Tube paroi mince non annelé D.7mm L40cm</t>
  </si>
  <si>
    <t>Tube paroi mince D.7mm annelée-70cm L80cm</t>
  </si>
  <si>
    <t>Prothèse de réfection de paroi thoracique en ePTFE biface : une face striée et perforée et une face lisse</t>
  </si>
  <si>
    <t>10cmx15cm</t>
  </si>
  <si>
    <t>18cmx24cm</t>
  </si>
  <si>
    <t>Prothèse vasculaire en polyester tricoté imprégnée de collagène d'origine bovine sans agents antimicrobiens</t>
  </si>
  <si>
    <t>Droite D.24mm L.30cm</t>
  </si>
  <si>
    <t>Bifurquée D.20x10mm L.150cm</t>
  </si>
  <si>
    <t>Prothèse vasculaire en polyester tricotée imprégnée de collagène bovin et d'agents antimicrobiens</t>
  </si>
  <si>
    <t>Droite D.8mm L.40cm</t>
  </si>
  <si>
    <t>Bifurquée D.16x8mm L.50cm</t>
  </si>
  <si>
    <t>DISPOSITIFS POUR REALISER DES PONTAGES CORONAIRES A CŒUR BATTANT</t>
  </si>
  <si>
    <t>STABILISATEURS</t>
  </si>
  <si>
    <t>Stabilisateur</t>
  </si>
  <si>
    <t>Ventouse d'exposition</t>
  </si>
  <si>
    <t xml:space="preserve">Stabilisateur de tissu cardiaque et ventouse d'exposition pour chirurgie coronaire à cœur battant </t>
  </si>
  <si>
    <t>KIT SOUFLETTE/BRUMISATEUR CARDIAQUE</t>
  </si>
  <si>
    <t>Shunt intra-coronaire</t>
  </si>
  <si>
    <t>D.2,25mm</t>
  </si>
  <si>
    <t>ELECTRODES DEFINITIVES</t>
  </si>
  <si>
    <t>Electrode épicardique bipolaire à vis définitive avec délivrance de corticostéroïdes</t>
  </si>
  <si>
    <t>OUTIL DE POSE POUR SONDE</t>
  </si>
  <si>
    <t>SONDE L.35cm</t>
  </si>
  <si>
    <t>SONDE L.54cm</t>
  </si>
  <si>
    <t>ELECTRODES TEMPORAIRES</t>
  </si>
  <si>
    <t>Electrode épicardique bipolaire à destinée atriale ou ventriculaire</t>
  </si>
  <si>
    <t>Electrode épicardique temporaire unipolaire à destinée atriale et ventriculaire</t>
  </si>
  <si>
    <t>CABLES POUR ELECTRODES TEMPORAIRES</t>
  </si>
  <si>
    <t>Cable restérilisable de raccordement d'électrodes de stimulation cardiaque temporaire à un équipement de stimulation</t>
  </si>
  <si>
    <t>Cable stérile de raccordement d'électrodes de stimulation cardiaque temporaire à un équipement de stimulation</t>
  </si>
  <si>
    <t>Réutilisable</t>
  </si>
  <si>
    <t>stérile 2.0mm 1m80</t>
  </si>
  <si>
    <t>CHIRURGIE ABLATIVE DE FIBRILLATION AURICULAIRE</t>
  </si>
  <si>
    <t>Clamp pour traitement chirurgical (sternotomie) de la FA par radiofréquence MAD du générateur</t>
  </si>
  <si>
    <t>CLAMP MORS LONG</t>
  </si>
  <si>
    <t>Ecarteur pour chirurgie coronaire abord mini invasif restérilisablle</t>
  </si>
  <si>
    <t xml:space="preserve">Ecarteur de graisse pour artère coronaire stérile </t>
  </si>
  <si>
    <t>Punch aortique 4 mm et 6mm</t>
  </si>
  <si>
    <t>D.4mm</t>
  </si>
  <si>
    <t>D.6mm</t>
  </si>
  <si>
    <t>Clamp à mors souples type BULL-DOG pour chirurgie vasculaire</t>
  </si>
  <si>
    <t>ANGULE 45° MINI</t>
  </si>
  <si>
    <t>DROIT MINI</t>
  </si>
  <si>
    <t>Clamp à mors souples type BULL-DOG pour artères mammaires</t>
  </si>
  <si>
    <t>6mm</t>
  </si>
  <si>
    <t>Clamp vasculaire à UU pour veines et artères</t>
  </si>
  <si>
    <t>Mors protecteurs pour Clamps vasculaires avec mise à disposition des clamps</t>
  </si>
  <si>
    <t>Veines - Force 30g - Diamètre vaisseau : 1-2mm</t>
  </si>
  <si>
    <t>Artères - Force 120g -Diamètre vaisseau : 2-4mm</t>
  </si>
  <si>
    <t>86mm</t>
  </si>
  <si>
    <t>66mm</t>
  </si>
  <si>
    <t xml:space="preserve">Gaine atraumatique pour mors de clamps vasculaires </t>
  </si>
  <si>
    <t>7,6mm</t>
  </si>
  <si>
    <t>Micro couteau droit et angulé à 30°</t>
  </si>
  <si>
    <t>DROIT</t>
  </si>
  <si>
    <t>30DEG.</t>
  </si>
  <si>
    <t>Dévalvuleur de Chevalier</t>
  </si>
  <si>
    <t>3.5mmx70cm</t>
  </si>
  <si>
    <t>Tire veine à usage unique</t>
  </si>
  <si>
    <t>Aiguille de décharge cardiaque trans VD</t>
  </si>
  <si>
    <t>Aiguille pour artère mammaire</t>
  </si>
  <si>
    <t>L.65mm acier inoxydable</t>
  </si>
  <si>
    <t>L.4.6cm D.1mm</t>
  </si>
  <si>
    <t>COLLES SYNTHETIQUES</t>
  </si>
  <si>
    <t>Colle à base d'amidon modifié</t>
  </si>
  <si>
    <t>POUDRE HEMOSTATIQUE 1G</t>
  </si>
  <si>
    <t>POUDRE HEMOSTATIQUE 3G</t>
  </si>
  <si>
    <t>CANULATION ET CIRCUIT DE CARDIOPLEGIE</t>
  </si>
  <si>
    <t>KIT DE CARDIOPLEGIE RACINE AORTIQUE ANTÉROGRADE</t>
  </si>
  <si>
    <t>11F STANDARD</t>
  </si>
  <si>
    <t>11F AVEC LIGNE D'INJECTION</t>
  </si>
  <si>
    <t>CANULE DE CARDIOPLEGIE RACINE AORTIQUE ANTEROGRADE LONGUE POUR VIDEO OU MINI STERNOTOMIE</t>
  </si>
  <si>
    <t>9F LONGUE</t>
  </si>
  <si>
    <t>CANULE DE CARDIOPLEGIE RACINE AORTIQUE ANTEROGRADE PEDIATRIQUE</t>
  </si>
  <si>
    <t>AIGUILLE DE CARDIOPLEGIE RACINE AOTRIQUE ANTEROGRADE</t>
  </si>
  <si>
    <t>5F</t>
  </si>
  <si>
    <t>16G</t>
  </si>
  <si>
    <t>CANULE DE CARDIOPLEGIE POUR SINUS CORONAIRE RÉTROGRADE</t>
  </si>
  <si>
    <t>14F 27cm</t>
  </si>
  <si>
    <t>15F</t>
  </si>
  <si>
    <t>15F souple</t>
  </si>
  <si>
    <t>17F souple</t>
  </si>
  <si>
    <t>Adaptateur en Y</t>
  </si>
  <si>
    <t>12F rigide</t>
  </si>
  <si>
    <t>14F rigide</t>
  </si>
  <si>
    <t>CIRCUIT DE CARDIOPLEGIE ET LIGNE DE REPERFUSION CARDIAQUE ET CEREBRALE</t>
  </si>
  <si>
    <t>Ligne de reperfusion cardiaque et cérébrale</t>
  </si>
  <si>
    <t>CIRCUIT DE CARDIOPLEGIE</t>
  </si>
  <si>
    <t>CANULATION ARTERIELLE ET VEINEUSE</t>
  </si>
  <si>
    <t>18F avec guide</t>
  </si>
  <si>
    <t>20F avec guide</t>
  </si>
  <si>
    <t>22F avec guide</t>
  </si>
  <si>
    <t>20F sans guide</t>
  </si>
  <si>
    <t>ADAPTATEUR MULTIVOIES POUR CEREBROPERFUSION</t>
  </si>
  <si>
    <t>4 voies</t>
  </si>
  <si>
    <t>3 voies</t>
  </si>
  <si>
    <t>CANULE AORTIQUE DROITE ARMEE PEDIATRIQUE AVEC INTRODUCTEUR RACCORD 1/4</t>
  </si>
  <si>
    <t>8F</t>
  </si>
  <si>
    <t>10F</t>
  </si>
  <si>
    <t>16F</t>
  </si>
  <si>
    <t>ADAPTATEUR PERFUSION 1/4 FEMELLE</t>
  </si>
  <si>
    <t>ADAPTEUR PERFUSION 1/4 MALE</t>
  </si>
  <si>
    <t>CANULE AORTIQUE DROITE NON ARMEE EMBOUT DROIT RACCORD 3/8</t>
  </si>
  <si>
    <t>18F</t>
  </si>
  <si>
    <t>20F</t>
  </si>
  <si>
    <t>22F</t>
  </si>
  <si>
    <t>ADAPTEUR PERFUSION 3/8 MALE</t>
  </si>
  <si>
    <t>CANULE VEINEUSE FEMORALE ARMÉE MULTIPERFOREE RACCORD 3/8 POUR CEC</t>
  </si>
  <si>
    <t>36/46F APLATIE</t>
  </si>
  <si>
    <t>36/46F APLATIE SANS RACCORD 1/2</t>
  </si>
  <si>
    <t xml:space="preserve">34/46F </t>
  </si>
  <si>
    <t>27F</t>
  </si>
  <si>
    <t>29F</t>
  </si>
  <si>
    <t>23F</t>
  </si>
  <si>
    <t>25F</t>
  </si>
  <si>
    <t>CANULE VEINEUSE ATRIOCAVE RACCORD 1/2 BOUT FLAMME</t>
  </si>
  <si>
    <t>34/48F</t>
  </si>
  <si>
    <t>34/38F</t>
  </si>
  <si>
    <t>34F</t>
  </si>
  <si>
    <t>CANULE VEINEUSE ARMÉE COUDEE ANGLE 90° EMBOUT METAL</t>
  </si>
  <si>
    <t>12F</t>
  </si>
  <si>
    <t>14F</t>
  </si>
  <si>
    <t xml:space="preserve">CANULE VEINEUSE FEMORALE ARMEE DOUBLE ETAGES + KIT D'INTRODUCTION PERCUTANEE </t>
  </si>
  <si>
    <t>23/25F</t>
  </si>
  <si>
    <t>KIT D'INTRODUCTION (1SCALPEL +1AIG.+1GUIDE + 5 DILATATEURS)</t>
  </si>
  <si>
    <t>CANULE DE DÉCHARGE GAUCHE ARMEE PREFORMEE</t>
  </si>
  <si>
    <t>CATHÉTER POUR PRISE DE PRESSION DE L'OREILLETTE GAUCHE</t>
  </si>
  <si>
    <t xml:space="preserve">PACKS CIRCUITS ET OXYGENATEURS POUR CEC </t>
  </si>
  <si>
    <t>PACK CIRCUIT OXYGÉNATEUR CEC AVEC FILTRE ARTERIEL INTEGRE OU DEPORTE + ou - POMPE CENTRIFUGE + OU - CIRCUIT DE CARDIOPLEGIE</t>
  </si>
  <si>
    <t>PACK CIRCUIT OXYGÉNATEUR CEC  PÉDIATRIQUE AVEC FILTRE ARTERIEL INTEGRE ENFANT DE 8 à 50 kg (PETIT POIDS)</t>
  </si>
  <si>
    <t>CIRCUIT HEMOFILTRATION POUR CIRCUIT CEC</t>
  </si>
  <si>
    <t xml:space="preserve">ASSISTANCE </t>
  </si>
  <si>
    <t>CANULES</t>
  </si>
  <si>
    <t>CANULE ARTERIELLE FEMORALE PERCUTANÉE TRAITEE POUR ASSISTANCE DE LONGUE DURÉE AVEC TRAITEMENT DE SURFACE ET KIT DINSERTION (+ ou - NON TRAITEEE EN CAS DE BESOIN)</t>
  </si>
  <si>
    <t>14F traitée</t>
  </si>
  <si>
    <t>16F traitée</t>
  </si>
  <si>
    <t>18F traitée</t>
  </si>
  <si>
    <t>KIT INSERTION CANULE FEMORALE ANTERIELLE</t>
  </si>
  <si>
    <t>KIT INSERTION CANULE FEMORALE VEINEUSE</t>
  </si>
  <si>
    <t>CANULE ARTÈRIELLE FÉMORALE PERCUTANÉE POUR ECMO ET CEC</t>
  </si>
  <si>
    <t>CANULE VEINEUSE FEMORALE ARMÉE MULTIPERFOREE RACCORD 3/8  POUR ECMO</t>
  </si>
  <si>
    <t>24F</t>
  </si>
  <si>
    <t>26F</t>
  </si>
  <si>
    <t>CANULE VEINEUSE FEMORALE PERCUTANÉE POUR DECHARGE GAUCHE POUR ASSISTANCE LONGUE DUREE (TECHNIQUE RASHKIND)</t>
  </si>
  <si>
    <t>CIRCUITS ASSISTANCE</t>
  </si>
  <si>
    <t>TETE DE POMPE ROTAFLOW</t>
  </si>
  <si>
    <t>CIRCUIT NON TRAITE POUR ASSISTANCE LONGUE DUREE ADULTE ET PEDIATRIQUE POUR TETE DE POMPE ROTAFLOW</t>
  </si>
  <si>
    <t>CIRCUIT DE DECARBOXYLATION</t>
  </si>
  <si>
    <t>DIVERS</t>
  </si>
  <si>
    <t>VALVE DE SECURITE DE SURPRESSION POUR CEC</t>
  </si>
  <si>
    <t>TUBE D'ASPIRATION CARDIAQUE</t>
  </si>
  <si>
    <t>16F extrémité canulée 20F</t>
  </si>
  <si>
    <t>CANULE D'ASPIRATION PÉRICARDIQUE  FLEXIBLE BOUT LESTE RACCORD 1/4</t>
  </si>
  <si>
    <t>L.38cm</t>
  </si>
  <si>
    <t>KIT DE TOURNIQUET POUR CANULE DE CEC (penseuses)</t>
  </si>
  <si>
    <t>L.18cm environ</t>
  </si>
  <si>
    <t>CANULE SAPHENE EMBOUT EMOUSSE (penseuses)</t>
  </si>
  <si>
    <t>L.5cm</t>
  </si>
  <si>
    <t>CONNECTEUR DROIT 1/2x1/2</t>
  </si>
  <si>
    <t>CONNECTEUR EN Y 1/4x1/4x1/4</t>
  </si>
  <si>
    <t>CONNECTEUR EN Y 3/8x3/8x3/8</t>
  </si>
  <si>
    <t>CONNECTEUR EN Y REDUCTEUR 3/8x1/4x1/4</t>
  </si>
  <si>
    <t>CONNECTEUR DROIT REDUCTEUR 1/2x3/8 bouchon Luer Lock</t>
  </si>
  <si>
    <t>DÉTECTEUR DE NIVEAU POUR CARDIOTOME DE CEC (CELLULE AUTOCOLLANTE)</t>
  </si>
  <si>
    <t>CAPTEUR ARTÉRIEL COMPATIBLE AVEC ANALYSEUR DE GAZ DU SANG "CDI 500 et CDI 550"</t>
  </si>
  <si>
    <t>GAZ DE CALIBRATION pour CDI 500  Gaz A  Gaz B POUR ANALYSEUR DE GAZ DU SANG "CDI 500 et CDI 550"</t>
  </si>
  <si>
    <t>GAZ A POUR CDI500</t>
  </si>
  <si>
    <t>GAZ B POUR CDI500</t>
  </si>
  <si>
    <t>CUVETTE CAPTEUR SVO2 POUR CDI 500 ET CDI 550</t>
  </si>
  <si>
    <t>En 1/2</t>
  </si>
  <si>
    <t>CAPTEUR DE PRESSION DE CARDIOPLEGIE</t>
  </si>
  <si>
    <t>APPEL D'OFFRES
FOURNITURE D'IMPLANTS - DM STERILES - VALVES CARDIAQUES PROTHESES VASCULAIRES ET CEC</t>
  </si>
  <si>
    <t>Valve péricardique porcine avec armature pour remplacement valvulaire mitral</t>
  </si>
  <si>
    <t>CANULE VEINEUSE ATRIOCAVE RACCORD 1/2 + ou - APLATIE</t>
  </si>
  <si>
    <t>CANULE VEINEUSE DROITE ET COUDEE ARMÉE</t>
  </si>
  <si>
    <t>RACCORDS POUR CEC</t>
  </si>
  <si>
    <t>CANULE ARTÉRIELLE DROITE ARMÉE RACCORD 3/8 AVEC INTRODUCTEUR + ou - GUIDE</t>
  </si>
  <si>
    <t>Complément de gamme (autres références dans la gamme)</t>
  </si>
  <si>
    <t>Complément de gamme (autres références dans la gamme) (autres références dans la gamme)(autres références dans la gamme)(autres références dans la gamme)</t>
  </si>
  <si>
    <t>CANULE DE CARDIOPLEGIE OSTIALE CORONAIRE SOUPLE</t>
  </si>
  <si>
    <t>CANULE DE CARDIOPLEGIE OSTIALE CORONAIRE RIGIDE</t>
  </si>
  <si>
    <t>CANULE DE CARDIOPLEGIE POUR SINUS CORONAIRE RÉTROGRADE EN SILICONE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</si>
</sst>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_-* #,##0.00\ [$€-40C]_-;\-* #,##0.00\ [$€-40C]_-;_-* &quot;-&quot;??\ [$€-40C]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5"/>
      <color theme="0"/>
      <name val="Arial"/>
      <family val="2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lightGray">
        <bgColor theme="0"/>
      </patternFill>
    </fill>
    <fill>
      <patternFill patternType="solid">
        <fgColor theme="8"/>
        <bgColor indexed="64"/>
      </patternFill>
    </fill>
    <fill>
      <patternFill patternType="solid">
        <fgColor rgb="FF96B0DE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67">
    <xf numFmtId="0" fontId="0" fillId="0" borderId="0" xfId="0"/>
    <xf numFmtId="0" fontId="3" fillId="0" borderId="0" xfId="0" applyFont="1" applyAlignment="1">
      <alignment horizontal="center"/>
    </xf>
    <xf numFmtId="49" fontId="6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7" fillId="6" borderId="1" xfId="0" applyNumberFormat="1" applyFont="1" applyFill="1" applyBorder="1" applyAlignment="1">
      <alignment vertical="center" wrapText="1"/>
    </xf>
    <xf numFmtId="0" fontId="9" fillId="0" borderId="1" xfId="0" applyFont="1" applyBorder="1"/>
    <xf numFmtId="9" fontId="9" fillId="0" borderId="1" xfId="1" applyFont="1" applyBorder="1"/>
    <xf numFmtId="164" fontId="9" fillId="0" borderId="1" xfId="0" applyNumberFormat="1" applyFont="1" applyBorder="1"/>
    <xf numFmtId="0" fontId="9" fillId="0" borderId="0" xfId="0" applyFont="1"/>
    <xf numFmtId="0" fontId="8" fillId="6" borderId="1" xfId="0" applyFont="1" applyFill="1" applyBorder="1" applyAlignment="1">
      <alignment horizontal="center" vertical="center" wrapText="1"/>
    </xf>
    <xf numFmtId="165" fontId="9" fillId="0" borderId="1" xfId="0" applyNumberFormat="1" applyFont="1" applyBorder="1"/>
    <xf numFmtId="164" fontId="0" fillId="5" borderId="1" xfId="0" applyNumberFormat="1" applyFill="1" applyBorder="1"/>
    <xf numFmtId="0" fontId="9" fillId="7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/>
    <xf numFmtId="0" fontId="5" fillId="2" borderId="0" xfId="0" applyFont="1" applyFill="1" applyAlignment="1">
      <alignment vertical="center"/>
    </xf>
    <xf numFmtId="0" fontId="2" fillId="0" borderId="0" xfId="0" applyFont="1"/>
    <xf numFmtId="0" fontId="15" fillId="0" borderId="0" xfId="0" applyFont="1"/>
    <xf numFmtId="0" fontId="3" fillId="0" borderId="0" xfId="0" applyFont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0" xfId="0" applyFont="1"/>
    <xf numFmtId="49" fontId="17" fillId="3" borderId="1" xfId="0" applyNumberFormat="1" applyFont="1" applyFill="1" applyBorder="1" applyAlignment="1">
      <alignment horizontal="center" vertical="center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8" borderId="2" xfId="0" applyFont="1" applyFill="1" applyBorder="1" applyAlignment="1"/>
    <xf numFmtId="0" fontId="19" fillId="8" borderId="0" xfId="0" applyFont="1" applyFill="1" applyBorder="1" applyAlignment="1"/>
    <xf numFmtId="0" fontId="12" fillId="0" borderId="0" xfId="0" applyFont="1"/>
    <xf numFmtId="0" fontId="16" fillId="9" borderId="2" xfId="0" applyFont="1" applyFill="1" applyBorder="1" applyAlignment="1"/>
    <xf numFmtId="0" fontId="16" fillId="9" borderId="0" xfId="0" applyFont="1" applyFill="1" applyBorder="1" applyAlignment="1"/>
    <xf numFmtId="0" fontId="8" fillId="9" borderId="0" xfId="0" applyFont="1" applyFill="1" applyBorder="1" applyAlignment="1"/>
    <xf numFmtId="0" fontId="20" fillId="0" borderId="0" xfId="0" applyFont="1"/>
    <xf numFmtId="0" fontId="3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6" borderId="1" xfId="0" applyFont="1" applyFill="1" applyBorder="1" applyAlignment="1">
      <alignment horizontal="left" vertical="center" wrapText="1"/>
    </xf>
    <xf numFmtId="0" fontId="0" fillId="0" borderId="1" xfId="0" applyBorder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8" fillId="6" borderId="4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right" vertical="center" wrapText="1"/>
    </xf>
    <xf numFmtId="0" fontId="2" fillId="5" borderId="9" xfId="0" applyFont="1" applyFill="1" applyBorder="1" applyAlignment="1">
      <alignment horizontal="right" vertical="center" wrapText="1"/>
    </xf>
    <xf numFmtId="0" fontId="2" fillId="5" borderId="10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12" xfId="0" applyFont="1" applyFill="1" applyBorder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 applyAlignment="1">
      <alignment horizontal="center"/>
    </xf>
  </cellXfs>
  <cellStyles count="3">
    <cellStyle name="Normal" xfId="0" builtinId="0"/>
    <cellStyle name="Normal 3" xfId="2"/>
    <cellStyle name="Pourcentage" xfId="1" builtinId="5"/>
  </cellStyles>
  <dxfs count="0"/>
  <tableStyles count="0" defaultTableStyle="TableStyleMedium2" defaultPivotStyle="PivotStyleLight16"/>
  <colors>
    <mruColors>
      <color rgb="FFFFFFCC"/>
      <color rgb="FFFFFF99"/>
      <color rgb="FF96B0DE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22412</xdr:rowOff>
    </xdr:from>
    <xdr:to>
      <xdr:col>2</xdr:col>
      <xdr:colOff>42582</xdr:colOff>
      <xdr:row>4</xdr:row>
      <xdr:rowOff>117662</xdr:rowOff>
    </xdr:to>
    <xdr:pic>
      <xdr:nvPicPr>
        <xdr:cNvPr id="4" name="Image 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412"/>
          <a:ext cx="3695700" cy="857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714375</xdr:colOff>
      <xdr:row>0</xdr:row>
      <xdr:rowOff>142875</xdr:rowOff>
    </xdr:from>
    <xdr:to>
      <xdr:col>5</xdr:col>
      <xdr:colOff>600075</xdr:colOff>
      <xdr:row>4</xdr:row>
      <xdr:rowOff>238125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142875"/>
          <a:ext cx="3695700" cy="8572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W514"/>
  <sheetViews>
    <sheetView tabSelected="1" view="pageBreakPreview" zoomScale="85" zoomScaleNormal="85" zoomScaleSheetLayoutView="85" workbookViewId="0">
      <selection activeCell="A9" sqref="A9:W10"/>
    </sheetView>
  </sheetViews>
  <sheetFormatPr baseColWidth="10" defaultRowHeight="15" x14ac:dyDescent="0.25"/>
  <cols>
    <col min="1" max="1" width="10.85546875" customWidth="1"/>
    <col min="2" max="2" width="43.85546875" customWidth="1"/>
    <col min="3" max="3" width="9.5703125" bestFit="1" customWidth="1"/>
    <col min="4" max="4" width="33.28515625" style="26" customWidth="1"/>
    <col min="5" max="5" width="22.28515625" customWidth="1"/>
    <col min="6" max="6" width="11.85546875" customWidth="1"/>
    <col min="7" max="7" width="12.5703125" customWidth="1"/>
    <col min="8" max="10" width="14" customWidth="1"/>
    <col min="11" max="13" width="14.140625" customWidth="1"/>
    <col min="14" max="14" width="15.140625" customWidth="1"/>
    <col min="23" max="23" width="17.7109375" customWidth="1"/>
  </cols>
  <sheetData>
    <row r="5" spans="1:23" x14ac:dyDescent="0.25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3" ht="56.25" customHeight="1" x14ac:dyDescent="0.25">
      <c r="A6" s="46" t="s">
        <v>18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</row>
    <row r="7" spans="1:23" x14ac:dyDescent="0.25">
      <c r="A7" s="1"/>
      <c r="B7" s="1"/>
      <c r="C7" s="15"/>
      <c r="D7" s="25"/>
      <c r="E7" s="1"/>
      <c r="F7" s="1"/>
      <c r="G7" s="22"/>
      <c r="H7" s="22"/>
      <c r="I7" s="41"/>
      <c r="J7" s="42"/>
      <c r="K7" s="1"/>
      <c r="L7" s="41"/>
      <c r="M7" s="41"/>
      <c r="N7" s="1"/>
      <c r="O7" s="1"/>
      <c r="P7" s="1"/>
      <c r="Q7" s="1"/>
      <c r="R7" s="1"/>
      <c r="S7" s="1"/>
      <c r="T7" s="1"/>
    </row>
    <row r="8" spans="1:23" x14ac:dyDescent="0.25">
      <c r="A8" s="39"/>
      <c r="B8" s="39"/>
      <c r="C8" s="39"/>
      <c r="D8" s="25"/>
      <c r="E8" s="39"/>
      <c r="F8" s="39"/>
      <c r="G8" s="39"/>
      <c r="H8" s="39"/>
      <c r="I8" s="41"/>
      <c r="J8" s="42"/>
      <c r="K8" s="39"/>
      <c r="L8" s="41"/>
      <c r="M8" s="41"/>
      <c r="N8" s="39"/>
      <c r="O8" s="39"/>
      <c r="P8" s="39"/>
      <c r="Q8" s="39"/>
      <c r="R8" s="39"/>
      <c r="S8" s="39"/>
      <c r="T8" s="39"/>
    </row>
    <row r="9" spans="1:23" ht="24.75" customHeight="1" x14ac:dyDescent="0.25">
      <c r="A9" s="48" t="s">
        <v>273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</row>
    <row r="10" spans="1:23" ht="24.75" customHeight="1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</row>
    <row r="12" spans="1:23" x14ac:dyDescent="0.25">
      <c r="A12" s="21"/>
    </row>
    <row r="13" spans="1:23" ht="72" customHeight="1" x14ac:dyDescent="0.25">
      <c r="A13" s="2" t="s">
        <v>0</v>
      </c>
      <c r="B13" s="2" t="s">
        <v>1</v>
      </c>
      <c r="C13" s="2" t="s">
        <v>12</v>
      </c>
      <c r="D13" s="27" t="s">
        <v>21</v>
      </c>
      <c r="E13" s="3" t="s">
        <v>11</v>
      </c>
      <c r="F13" s="4" t="s">
        <v>2</v>
      </c>
      <c r="G13" s="4" t="s">
        <v>19</v>
      </c>
      <c r="H13" s="4" t="s">
        <v>25</v>
      </c>
      <c r="I13" s="4" t="s">
        <v>3</v>
      </c>
      <c r="J13" s="4" t="s">
        <v>29</v>
      </c>
      <c r="K13" s="4" t="s">
        <v>26</v>
      </c>
      <c r="L13" s="4" t="s">
        <v>27</v>
      </c>
      <c r="M13" s="4" t="s">
        <v>28</v>
      </c>
      <c r="N13" s="4" t="s">
        <v>20</v>
      </c>
      <c r="O13" s="4" t="s">
        <v>4</v>
      </c>
      <c r="P13" s="4" t="s">
        <v>22</v>
      </c>
      <c r="Q13" s="4" t="s">
        <v>23</v>
      </c>
      <c r="R13" s="4" t="s">
        <v>5</v>
      </c>
      <c r="S13" s="4" t="s">
        <v>6</v>
      </c>
      <c r="T13" s="4" t="s">
        <v>7</v>
      </c>
      <c r="U13" s="4" t="s">
        <v>8</v>
      </c>
      <c r="V13" s="4" t="s">
        <v>13</v>
      </c>
      <c r="W13" s="4" t="s">
        <v>9</v>
      </c>
    </row>
    <row r="14" spans="1:23" s="5" customFormat="1" x14ac:dyDescent="0.25">
      <c r="A14" s="23"/>
      <c r="B14" s="23"/>
      <c r="C14" s="23"/>
      <c r="D14" s="28"/>
      <c r="E14" s="24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 s="34" customFormat="1" ht="19.5" x14ac:dyDescent="0.3">
      <c r="A15" s="32" t="s">
        <v>30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</row>
    <row r="16" spans="1:23" ht="18.75" x14ac:dyDescent="0.3">
      <c r="A16" s="35" t="s">
        <v>31</v>
      </c>
      <c r="B16" s="36"/>
      <c r="C16" s="36"/>
      <c r="D16" s="37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</row>
    <row r="19" spans="1:23" x14ac:dyDescent="0.25">
      <c r="A19" s="50">
        <v>1</v>
      </c>
      <c r="B19" s="52" t="s">
        <v>32</v>
      </c>
      <c r="C19" s="40">
        <v>1</v>
      </c>
      <c r="D19" s="31" t="s">
        <v>33</v>
      </c>
      <c r="E19" s="6">
        <v>10</v>
      </c>
      <c r="F19" s="7"/>
      <c r="G19" s="7"/>
      <c r="H19" s="7"/>
      <c r="I19" s="7"/>
      <c r="J19" s="7"/>
      <c r="K19" s="7"/>
      <c r="L19" s="7"/>
      <c r="M19" s="7"/>
      <c r="N19" s="7"/>
      <c r="O19" s="8"/>
      <c r="P19" s="12"/>
      <c r="Q19" s="9">
        <f t="shared" ref="Q19" si="0">P19*(1+O19)</f>
        <v>0</v>
      </c>
      <c r="R19" s="9">
        <f>SUM(E19:E19)*P19</f>
        <v>0</v>
      </c>
      <c r="S19" s="9">
        <f>SUM(E19:E19)*Q19</f>
        <v>0</v>
      </c>
      <c r="T19" s="9"/>
      <c r="U19" s="8"/>
      <c r="V19" s="8"/>
      <c r="W19" s="7"/>
    </row>
    <row r="20" spans="1:23" ht="63.75" x14ac:dyDescent="0.25">
      <c r="A20" s="51"/>
      <c r="B20" s="53"/>
      <c r="C20" s="40">
        <v>2</v>
      </c>
      <c r="D20" s="30" t="s">
        <v>280</v>
      </c>
      <c r="E20" s="14"/>
      <c r="F20" s="7"/>
      <c r="G20" s="7"/>
      <c r="H20" s="7"/>
      <c r="I20" s="7"/>
      <c r="J20" s="7"/>
      <c r="K20" s="7"/>
      <c r="L20" s="7"/>
      <c r="M20" s="7"/>
      <c r="N20" s="7"/>
      <c r="O20" s="8"/>
      <c r="P20" s="12"/>
      <c r="Q20" s="9"/>
      <c r="R20" s="14"/>
      <c r="S20" s="14"/>
      <c r="T20" s="9"/>
      <c r="U20" s="8"/>
      <c r="V20" s="8"/>
      <c r="W20" s="7"/>
    </row>
    <row r="21" spans="1:23" x14ac:dyDescent="0.25">
      <c r="A21" s="54" t="s">
        <v>10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13">
        <f>SUM(R19:R19)</f>
        <v>0</v>
      </c>
      <c r="S21" s="13">
        <f>SUM(S19:S19)</f>
        <v>0</v>
      </c>
    </row>
    <row r="24" spans="1:23" x14ac:dyDescent="0.25">
      <c r="A24" s="50">
        <v>2</v>
      </c>
      <c r="B24" s="52" t="s">
        <v>34</v>
      </c>
      <c r="C24" s="11">
        <v>1</v>
      </c>
      <c r="D24" s="29" t="s">
        <v>35</v>
      </c>
      <c r="E24" s="6">
        <v>4</v>
      </c>
      <c r="F24" s="7"/>
      <c r="G24" s="7"/>
      <c r="H24" s="7"/>
      <c r="I24" s="7"/>
      <c r="J24" s="7"/>
      <c r="K24" s="7"/>
      <c r="L24" s="7"/>
      <c r="M24" s="7"/>
      <c r="N24" s="7"/>
      <c r="O24" s="8"/>
      <c r="P24" s="12"/>
      <c r="Q24" s="9">
        <f t="shared" ref="Q24:Q25" si="1">P24*(1+O24)</f>
        <v>0</v>
      </c>
      <c r="R24" s="9">
        <f>SUM(E24:E24)*P24</f>
        <v>0</v>
      </c>
      <c r="S24" s="9">
        <f>SUM(E24:E24)*Q24</f>
        <v>0</v>
      </c>
      <c r="T24" s="9"/>
      <c r="U24" s="8"/>
      <c r="V24" s="44"/>
    </row>
    <row r="25" spans="1:23" x14ac:dyDescent="0.25">
      <c r="A25" s="55"/>
      <c r="B25" s="56"/>
      <c r="C25" s="11">
        <v>2</v>
      </c>
      <c r="D25" s="29" t="s">
        <v>36</v>
      </c>
      <c r="E25" s="6">
        <v>26</v>
      </c>
      <c r="F25" s="7"/>
      <c r="G25" s="7"/>
      <c r="H25" s="7"/>
      <c r="I25" s="7"/>
      <c r="J25" s="7"/>
      <c r="K25" s="7"/>
      <c r="L25" s="7"/>
      <c r="M25" s="7"/>
      <c r="N25" s="7"/>
      <c r="O25" s="8"/>
      <c r="P25" s="12"/>
      <c r="Q25" s="9">
        <f t="shared" si="1"/>
        <v>0</v>
      </c>
      <c r="R25" s="9">
        <f>SUM(E25:E25)*P25</f>
        <v>0</v>
      </c>
      <c r="S25" s="9">
        <f>SUM(E25:E25)*Q25</f>
        <v>0</v>
      </c>
      <c r="T25" s="9"/>
      <c r="U25" s="8"/>
      <c r="V25" s="44"/>
    </row>
    <row r="26" spans="1:23" ht="39.75" customHeight="1" x14ac:dyDescent="0.25">
      <c r="A26" s="51"/>
      <c r="B26" s="53"/>
      <c r="C26" s="11">
        <v>3</v>
      </c>
      <c r="D26" s="30" t="s">
        <v>280</v>
      </c>
      <c r="E26" s="14"/>
      <c r="F26" s="7"/>
      <c r="G26" s="7"/>
      <c r="H26" s="7"/>
      <c r="I26" s="7"/>
      <c r="J26" s="7"/>
      <c r="K26" s="7"/>
      <c r="L26" s="7"/>
      <c r="M26" s="7"/>
      <c r="N26" s="7"/>
      <c r="O26" s="8"/>
      <c r="P26" s="12"/>
      <c r="Q26" s="9"/>
      <c r="R26" s="14"/>
      <c r="S26" s="14"/>
      <c r="T26" s="9"/>
      <c r="U26" s="8"/>
      <c r="V26" s="44"/>
    </row>
    <row r="27" spans="1:23" x14ac:dyDescent="0.25">
      <c r="A27" s="54" t="s">
        <v>10</v>
      </c>
      <c r="B27" s="54"/>
      <c r="C27" s="54"/>
      <c r="D27" s="54"/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13">
        <f>SUM(R24:R25)</f>
        <v>0</v>
      </c>
      <c r="S27" s="13">
        <f>SUM(S24:S25)</f>
        <v>0</v>
      </c>
    </row>
    <row r="29" spans="1:23" ht="18.75" x14ac:dyDescent="0.3">
      <c r="A29" s="35" t="s">
        <v>37</v>
      </c>
      <c r="B29" s="36"/>
      <c r="C29" s="36"/>
      <c r="D29" s="37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1" spans="1:23" x14ac:dyDescent="0.25">
      <c r="A31" s="52">
        <v>3</v>
      </c>
      <c r="B31" s="52" t="s">
        <v>274</v>
      </c>
      <c r="C31" s="11">
        <v>1</v>
      </c>
      <c r="D31" s="29" t="s">
        <v>38</v>
      </c>
      <c r="E31" s="6">
        <v>20</v>
      </c>
      <c r="F31" s="7"/>
      <c r="G31" s="7"/>
      <c r="H31" s="7"/>
      <c r="I31" s="7"/>
      <c r="J31" s="7"/>
      <c r="K31" s="8"/>
      <c r="L31" s="12"/>
      <c r="M31" s="9"/>
      <c r="N31" s="9"/>
      <c r="O31" s="9"/>
      <c r="P31" s="9"/>
      <c r="Q31" s="9">
        <f>P31*(1+O31)</f>
        <v>0</v>
      </c>
      <c r="R31" s="9">
        <f>SUM(E31:E31)*P31</f>
        <v>0</v>
      </c>
      <c r="S31" s="9">
        <f>SUM(E31:E31)*Q31</f>
        <v>0</v>
      </c>
      <c r="T31" s="44"/>
      <c r="U31" s="44"/>
      <c r="V31" s="44"/>
    </row>
    <row r="32" spans="1:23" ht="30.75" customHeight="1" x14ac:dyDescent="0.25">
      <c r="A32" s="53"/>
      <c r="B32" s="53"/>
      <c r="C32" s="11">
        <v>2</v>
      </c>
      <c r="D32" s="30" t="s">
        <v>280</v>
      </c>
      <c r="E32" s="14"/>
      <c r="F32" s="7"/>
      <c r="G32" s="7"/>
      <c r="H32" s="7"/>
      <c r="I32" s="7"/>
      <c r="J32" s="7"/>
      <c r="K32" s="8"/>
      <c r="L32" s="12"/>
      <c r="M32" s="9"/>
      <c r="N32" s="9"/>
      <c r="O32" s="12"/>
      <c r="P32" s="9"/>
      <c r="Q32" s="9"/>
      <c r="R32" s="14"/>
      <c r="S32" s="14"/>
      <c r="T32" s="44"/>
      <c r="U32" s="44"/>
      <c r="V32" s="44"/>
    </row>
    <row r="33" spans="1:22" ht="15" customHeight="1" x14ac:dyDescent="0.25">
      <c r="A33" s="57" t="s">
        <v>10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9"/>
      <c r="R33" s="13">
        <f>SUM(R31:R31)</f>
        <v>0</v>
      </c>
      <c r="S33" s="13">
        <f>SUM(S31:S31)</f>
        <v>0</v>
      </c>
    </row>
    <row r="35" spans="1:22" ht="18.75" x14ac:dyDescent="0.3">
      <c r="A35" s="35" t="s">
        <v>39</v>
      </c>
      <c r="B35" s="36"/>
      <c r="C35" s="36"/>
      <c r="D35" s="37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</row>
    <row r="37" spans="1:22" x14ac:dyDescent="0.25">
      <c r="A37" s="52">
        <v>4</v>
      </c>
      <c r="B37" s="52" t="s">
        <v>41</v>
      </c>
      <c r="C37" s="11">
        <v>1</v>
      </c>
      <c r="D37" s="29" t="s">
        <v>36</v>
      </c>
      <c r="E37" s="6">
        <v>40</v>
      </c>
      <c r="F37" s="7"/>
      <c r="G37" s="7"/>
      <c r="H37" s="7"/>
      <c r="I37" s="7"/>
      <c r="J37" s="7"/>
      <c r="K37" s="8"/>
      <c r="L37" s="12"/>
      <c r="M37" s="9"/>
      <c r="N37" s="9"/>
      <c r="O37" s="9"/>
      <c r="P37" s="9"/>
      <c r="Q37" s="9">
        <f>P37*(1+O37)</f>
        <v>0</v>
      </c>
      <c r="R37" s="9">
        <f>SUM(E37:E37)*P37</f>
        <v>0</v>
      </c>
      <c r="S37" s="9">
        <f>SUM(E37:E37)*Q37</f>
        <v>0</v>
      </c>
      <c r="T37" s="44"/>
      <c r="U37" s="44"/>
      <c r="V37" s="44"/>
    </row>
    <row r="38" spans="1:22" x14ac:dyDescent="0.25">
      <c r="A38" s="56"/>
      <c r="B38" s="56"/>
      <c r="C38" s="11">
        <v>2</v>
      </c>
      <c r="D38" s="29" t="s">
        <v>40</v>
      </c>
      <c r="E38" s="6">
        <v>40</v>
      </c>
      <c r="F38" s="7"/>
      <c r="G38" s="7"/>
      <c r="H38" s="7"/>
      <c r="I38" s="7"/>
      <c r="J38" s="7"/>
      <c r="K38" s="8"/>
      <c r="L38" s="12"/>
      <c r="M38" s="9"/>
      <c r="N38" s="9"/>
      <c r="O38" s="9"/>
      <c r="P38" s="9"/>
      <c r="Q38" s="9">
        <f>P38*(1+O38)</f>
        <v>0</v>
      </c>
      <c r="R38" s="9">
        <f>SUM(E38:E38)*P38</f>
        <v>0</v>
      </c>
      <c r="S38" s="9">
        <f>SUM(E38:E38)*Q38</f>
        <v>0</v>
      </c>
      <c r="T38" s="44"/>
      <c r="U38" s="44"/>
      <c r="V38" s="44"/>
    </row>
    <row r="39" spans="1:22" ht="30.75" customHeight="1" x14ac:dyDescent="0.25">
      <c r="A39" s="53"/>
      <c r="B39" s="53"/>
      <c r="C39" s="11">
        <v>3</v>
      </c>
      <c r="D39" s="30" t="s">
        <v>279</v>
      </c>
      <c r="E39" s="14"/>
      <c r="F39" s="7"/>
      <c r="G39" s="7"/>
      <c r="H39" s="7"/>
      <c r="I39" s="7"/>
      <c r="J39" s="7"/>
      <c r="K39" s="8"/>
      <c r="L39" s="12"/>
      <c r="M39" s="9"/>
      <c r="N39" s="8"/>
      <c r="O39" s="8"/>
      <c r="P39" s="8"/>
      <c r="Q39" s="8"/>
      <c r="R39" s="14"/>
      <c r="S39" s="14"/>
      <c r="T39" s="44"/>
      <c r="U39" s="44"/>
      <c r="V39" s="44"/>
    </row>
    <row r="40" spans="1:22" ht="15" customHeight="1" x14ac:dyDescent="0.25">
      <c r="A40" s="60" t="s">
        <v>10</v>
      </c>
      <c r="B40" s="61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2"/>
      <c r="R40" s="13">
        <f>SUM(R37:R38)</f>
        <v>0</v>
      </c>
      <c r="S40" s="13">
        <f>SUM(S37:S38)</f>
        <v>0</v>
      </c>
    </row>
    <row r="42" spans="1:22" x14ac:dyDescent="0.25">
      <c r="A42" s="52">
        <v>5</v>
      </c>
      <c r="B42" s="52" t="s">
        <v>42</v>
      </c>
      <c r="C42" s="11">
        <v>1</v>
      </c>
      <c r="D42" s="29" t="s">
        <v>43</v>
      </c>
      <c r="E42" s="6">
        <v>5</v>
      </c>
      <c r="F42" s="7"/>
      <c r="G42" s="7"/>
      <c r="H42" s="7"/>
      <c r="I42" s="7"/>
      <c r="J42" s="7"/>
      <c r="K42" s="8"/>
      <c r="L42" s="12"/>
      <c r="M42" s="9"/>
      <c r="N42" s="9"/>
      <c r="O42" s="9"/>
      <c r="P42" s="9"/>
      <c r="Q42" s="9">
        <f>P42*(1+O42)</f>
        <v>0</v>
      </c>
      <c r="R42" s="9">
        <f>SUM(E42:E42)*P42</f>
        <v>0</v>
      </c>
      <c r="S42" s="9">
        <f>SUM(E42:E42)*Q42</f>
        <v>0</v>
      </c>
      <c r="T42" s="44"/>
      <c r="U42" s="44"/>
      <c r="V42" s="44"/>
    </row>
    <row r="43" spans="1:22" x14ac:dyDescent="0.25">
      <c r="A43" s="56"/>
      <c r="B43" s="56"/>
      <c r="C43" s="11">
        <v>2</v>
      </c>
      <c r="D43" s="29" t="s">
        <v>44</v>
      </c>
      <c r="E43" s="6">
        <v>10</v>
      </c>
      <c r="F43" s="7"/>
      <c r="G43" s="7"/>
      <c r="H43" s="7"/>
      <c r="I43" s="7"/>
      <c r="J43" s="7"/>
      <c r="K43" s="8"/>
      <c r="L43" s="12"/>
      <c r="M43" s="9"/>
      <c r="N43" s="9"/>
      <c r="O43" s="9"/>
      <c r="P43" s="9"/>
      <c r="Q43" s="9">
        <f t="shared" ref="Q43:Q50" si="2">P43*(1+O43)</f>
        <v>0</v>
      </c>
      <c r="R43" s="9">
        <f t="shared" ref="R43:R50" si="3">SUM(E43:E43)*P43</f>
        <v>0</v>
      </c>
      <c r="S43" s="9">
        <f t="shared" ref="S43:S50" si="4">SUM(E43:E43)*Q43</f>
        <v>0</v>
      </c>
      <c r="T43" s="44"/>
      <c r="U43" s="44"/>
      <c r="V43" s="44"/>
    </row>
    <row r="44" spans="1:22" x14ac:dyDescent="0.25">
      <c r="A44" s="56"/>
      <c r="B44" s="56"/>
      <c r="C44" s="11">
        <v>3</v>
      </c>
      <c r="D44" s="29" t="s">
        <v>45</v>
      </c>
      <c r="E44" s="6">
        <v>13</v>
      </c>
      <c r="F44" s="7"/>
      <c r="G44" s="7"/>
      <c r="H44" s="7"/>
      <c r="I44" s="7"/>
      <c r="J44" s="7"/>
      <c r="K44" s="8"/>
      <c r="L44" s="12"/>
      <c r="M44" s="9"/>
      <c r="N44" s="9"/>
      <c r="O44" s="9"/>
      <c r="P44" s="9"/>
      <c r="Q44" s="9">
        <f t="shared" si="2"/>
        <v>0</v>
      </c>
      <c r="R44" s="9">
        <f t="shared" si="3"/>
        <v>0</v>
      </c>
      <c r="S44" s="9">
        <f t="shared" si="4"/>
        <v>0</v>
      </c>
      <c r="T44" s="44"/>
      <c r="U44" s="44"/>
      <c r="V44" s="44"/>
    </row>
    <row r="45" spans="1:22" x14ac:dyDescent="0.25">
      <c r="A45" s="56"/>
      <c r="B45" s="56"/>
      <c r="C45" s="11">
        <v>4</v>
      </c>
      <c r="D45" s="29" t="s">
        <v>46</v>
      </c>
      <c r="E45" s="6">
        <v>12</v>
      </c>
      <c r="F45" s="7"/>
      <c r="G45" s="7"/>
      <c r="H45" s="7"/>
      <c r="I45" s="7"/>
      <c r="J45" s="7"/>
      <c r="K45" s="8"/>
      <c r="L45" s="12"/>
      <c r="M45" s="9"/>
      <c r="N45" s="9"/>
      <c r="O45" s="9"/>
      <c r="P45" s="9"/>
      <c r="Q45" s="9">
        <f t="shared" si="2"/>
        <v>0</v>
      </c>
      <c r="R45" s="9">
        <f t="shared" si="3"/>
        <v>0</v>
      </c>
      <c r="S45" s="9">
        <f t="shared" si="4"/>
        <v>0</v>
      </c>
      <c r="T45" s="44"/>
      <c r="U45" s="44"/>
      <c r="V45" s="44"/>
    </row>
    <row r="46" spans="1:22" x14ac:dyDescent="0.25">
      <c r="A46" s="56"/>
      <c r="B46" s="56"/>
      <c r="C46" s="11">
        <v>5</v>
      </c>
      <c r="D46" s="29" t="s">
        <v>47</v>
      </c>
      <c r="E46" s="6">
        <v>30</v>
      </c>
      <c r="F46" s="7"/>
      <c r="G46" s="7"/>
      <c r="H46" s="7"/>
      <c r="I46" s="7"/>
      <c r="J46" s="7"/>
      <c r="K46" s="8"/>
      <c r="L46" s="12"/>
      <c r="M46" s="9"/>
      <c r="N46" s="9"/>
      <c r="O46" s="9"/>
      <c r="P46" s="9"/>
      <c r="Q46" s="9">
        <f t="shared" si="2"/>
        <v>0</v>
      </c>
      <c r="R46" s="9">
        <f t="shared" si="3"/>
        <v>0</v>
      </c>
      <c r="S46" s="9">
        <f t="shared" si="4"/>
        <v>0</v>
      </c>
      <c r="T46" s="44"/>
      <c r="U46" s="44"/>
      <c r="V46" s="44"/>
    </row>
    <row r="47" spans="1:22" x14ac:dyDescent="0.25">
      <c r="A47" s="56"/>
      <c r="B47" s="56"/>
      <c r="C47" s="11">
        <v>6</v>
      </c>
      <c r="D47" s="29" t="s">
        <v>48</v>
      </c>
      <c r="E47" s="6">
        <v>12</v>
      </c>
      <c r="F47" s="7"/>
      <c r="G47" s="7"/>
      <c r="H47" s="7"/>
      <c r="I47" s="7"/>
      <c r="J47" s="7"/>
      <c r="K47" s="8"/>
      <c r="L47" s="12"/>
      <c r="M47" s="9"/>
      <c r="N47" s="9"/>
      <c r="O47" s="9"/>
      <c r="P47" s="9"/>
      <c r="Q47" s="9">
        <f t="shared" si="2"/>
        <v>0</v>
      </c>
      <c r="R47" s="9">
        <f t="shared" si="3"/>
        <v>0</v>
      </c>
      <c r="S47" s="9">
        <f t="shared" si="4"/>
        <v>0</v>
      </c>
      <c r="T47" s="44"/>
      <c r="U47" s="44"/>
      <c r="V47" s="44"/>
    </row>
    <row r="48" spans="1:22" x14ac:dyDescent="0.25">
      <c r="A48" s="56"/>
      <c r="B48" s="56"/>
      <c r="C48" s="11">
        <v>7</v>
      </c>
      <c r="D48" s="29" t="s">
        <v>49</v>
      </c>
      <c r="E48" s="6">
        <v>10</v>
      </c>
      <c r="F48" s="7"/>
      <c r="G48" s="7"/>
      <c r="H48" s="7"/>
      <c r="I48" s="7"/>
      <c r="J48" s="7"/>
      <c r="K48" s="8"/>
      <c r="L48" s="12"/>
      <c r="M48" s="9"/>
      <c r="N48" s="9"/>
      <c r="O48" s="9"/>
      <c r="P48" s="9"/>
      <c r="Q48" s="9">
        <f t="shared" si="2"/>
        <v>0</v>
      </c>
      <c r="R48" s="9">
        <f t="shared" si="3"/>
        <v>0</v>
      </c>
      <c r="S48" s="9">
        <f t="shared" si="4"/>
        <v>0</v>
      </c>
      <c r="T48" s="44"/>
      <c r="U48" s="44"/>
      <c r="V48" s="44"/>
    </row>
    <row r="49" spans="1:22" x14ac:dyDescent="0.25">
      <c r="A49" s="56"/>
      <c r="B49" s="56"/>
      <c r="C49" s="11">
        <v>8</v>
      </c>
      <c r="D49" s="29" t="s">
        <v>50</v>
      </c>
      <c r="E49" s="6">
        <v>5</v>
      </c>
      <c r="F49" s="7"/>
      <c r="G49" s="7"/>
      <c r="H49" s="7"/>
      <c r="I49" s="7"/>
      <c r="J49" s="7"/>
      <c r="K49" s="8"/>
      <c r="L49" s="12"/>
      <c r="M49" s="9"/>
      <c r="N49" s="9"/>
      <c r="O49" s="9"/>
      <c r="P49" s="9"/>
      <c r="Q49" s="9">
        <f t="shared" si="2"/>
        <v>0</v>
      </c>
      <c r="R49" s="9">
        <f t="shared" si="3"/>
        <v>0</v>
      </c>
      <c r="S49" s="9">
        <f t="shared" si="4"/>
        <v>0</v>
      </c>
      <c r="T49" s="44"/>
      <c r="U49" s="44"/>
      <c r="V49" s="44"/>
    </row>
    <row r="50" spans="1:22" x14ac:dyDescent="0.25">
      <c r="A50" s="56"/>
      <c r="B50" s="56"/>
      <c r="C50" s="11">
        <v>9</v>
      </c>
      <c r="D50" s="30" t="s">
        <v>51</v>
      </c>
      <c r="E50" s="6">
        <v>10</v>
      </c>
      <c r="F50" s="7"/>
      <c r="G50" s="7"/>
      <c r="H50" s="7"/>
      <c r="I50" s="7"/>
      <c r="J50" s="7"/>
      <c r="K50" s="8"/>
      <c r="L50" s="12"/>
      <c r="M50" s="9"/>
      <c r="N50" s="9"/>
      <c r="O50" s="9"/>
      <c r="P50" s="9"/>
      <c r="Q50" s="9">
        <f t="shared" si="2"/>
        <v>0</v>
      </c>
      <c r="R50" s="9">
        <f t="shared" si="3"/>
        <v>0</v>
      </c>
      <c r="S50" s="9">
        <f t="shared" si="4"/>
        <v>0</v>
      </c>
      <c r="T50" s="44"/>
      <c r="U50" s="44"/>
      <c r="V50" s="44"/>
    </row>
    <row r="51" spans="1:22" ht="30.75" customHeight="1" x14ac:dyDescent="0.25">
      <c r="A51" s="53"/>
      <c r="B51" s="53"/>
      <c r="C51" s="11">
        <v>10</v>
      </c>
      <c r="D51" s="30" t="s">
        <v>279</v>
      </c>
      <c r="E51" s="14"/>
      <c r="F51" s="7"/>
      <c r="G51" s="7"/>
      <c r="H51" s="7"/>
      <c r="I51" s="7"/>
      <c r="J51" s="7"/>
      <c r="K51" s="8"/>
      <c r="L51" s="12"/>
      <c r="M51" s="9"/>
      <c r="N51" s="9"/>
      <c r="O51" s="9"/>
      <c r="P51" s="9"/>
      <c r="Q51" s="8"/>
      <c r="R51" s="14"/>
      <c r="S51" s="14"/>
      <c r="T51" s="44"/>
      <c r="U51" s="44"/>
      <c r="V51" s="44"/>
    </row>
    <row r="52" spans="1:22" ht="15" customHeight="1" x14ac:dyDescent="0.25">
      <c r="A52" s="60" t="s">
        <v>10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2"/>
      <c r="R52" s="13">
        <f>SUM(R42:R50)</f>
        <v>0</v>
      </c>
      <c r="S52" s="13">
        <f>SUM(S42:S50)</f>
        <v>0</v>
      </c>
    </row>
    <row r="54" spans="1:22" ht="18.75" x14ac:dyDescent="0.3">
      <c r="A54" s="35" t="s">
        <v>52</v>
      </c>
      <c r="B54" s="36"/>
      <c r="C54" s="36"/>
      <c r="D54" s="37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</row>
    <row r="56" spans="1:22" x14ac:dyDescent="0.25">
      <c r="A56" s="52">
        <v>6</v>
      </c>
      <c r="B56" s="52" t="s">
        <v>53</v>
      </c>
      <c r="C56" s="11">
        <v>1</v>
      </c>
      <c r="D56" s="29" t="s">
        <v>54</v>
      </c>
      <c r="E56" s="6">
        <v>2</v>
      </c>
      <c r="F56" s="7"/>
      <c r="G56" s="7"/>
      <c r="H56" s="7"/>
      <c r="I56" s="7"/>
      <c r="J56" s="7"/>
      <c r="K56" s="8"/>
      <c r="L56" s="12"/>
      <c r="M56" s="9"/>
      <c r="N56" s="9"/>
      <c r="O56" s="9"/>
      <c r="P56" s="9"/>
      <c r="Q56" s="9">
        <f t="shared" ref="Q56" si="5">P56*(1+O56)</f>
        <v>0</v>
      </c>
      <c r="R56" s="9">
        <f t="shared" ref="R56" si="6">SUM(E56:E56)*P56</f>
        <v>0</v>
      </c>
      <c r="S56" s="9">
        <f t="shared" ref="S56" si="7">SUM(E56:E56)*Q56</f>
        <v>0</v>
      </c>
      <c r="T56" s="44"/>
      <c r="U56" s="44"/>
      <c r="V56" s="44"/>
    </row>
    <row r="57" spans="1:22" x14ac:dyDescent="0.25">
      <c r="A57" s="56"/>
      <c r="B57" s="56"/>
      <c r="C57" s="11">
        <v>2</v>
      </c>
      <c r="D57" s="29" t="s">
        <v>55</v>
      </c>
      <c r="E57" s="6">
        <v>2</v>
      </c>
      <c r="F57" s="7"/>
      <c r="G57" s="7"/>
      <c r="H57" s="7"/>
      <c r="I57" s="7"/>
      <c r="J57" s="7"/>
      <c r="K57" s="8"/>
      <c r="L57" s="12"/>
      <c r="M57" s="9"/>
      <c r="N57" s="9"/>
      <c r="O57" s="9"/>
      <c r="P57" s="9"/>
      <c r="Q57" s="9">
        <f t="shared" ref="Q57:Q58" si="8">P57*(1+O57)</f>
        <v>0</v>
      </c>
      <c r="R57" s="9">
        <f t="shared" ref="R57:R58" si="9">SUM(E57:E57)*P57</f>
        <v>0</v>
      </c>
      <c r="S57" s="9">
        <f t="shared" ref="S57:S58" si="10">SUM(E57:E57)*Q57</f>
        <v>0</v>
      </c>
      <c r="T57" s="44"/>
      <c r="U57" s="44"/>
      <c r="V57" s="44"/>
    </row>
    <row r="58" spans="1:22" x14ac:dyDescent="0.25">
      <c r="A58" s="56"/>
      <c r="B58" s="56"/>
      <c r="C58" s="11">
        <v>3</v>
      </c>
      <c r="D58" s="29" t="s">
        <v>56</v>
      </c>
      <c r="E58" s="6">
        <v>2</v>
      </c>
      <c r="F58" s="7"/>
      <c r="G58" s="7"/>
      <c r="H58" s="7"/>
      <c r="I58" s="7"/>
      <c r="J58" s="7"/>
      <c r="K58" s="8"/>
      <c r="L58" s="12"/>
      <c r="M58" s="9"/>
      <c r="N58" s="9"/>
      <c r="O58" s="9"/>
      <c r="P58" s="9"/>
      <c r="Q58" s="9">
        <f t="shared" si="8"/>
        <v>0</v>
      </c>
      <c r="R58" s="9">
        <f t="shared" si="9"/>
        <v>0</v>
      </c>
      <c r="S58" s="9">
        <f t="shared" si="10"/>
        <v>0</v>
      </c>
      <c r="T58" s="44"/>
      <c r="U58" s="44"/>
      <c r="V58" s="44"/>
    </row>
    <row r="59" spans="1:22" ht="30.75" customHeight="1" x14ac:dyDescent="0.25">
      <c r="A59" s="53"/>
      <c r="B59" s="53"/>
      <c r="C59" s="11">
        <v>4</v>
      </c>
      <c r="D59" s="30" t="s">
        <v>279</v>
      </c>
      <c r="E59" s="14"/>
      <c r="F59" s="7"/>
      <c r="G59" s="7"/>
      <c r="H59" s="7"/>
      <c r="I59" s="7"/>
      <c r="J59" s="7"/>
      <c r="K59" s="8"/>
      <c r="L59" s="12"/>
      <c r="M59" s="9"/>
      <c r="N59" s="9"/>
      <c r="O59" s="9"/>
      <c r="P59" s="9"/>
      <c r="Q59" s="8"/>
      <c r="R59" s="14"/>
      <c r="S59" s="14"/>
      <c r="T59" s="44"/>
      <c r="U59" s="44"/>
      <c r="V59" s="44"/>
    </row>
    <row r="60" spans="1:22" ht="15" customHeight="1" x14ac:dyDescent="0.25">
      <c r="A60" s="60" t="s">
        <v>10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2"/>
      <c r="R60" s="13">
        <f>SUM(R56:R58)</f>
        <v>0</v>
      </c>
      <c r="S60" s="13">
        <f>SUM(S56:S58)</f>
        <v>0</v>
      </c>
    </row>
    <row r="61" spans="1:22" s="5" customFormat="1" x14ac:dyDescent="0.25">
      <c r="A61" s="23"/>
      <c r="B61" s="23"/>
      <c r="C61" s="23"/>
      <c r="D61" s="28"/>
      <c r="E61" s="24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</row>
    <row r="62" spans="1:22" ht="18.75" x14ac:dyDescent="0.3">
      <c r="A62" s="35" t="s">
        <v>57</v>
      </c>
      <c r="B62" s="36"/>
      <c r="C62" s="36"/>
      <c r="D62" s="37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</row>
    <row r="64" spans="1:22" x14ac:dyDescent="0.25">
      <c r="A64" s="52">
        <v>7</v>
      </c>
      <c r="B64" s="52" t="s">
        <v>58</v>
      </c>
      <c r="C64" s="11">
        <v>1</v>
      </c>
      <c r="D64" s="29" t="s">
        <v>35</v>
      </c>
      <c r="E64" s="6">
        <v>2</v>
      </c>
      <c r="F64" s="7"/>
      <c r="G64" s="7"/>
      <c r="H64" s="7"/>
      <c r="I64" s="7"/>
      <c r="J64" s="7"/>
      <c r="K64" s="8"/>
      <c r="L64" s="12"/>
      <c r="M64" s="9"/>
      <c r="N64" s="9"/>
      <c r="O64" s="9"/>
      <c r="P64" s="9"/>
      <c r="Q64" s="8"/>
      <c r="R64" s="9">
        <f t="shared" ref="R64" si="11">SUM(E64:E64)*P64</f>
        <v>0</v>
      </c>
      <c r="S64" s="9">
        <f t="shared" ref="S64" si="12">SUM(E64:E64)*Q64</f>
        <v>0</v>
      </c>
      <c r="T64" s="44"/>
      <c r="U64" s="44"/>
      <c r="V64" s="44"/>
    </row>
    <row r="65" spans="1:22" x14ac:dyDescent="0.25">
      <c r="A65" s="56"/>
      <c r="B65" s="56"/>
      <c r="C65" s="11">
        <v>2</v>
      </c>
      <c r="D65" s="29" t="s">
        <v>36</v>
      </c>
      <c r="E65" s="6">
        <v>1</v>
      </c>
      <c r="F65" s="7"/>
      <c r="G65" s="7"/>
      <c r="H65" s="7"/>
      <c r="I65" s="7"/>
      <c r="J65" s="7"/>
      <c r="K65" s="8"/>
      <c r="L65" s="12"/>
      <c r="M65" s="9"/>
      <c r="N65" s="9"/>
      <c r="O65" s="9"/>
      <c r="P65" s="9"/>
      <c r="Q65" s="8"/>
      <c r="R65" s="9">
        <f t="shared" ref="R65:R66" si="13">SUM(E65:E65)*P65</f>
        <v>0</v>
      </c>
      <c r="S65" s="9">
        <f t="shared" ref="S65:S66" si="14">SUM(E65:E65)*Q65</f>
        <v>0</v>
      </c>
      <c r="T65" s="44"/>
      <c r="U65" s="44"/>
      <c r="V65" s="44"/>
    </row>
    <row r="66" spans="1:22" x14ac:dyDescent="0.25">
      <c r="A66" s="56"/>
      <c r="B66" s="56"/>
      <c r="C66" s="11">
        <v>3</v>
      </c>
      <c r="D66" s="29" t="s">
        <v>59</v>
      </c>
      <c r="E66" s="6">
        <v>2</v>
      </c>
      <c r="F66" s="7"/>
      <c r="G66" s="7"/>
      <c r="H66" s="7"/>
      <c r="I66" s="7"/>
      <c r="J66" s="7"/>
      <c r="K66" s="8"/>
      <c r="L66" s="12"/>
      <c r="M66" s="9"/>
      <c r="N66" s="9"/>
      <c r="O66" s="9"/>
      <c r="P66" s="9"/>
      <c r="Q66" s="8"/>
      <c r="R66" s="9">
        <f t="shared" si="13"/>
        <v>0</v>
      </c>
      <c r="S66" s="9">
        <f t="shared" si="14"/>
        <v>0</v>
      </c>
      <c r="T66" s="44"/>
      <c r="U66" s="44"/>
      <c r="V66" s="44"/>
    </row>
    <row r="67" spans="1:22" ht="30.75" customHeight="1" x14ac:dyDescent="0.25">
      <c r="A67" s="53"/>
      <c r="B67" s="53"/>
      <c r="C67" s="11">
        <v>4</v>
      </c>
      <c r="D67" s="30" t="s">
        <v>279</v>
      </c>
      <c r="E67" s="14"/>
      <c r="F67" s="7"/>
      <c r="G67" s="7"/>
      <c r="H67" s="7"/>
      <c r="I67" s="7"/>
      <c r="J67" s="7"/>
      <c r="K67" s="8"/>
      <c r="L67" s="12"/>
      <c r="M67" s="9"/>
      <c r="N67" s="9"/>
      <c r="O67" s="9"/>
      <c r="P67" s="9"/>
      <c r="Q67" s="9"/>
      <c r="R67" s="14"/>
      <c r="S67" s="14"/>
      <c r="T67" s="44"/>
      <c r="U67" s="44"/>
      <c r="V67" s="44"/>
    </row>
    <row r="68" spans="1:22" ht="15" customHeight="1" x14ac:dyDescent="0.25">
      <c r="A68" s="60" t="s">
        <v>10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2"/>
      <c r="R68" s="13">
        <f>SUM(R64:R66)</f>
        <v>0</v>
      </c>
      <c r="S68" s="13">
        <f>SUM(S64:S66)</f>
        <v>0</v>
      </c>
    </row>
    <row r="70" spans="1:22" x14ac:dyDescent="0.25">
      <c r="A70" s="52">
        <v>8</v>
      </c>
      <c r="B70" s="52" t="s">
        <v>60</v>
      </c>
      <c r="C70" s="11">
        <v>1</v>
      </c>
      <c r="D70" s="29" t="s">
        <v>40</v>
      </c>
      <c r="E70" s="6">
        <v>2</v>
      </c>
      <c r="F70" s="7"/>
      <c r="G70" s="7"/>
      <c r="H70" s="7"/>
      <c r="I70" s="7"/>
      <c r="J70" s="7"/>
      <c r="K70" s="8"/>
      <c r="L70" s="12"/>
      <c r="M70" s="9"/>
      <c r="N70" s="9"/>
      <c r="O70" s="9"/>
      <c r="P70" s="9"/>
      <c r="Q70" s="8"/>
      <c r="R70" s="9">
        <f t="shared" ref="R70:R71" si="15">SUM(E70:E70)*P70</f>
        <v>0</v>
      </c>
      <c r="S70" s="9">
        <f t="shared" ref="S70:S71" si="16">SUM(E70:E70)*Q70</f>
        <v>0</v>
      </c>
      <c r="T70" s="44"/>
      <c r="U70" s="44"/>
      <c r="V70" s="44"/>
    </row>
    <row r="71" spans="1:22" x14ac:dyDescent="0.25">
      <c r="A71" s="56"/>
      <c r="B71" s="56"/>
      <c r="C71" s="11">
        <v>2</v>
      </c>
      <c r="D71" s="29" t="s">
        <v>38</v>
      </c>
      <c r="E71" s="6">
        <v>4</v>
      </c>
      <c r="F71" s="7"/>
      <c r="G71" s="7"/>
      <c r="H71" s="7"/>
      <c r="I71" s="7"/>
      <c r="J71" s="7"/>
      <c r="K71" s="8"/>
      <c r="L71" s="12"/>
      <c r="M71" s="9"/>
      <c r="N71" s="9"/>
      <c r="O71" s="9"/>
      <c r="P71" s="9"/>
      <c r="Q71" s="8"/>
      <c r="R71" s="9">
        <f t="shared" si="15"/>
        <v>0</v>
      </c>
      <c r="S71" s="9">
        <f t="shared" si="16"/>
        <v>0</v>
      </c>
      <c r="T71" s="44"/>
      <c r="U71" s="44"/>
      <c r="V71" s="44"/>
    </row>
    <row r="72" spans="1:22" ht="30.75" customHeight="1" x14ac:dyDescent="0.25">
      <c r="A72" s="53"/>
      <c r="B72" s="53"/>
      <c r="C72" s="11">
        <v>3</v>
      </c>
      <c r="D72" s="30" t="s">
        <v>279</v>
      </c>
      <c r="E72" s="14"/>
      <c r="F72" s="7"/>
      <c r="G72" s="7"/>
      <c r="H72" s="7"/>
      <c r="I72" s="7"/>
      <c r="J72" s="7"/>
      <c r="K72" s="8"/>
      <c r="L72" s="12"/>
      <c r="M72" s="9"/>
      <c r="N72" s="9"/>
      <c r="O72" s="9"/>
      <c r="P72" s="9"/>
      <c r="Q72" s="8"/>
      <c r="R72" s="14"/>
      <c r="S72" s="14"/>
      <c r="T72" s="44"/>
      <c r="U72" s="44"/>
      <c r="V72" s="44"/>
    </row>
    <row r="73" spans="1:22" ht="15" customHeight="1" x14ac:dyDescent="0.25">
      <c r="A73" s="60" t="s">
        <v>10</v>
      </c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2"/>
      <c r="R73" s="13">
        <f>SUM(R70:R71)</f>
        <v>0</v>
      </c>
      <c r="S73" s="13">
        <f>SUM(S70:S71)</f>
        <v>0</v>
      </c>
    </row>
    <row r="74" spans="1:22" s="5" customFormat="1" x14ac:dyDescent="0.25">
      <c r="A74" s="23"/>
      <c r="B74" s="23"/>
      <c r="C74" s="23"/>
      <c r="D74" s="28"/>
      <c r="E74" s="24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</row>
    <row r="75" spans="1:22" ht="18.75" x14ac:dyDescent="0.3">
      <c r="A75" s="35" t="s">
        <v>61</v>
      </c>
      <c r="B75" s="36"/>
      <c r="C75" s="36"/>
      <c r="D75" s="37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</row>
    <row r="77" spans="1:22" x14ac:dyDescent="0.25">
      <c r="A77" s="52">
        <v>9</v>
      </c>
      <c r="B77" s="52" t="s">
        <v>62</v>
      </c>
      <c r="C77" s="11">
        <v>1</v>
      </c>
      <c r="D77" s="29" t="s">
        <v>63</v>
      </c>
      <c r="E77" s="6">
        <v>18</v>
      </c>
      <c r="F77" s="7"/>
      <c r="G77" s="7"/>
      <c r="H77" s="7"/>
      <c r="I77" s="7"/>
      <c r="J77" s="7"/>
      <c r="K77" s="8"/>
      <c r="L77" s="12"/>
      <c r="M77" s="9"/>
      <c r="N77" s="9"/>
      <c r="O77" s="9"/>
      <c r="P77" s="9"/>
      <c r="Q77" s="8"/>
      <c r="R77" s="9">
        <f t="shared" ref="R77:R78" si="17">SUM(E77:E77)*P77</f>
        <v>0</v>
      </c>
      <c r="S77" s="9">
        <f t="shared" ref="S77:S78" si="18">SUM(E77:E77)*Q77</f>
        <v>0</v>
      </c>
      <c r="T77" s="44"/>
      <c r="U77" s="44"/>
      <c r="V77" s="44"/>
    </row>
    <row r="78" spans="1:22" x14ac:dyDescent="0.25">
      <c r="A78" s="56"/>
      <c r="B78" s="56"/>
      <c r="C78" s="11">
        <v>2</v>
      </c>
      <c r="D78" s="29" t="s">
        <v>64</v>
      </c>
      <c r="E78" s="6">
        <v>28</v>
      </c>
      <c r="F78" s="7"/>
      <c r="G78" s="7"/>
      <c r="H78" s="7"/>
      <c r="I78" s="7"/>
      <c r="J78" s="7"/>
      <c r="K78" s="8"/>
      <c r="L78" s="12"/>
      <c r="M78" s="9"/>
      <c r="N78" s="9"/>
      <c r="O78" s="9"/>
      <c r="P78" s="9"/>
      <c r="Q78" s="8"/>
      <c r="R78" s="9">
        <f t="shared" si="17"/>
        <v>0</v>
      </c>
      <c r="S78" s="9">
        <f t="shared" si="18"/>
        <v>0</v>
      </c>
      <c r="T78" s="44"/>
      <c r="U78" s="44"/>
      <c r="V78" s="44"/>
    </row>
    <row r="79" spans="1:22" ht="30.75" customHeight="1" x14ac:dyDescent="0.25">
      <c r="A79" s="53"/>
      <c r="B79" s="53"/>
      <c r="C79" s="11">
        <v>3</v>
      </c>
      <c r="D79" s="30" t="s">
        <v>279</v>
      </c>
      <c r="E79" s="14"/>
      <c r="F79" s="7"/>
      <c r="G79" s="7"/>
      <c r="H79" s="7"/>
      <c r="I79" s="7"/>
      <c r="J79" s="7"/>
      <c r="K79" s="8"/>
      <c r="L79" s="12"/>
      <c r="M79" s="9"/>
      <c r="N79" s="9"/>
      <c r="O79" s="9"/>
      <c r="P79" s="9"/>
      <c r="Q79" s="8"/>
      <c r="R79" s="14"/>
      <c r="S79" s="14"/>
      <c r="T79" s="44"/>
      <c r="U79" s="44"/>
      <c r="V79" s="44"/>
    </row>
    <row r="80" spans="1:22" ht="15" customHeight="1" x14ac:dyDescent="0.25">
      <c r="A80" s="60" t="s">
        <v>10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2"/>
      <c r="R80" s="13">
        <f>SUM(R77:R78)</f>
        <v>0</v>
      </c>
      <c r="S80" s="13">
        <f>SUM(S77:S78)</f>
        <v>0</v>
      </c>
    </row>
    <row r="82" spans="1:23" x14ac:dyDescent="0.25">
      <c r="A82" s="52">
        <v>10</v>
      </c>
      <c r="B82" s="52" t="s">
        <v>65</v>
      </c>
      <c r="C82" s="11">
        <v>1</v>
      </c>
      <c r="D82" s="29" t="s">
        <v>66</v>
      </c>
      <c r="E82" s="6">
        <v>2</v>
      </c>
      <c r="F82" s="7"/>
      <c r="G82" s="7"/>
      <c r="H82" s="7"/>
      <c r="I82" s="7"/>
      <c r="J82" s="7"/>
      <c r="K82" s="8"/>
      <c r="L82" s="12"/>
      <c r="M82" s="9"/>
      <c r="N82" s="9"/>
      <c r="O82" s="9"/>
      <c r="P82" s="9"/>
      <c r="Q82" s="8"/>
      <c r="R82" s="9">
        <f t="shared" ref="R82:R84" si="19">SUM(E82:E82)*P82</f>
        <v>0</v>
      </c>
      <c r="S82" s="9">
        <f t="shared" ref="S82:S84" si="20">SUM(E82:E82)*Q82</f>
        <v>0</v>
      </c>
      <c r="T82" s="44"/>
      <c r="U82" s="44"/>
      <c r="V82" s="44"/>
    </row>
    <row r="83" spans="1:23" x14ac:dyDescent="0.25">
      <c r="A83" s="56"/>
      <c r="B83" s="56"/>
      <c r="C83" s="11">
        <v>2</v>
      </c>
      <c r="D83" s="29" t="s">
        <v>67</v>
      </c>
      <c r="E83" s="6">
        <v>6</v>
      </c>
      <c r="F83" s="7"/>
      <c r="G83" s="7"/>
      <c r="H83" s="7"/>
      <c r="I83" s="7"/>
      <c r="J83" s="7"/>
      <c r="K83" s="8"/>
      <c r="L83" s="12"/>
      <c r="M83" s="9"/>
      <c r="N83" s="9"/>
      <c r="O83" s="9"/>
      <c r="P83" s="9"/>
      <c r="Q83" s="8"/>
      <c r="R83" s="9">
        <f t="shared" si="19"/>
        <v>0</v>
      </c>
      <c r="S83" s="9">
        <f t="shared" si="20"/>
        <v>0</v>
      </c>
      <c r="T83" s="44"/>
      <c r="U83" s="44"/>
      <c r="V83" s="44"/>
    </row>
    <row r="84" spans="1:23" x14ac:dyDescent="0.25">
      <c r="A84" s="56"/>
      <c r="B84" s="56"/>
      <c r="C84" s="11">
        <v>3</v>
      </c>
      <c r="D84" s="29" t="s">
        <v>68</v>
      </c>
      <c r="E84" s="6">
        <v>6</v>
      </c>
      <c r="F84" s="7"/>
      <c r="G84" s="7"/>
      <c r="H84" s="7"/>
      <c r="I84" s="7"/>
      <c r="J84" s="7"/>
      <c r="K84" s="8"/>
      <c r="L84" s="12"/>
      <c r="M84" s="9"/>
      <c r="N84" s="9"/>
      <c r="O84" s="9"/>
      <c r="P84" s="9"/>
      <c r="Q84" s="8"/>
      <c r="R84" s="9">
        <f t="shared" si="19"/>
        <v>0</v>
      </c>
      <c r="S84" s="9">
        <f t="shared" si="20"/>
        <v>0</v>
      </c>
      <c r="T84" s="44"/>
      <c r="U84" s="44"/>
      <c r="V84" s="44"/>
    </row>
    <row r="85" spans="1:23" ht="30.75" customHeight="1" x14ac:dyDescent="0.25">
      <c r="A85" s="53"/>
      <c r="B85" s="53"/>
      <c r="C85" s="11">
        <v>4</v>
      </c>
      <c r="D85" s="30" t="s">
        <v>279</v>
      </c>
      <c r="E85" s="14"/>
      <c r="F85" s="7"/>
      <c r="G85" s="7"/>
      <c r="H85" s="7"/>
      <c r="I85" s="7"/>
      <c r="J85" s="7"/>
      <c r="K85" s="8"/>
      <c r="L85" s="12"/>
      <c r="M85" s="9"/>
      <c r="N85" s="9"/>
      <c r="O85" s="9"/>
      <c r="P85" s="9"/>
      <c r="Q85" s="8"/>
      <c r="R85" s="14"/>
      <c r="S85" s="14"/>
      <c r="T85" s="44"/>
      <c r="U85" s="44"/>
      <c r="V85" s="44"/>
    </row>
    <row r="86" spans="1:23" ht="15" customHeight="1" x14ac:dyDescent="0.25">
      <c r="A86" s="60" t="s">
        <v>10</v>
      </c>
      <c r="B86" s="61"/>
      <c r="C86" s="61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2"/>
      <c r="R86" s="13">
        <f>SUM(R82:R84)</f>
        <v>0</v>
      </c>
      <c r="S86" s="13">
        <f>SUM(S82:S84)</f>
        <v>0</v>
      </c>
    </row>
    <row r="88" spans="1:23" x14ac:dyDescent="0.25">
      <c r="A88" s="52">
        <v>11</v>
      </c>
      <c r="B88" s="52" t="s">
        <v>69</v>
      </c>
      <c r="C88" s="11">
        <v>1</v>
      </c>
      <c r="D88" s="29" t="s">
        <v>70</v>
      </c>
      <c r="E88" s="6">
        <v>20</v>
      </c>
      <c r="F88" s="7"/>
      <c r="G88" s="7"/>
      <c r="H88" s="7"/>
      <c r="I88" s="7"/>
      <c r="J88" s="7"/>
      <c r="K88" s="8"/>
      <c r="L88" s="12"/>
      <c r="M88" s="9"/>
      <c r="N88" s="9"/>
      <c r="O88" s="9"/>
      <c r="P88" s="9"/>
      <c r="Q88" s="8"/>
      <c r="R88" s="9">
        <f t="shared" ref="R88:R89" si="21">SUM(E88:E88)*P88</f>
        <v>0</v>
      </c>
      <c r="S88" s="9">
        <f t="shared" ref="S88:S89" si="22">SUM(E88:E88)*Q88</f>
        <v>0</v>
      </c>
      <c r="T88" s="44"/>
      <c r="U88" s="44"/>
      <c r="V88" s="44"/>
    </row>
    <row r="89" spans="1:23" x14ac:dyDescent="0.25">
      <c r="A89" s="56"/>
      <c r="B89" s="56"/>
      <c r="C89" s="11">
        <v>2</v>
      </c>
      <c r="D89" s="29" t="s">
        <v>71</v>
      </c>
      <c r="E89" s="6">
        <v>16</v>
      </c>
      <c r="F89" s="7"/>
      <c r="G89" s="7"/>
      <c r="H89" s="7"/>
      <c r="I89" s="7"/>
      <c r="J89" s="7"/>
      <c r="K89" s="8"/>
      <c r="L89" s="12"/>
      <c r="M89" s="9"/>
      <c r="N89" s="9"/>
      <c r="O89" s="9"/>
      <c r="P89" s="9"/>
      <c r="Q89" s="8"/>
      <c r="R89" s="9">
        <f t="shared" si="21"/>
        <v>0</v>
      </c>
      <c r="S89" s="9">
        <f t="shared" si="22"/>
        <v>0</v>
      </c>
      <c r="T89" s="44"/>
      <c r="U89" s="44"/>
      <c r="V89" s="44"/>
    </row>
    <row r="90" spans="1:23" ht="30.75" customHeight="1" x14ac:dyDescent="0.25">
      <c r="A90" s="53"/>
      <c r="B90" s="53"/>
      <c r="C90" s="11">
        <v>3</v>
      </c>
      <c r="D90" s="30" t="s">
        <v>279</v>
      </c>
      <c r="E90" s="14"/>
      <c r="F90" s="7"/>
      <c r="G90" s="7"/>
      <c r="H90" s="7"/>
      <c r="I90" s="7"/>
      <c r="J90" s="7"/>
      <c r="K90" s="8"/>
      <c r="L90" s="12"/>
      <c r="M90" s="9"/>
      <c r="N90" s="9"/>
      <c r="O90" s="9"/>
      <c r="P90" s="9"/>
      <c r="Q90" s="8"/>
      <c r="R90" s="14"/>
      <c r="S90" s="14"/>
      <c r="T90" s="44"/>
      <c r="U90" s="44"/>
      <c r="V90" s="44"/>
    </row>
    <row r="91" spans="1:23" ht="15" customHeight="1" x14ac:dyDescent="0.25">
      <c r="A91" s="60" t="s">
        <v>10</v>
      </c>
      <c r="B91" s="61"/>
      <c r="C91" s="61"/>
      <c r="D91" s="61"/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2"/>
      <c r="R91" s="13">
        <f>SUM(R88:R89)</f>
        <v>0</v>
      </c>
      <c r="S91" s="13">
        <f>SUM(S88:S89)</f>
        <v>0</v>
      </c>
    </row>
    <row r="92" spans="1:23" s="5" customFormat="1" x14ac:dyDescent="0.25">
      <c r="A92" s="23"/>
      <c r="B92" s="23"/>
      <c r="C92" s="23"/>
      <c r="D92" s="28"/>
      <c r="E92" s="24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</row>
    <row r="93" spans="1:23" ht="18.75" x14ac:dyDescent="0.3">
      <c r="A93" s="35" t="s">
        <v>72</v>
      </c>
      <c r="B93" s="36"/>
      <c r="C93" s="36"/>
      <c r="D93" s="37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</row>
    <row r="95" spans="1:23" x14ac:dyDescent="0.25">
      <c r="A95" s="50">
        <v>12</v>
      </c>
      <c r="B95" s="52" t="s">
        <v>73</v>
      </c>
      <c r="C95" s="40">
        <v>1</v>
      </c>
      <c r="D95" s="31"/>
      <c r="E95" s="6">
        <v>30</v>
      </c>
      <c r="F95" s="7"/>
      <c r="G95" s="7"/>
      <c r="H95" s="7"/>
      <c r="I95" s="7"/>
      <c r="J95" s="7"/>
      <c r="K95" s="7"/>
      <c r="L95" s="7"/>
      <c r="M95" s="7"/>
      <c r="N95" s="7"/>
      <c r="O95" s="8"/>
      <c r="P95" s="12"/>
      <c r="Q95" s="9">
        <f t="shared" ref="Q95" si="23">P95*(1+O95)</f>
        <v>0</v>
      </c>
      <c r="R95" s="9">
        <f>SUM(E95:E95)*P95</f>
        <v>0</v>
      </c>
      <c r="S95" s="9">
        <f>SUM(E95:E95)*Q95</f>
        <v>0</v>
      </c>
      <c r="T95" s="9"/>
      <c r="U95" s="8"/>
      <c r="V95" s="8"/>
      <c r="W95" s="7"/>
    </row>
    <row r="96" spans="1:23" ht="25.5" x14ac:dyDescent="0.25">
      <c r="A96" s="51"/>
      <c r="B96" s="53"/>
      <c r="C96" s="40">
        <v>2</v>
      </c>
      <c r="D96" s="30" t="s">
        <v>279</v>
      </c>
      <c r="E96" s="14"/>
      <c r="F96" s="7"/>
      <c r="G96" s="7"/>
      <c r="H96" s="7"/>
      <c r="I96" s="7"/>
      <c r="J96" s="7"/>
      <c r="K96" s="7"/>
      <c r="L96" s="7"/>
      <c r="M96" s="7"/>
      <c r="N96" s="7"/>
      <c r="O96" s="8"/>
      <c r="P96" s="12"/>
      <c r="Q96" s="9"/>
      <c r="R96" s="14"/>
      <c r="S96" s="14"/>
      <c r="T96" s="9"/>
      <c r="U96" s="8"/>
      <c r="V96" s="8"/>
      <c r="W96" s="7"/>
    </row>
    <row r="97" spans="1:23" x14ac:dyDescent="0.25">
      <c r="A97" s="54" t="s">
        <v>10</v>
      </c>
      <c r="B97" s="54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13">
        <f>SUM(R95:R96)</f>
        <v>0</v>
      </c>
      <c r="S97" s="13">
        <f>SUM(S95:S96)</f>
        <v>0</v>
      </c>
    </row>
    <row r="99" spans="1:23" x14ac:dyDescent="0.25">
      <c r="A99" s="50">
        <v>13</v>
      </c>
      <c r="B99" s="52" t="s">
        <v>74</v>
      </c>
      <c r="C99" s="40">
        <v>1</v>
      </c>
      <c r="D99" s="31"/>
      <c r="E99" s="6">
        <v>15</v>
      </c>
      <c r="F99" s="7"/>
      <c r="G99" s="7"/>
      <c r="H99" s="7"/>
      <c r="I99" s="7"/>
      <c r="J99" s="7"/>
      <c r="K99" s="7"/>
      <c r="L99" s="7"/>
      <c r="M99" s="7"/>
      <c r="N99" s="7"/>
      <c r="O99" s="8"/>
      <c r="P99" s="12"/>
      <c r="Q99" s="9">
        <f t="shared" ref="Q99" si="24">P99*(1+O99)</f>
        <v>0</v>
      </c>
      <c r="R99" s="9">
        <f>SUM(E99:E99)*P99</f>
        <v>0</v>
      </c>
      <c r="S99" s="9">
        <f>SUM(E99:E99)*Q99</f>
        <v>0</v>
      </c>
      <c r="T99" s="9"/>
      <c r="U99" s="8"/>
      <c r="V99" s="8"/>
      <c r="W99" s="7"/>
    </row>
    <row r="100" spans="1:23" ht="25.5" x14ac:dyDescent="0.25">
      <c r="A100" s="51"/>
      <c r="B100" s="53"/>
      <c r="C100" s="40">
        <v>2</v>
      </c>
      <c r="D100" s="30" t="s">
        <v>279</v>
      </c>
      <c r="E100" s="14"/>
      <c r="F100" s="7"/>
      <c r="G100" s="7"/>
      <c r="H100" s="7"/>
      <c r="I100" s="7"/>
      <c r="J100" s="7"/>
      <c r="K100" s="7"/>
      <c r="L100" s="7"/>
      <c r="M100" s="7"/>
      <c r="N100" s="7"/>
      <c r="O100" s="8"/>
      <c r="P100" s="12"/>
      <c r="Q100" s="9"/>
      <c r="R100" s="14"/>
      <c r="S100" s="14"/>
      <c r="T100" s="9"/>
      <c r="U100" s="8"/>
      <c r="V100" s="8"/>
      <c r="W100" s="7"/>
    </row>
    <row r="101" spans="1:23" x14ac:dyDescent="0.25">
      <c r="A101" s="54" t="s">
        <v>10</v>
      </c>
      <c r="B101" s="54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13">
        <f>SUM(R99:R100)</f>
        <v>0</v>
      </c>
      <c r="S101" s="13">
        <f>SUM(S99:S100)</f>
        <v>0</v>
      </c>
    </row>
    <row r="103" spans="1:23" x14ac:dyDescent="0.25">
      <c r="A103" s="50">
        <v>14</v>
      </c>
      <c r="B103" s="52" t="s">
        <v>75</v>
      </c>
      <c r="C103" s="40">
        <v>1</v>
      </c>
      <c r="D103" s="31"/>
      <c r="E103" s="6">
        <v>10</v>
      </c>
      <c r="F103" s="7"/>
      <c r="G103" s="7"/>
      <c r="H103" s="7"/>
      <c r="I103" s="7"/>
      <c r="J103" s="7"/>
      <c r="K103" s="7"/>
      <c r="L103" s="7"/>
      <c r="M103" s="7"/>
      <c r="N103" s="7"/>
      <c r="O103" s="8"/>
      <c r="P103" s="12"/>
      <c r="Q103" s="9">
        <f t="shared" ref="Q103" si="25">P103*(1+O103)</f>
        <v>0</v>
      </c>
      <c r="R103" s="9">
        <f>SUM(E103:E103)*P103</f>
        <v>0</v>
      </c>
      <c r="S103" s="9">
        <f>SUM(E103:E103)*Q103</f>
        <v>0</v>
      </c>
      <c r="T103" s="9"/>
      <c r="U103" s="8"/>
      <c r="V103" s="8"/>
      <c r="W103" s="7"/>
    </row>
    <row r="104" spans="1:23" ht="21.75" customHeight="1" x14ac:dyDescent="0.25">
      <c r="A104" s="51"/>
      <c r="B104" s="53"/>
      <c r="C104" s="40">
        <v>2</v>
      </c>
      <c r="D104" s="30" t="s">
        <v>279</v>
      </c>
      <c r="E104" s="14"/>
      <c r="F104" s="7"/>
      <c r="G104" s="7"/>
      <c r="H104" s="7"/>
      <c r="I104" s="7"/>
      <c r="J104" s="7"/>
      <c r="K104" s="7"/>
      <c r="L104" s="7"/>
      <c r="M104" s="7"/>
      <c r="N104" s="7"/>
      <c r="O104" s="8"/>
      <c r="P104" s="12"/>
      <c r="Q104" s="9"/>
      <c r="R104" s="14"/>
      <c r="S104" s="14"/>
      <c r="T104" s="9"/>
      <c r="U104" s="8"/>
      <c r="V104" s="8"/>
      <c r="W104" s="7"/>
    </row>
    <row r="105" spans="1:23" x14ac:dyDescent="0.25">
      <c r="A105" s="54" t="s">
        <v>10</v>
      </c>
      <c r="B105" s="54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13">
        <f>SUM(R103:R104)</f>
        <v>0</v>
      </c>
      <c r="S105" s="13">
        <f>SUM(S103:S104)</f>
        <v>0</v>
      </c>
    </row>
    <row r="106" spans="1:23" s="5" customFormat="1" ht="17.25" customHeight="1" x14ac:dyDescent="0.25">
      <c r="A106" s="23"/>
      <c r="B106" s="23"/>
      <c r="C106" s="23"/>
      <c r="D106" s="28"/>
      <c r="E106" s="24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</row>
    <row r="107" spans="1:23" ht="17.25" customHeight="1" x14ac:dyDescent="0.3">
      <c r="A107" s="35" t="s">
        <v>76</v>
      </c>
      <c r="B107" s="36"/>
      <c r="C107" s="36"/>
      <c r="D107" s="37"/>
      <c r="E107" s="36"/>
      <c r="F107" s="36"/>
      <c r="G107" s="36"/>
      <c r="H107" s="36"/>
      <c r="I107" s="36"/>
      <c r="J107" s="36"/>
      <c r="K107" s="36"/>
      <c r="L107" s="36"/>
      <c r="M107" s="36"/>
      <c r="N107" s="36"/>
      <c r="O107" s="36"/>
      <c r="P107" s="36"/>
      <c r="Q107" s="36"/>
      <c r="R107" s="36"/>
      <c r="S107" s="36"/>
    </row>
    <row r="108" spans="1:23" ht="17.25" customHeight="1" x14ac:dyDescent="0.25"/>
    <row r="109" spans="1:23" ht="17.25" customHeight="1" x14ac:dyDescent="0.25">
      <c r="A109" s="50">
        <v>15</v>
      </c>
      <c r="B109" s="52" t="s">
        <v>77</v>
      </c>
      <c r="C109" s="40">
        <v>1</v>
      </c>
      <c r="D109" s="31" t="s">
        <v>78</v>
      </c>
      <c r="E109" s="6">
        <v>50</v>
      </c>
      <c r="F109" s="7"/>
      <c r="G109" s="7"/>
      <c r="H109" s="7"/>
      <c r="I109" s="7"/>
      <c r="J109" s="7"/>
      <c r="K109" s="7"/>
      <c r="L109" s="7"/>
      <c r="M109" s="7"/>
      <c r="N109" s="7"/>
      <c r="O109" s="8"/>
      <c r="P109" s="12"/>
      <c r="Q109" s="9">
        <f t="shared" ref="Q109" si="26">P109*(1+O109)</f>
        <v>0</v>
      </c>
      <c r="R109" s="9">
        <f>SUM(E109:E109)*P109</f>
        <v>0</v>
      </c>
      <c r="S109" s="9">
        <f>SUM(E109:E109)*Q109</f>
        <v>0</v>
      </c>
      <c r="T109" s="9"/>
      <c r="U109" s="8"/>
      <c r="V109" s="8"/>
      <c r="W109" s="7"/>
    </row>
    <row r="110" spans="1:23" ht="17.25" customHeight="1" x14ac:dyDescent="0.25">
      <c r="A110" s="51"/>
      <c r="B110" s="53"/>
      <c r="C110" s="40">
        <v>2</v>
      </c>
      <c r="D110" s="30" t="s">
        <v>279</v>
      </c>
      <c r="E110" s="14"/>
      <c r="F110" s="7"/>
      <c r="G110" s="7"/>
      <c r="H110" s="7"/>
      <c r="I110" s="7"/>
      <c r="J110" s="7"/>
      <c r="K110" s="7"/>
      <c r="L110" s="7"/>
      <c r="M110" s="7"/>
      <c r="N110" s="7"/>
      <c r="O110" s="8"/>
      <c r="P110" s="12"/>
      <c r="Q110" s="9"/>
      <c r="R110" s="14"/>
      <c r="S110" s="14"/>
      <c r="T110" s="9"/>
      <c r="U110" s="8"/>
      <c r="V110" s="8"/>
      <c r="W110" s="7"/>
    </row>
    <row r="111" spans="1:23" x14ac:dyDescent="0.25">
      <c r="A111" s="54" t="s">
        <v>10</v>
      </c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13">
        <f>SUM(R109:R110)</f>
        <v>0</v>
      </c>
      <c r="S111" s="13">
        <f>SUM(S109:S110)</f>
        <v>0</v>
      </c>
    </row>
    <row r="113" spans="1:23" x14ac:dyDescent="0.25">
      <c r="A113" s="50">
        <v>16</v>
      </c>
      <c r="B113" s="52" t="s">
        <v>79</v>
      </c>
      <c r="C113" s="40">
        <v>1</v>
      </c>
      <c r="D113" s="31" t="s">
        <v>80</v>
      </c>
      <c r="E113" s="6">
        <v>10</v>
      </c>
      <c r="F113" s="7"/>
      <c r="G113" s="7"/>
      <c r="H113" s="7"/>
      <c r="I113" s="7"/>
      <c r="J113" s="7"/>
      <c r="K113" s="7"/>
      <c r="L113" s="7"/>
      <c r="M113" s="7"/>
      <c r="N113" s="7"/>
      <c r="O113" s="8"/>
      <c r="P113" s="12"/>
      <c r="Q113" s="9">
        <f t="shared" ref="Q113" si="27">P113*(1+O113)</f>
        <v>0</v>
      </c>
      <c r="R113" s="9">
        <f>SUM(E113:E113)*P113</f>
        <v>0</v>
      </c>
      <c r="S113" s="9">
        <f>SUM(E113:E113)*Q113</f>
        <v>0</v>
      </c>
      <c r="T113" s="9"/>
      <c r="U113" s="8"/>
      <c r="V113" s="8"/>
      <c r="W113" s="7"/>
    </row>
    <row r="114" spans="1:23" ht="27" customHeight="1" x14ac:dyDescent="0.25">
      <c r="A114" s="51"/>
      <c r="B114" s="53"/>
      <c r="C114" s="40">
        <v>2</v>
      </c>
      <c r="D114" s="30" t="s">
        <v>279</v>
      </c>
      <c r="E114" s="14"/>
      <c r="F114" s="7"/>
      <c r="G114" s="7"/>
      <c r="H114" s="7"/>
      <c r="I114" s="7"/>
      <c r="J114" s="7"/>
      <c r="K114" s="7"/>
      <c r="L114" s="7"/>
      <c r="M114" s="7"/>
      <c r="N114" s="7"/>
      <c r="O114" s="8"/>
      <c r="P114" s="12"/>
      <c r="Q114" s="9"/>
      <c r="R114" s="14"/>
      <c r="S114" s="14"/>
      <c r="T114" s="9"/>
      <c r="U114" s="8"/>
      <c r="V114" s="8"/>
      <c r="W114" s="7"/>
    </row>
    <row r="115" spans="1:23" x14ac:dyDescent="0.25">
      <c r="A115" s="54"/>
      <c r="B115" s="54"/>
      <c r="C115" s="54"/>
      <c r="D115" s="54"/>
      <c r="E115" s="54"/>
      <c r="F115" s="54"/>
      <c r="G115" s="54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13">
        <f>SUM(R113:R114)</f>
        <v>0</v>
      </c>
      <c r="S115" s="13">
        <f>SUM(S113)</f>
        <v>0</v>
      </c>
    </row>
    <row r="117" spans="1:23" x14ac:dyDescent="0.25">
      <c r="A117" s="50">
        <v>17</v>
      </c>
      <c r="B117" s="52" t="s">
        <v>81</v>
      </c>
      <c r="C117" s="40">
        <v>1</v>
      </c>
      <c r="D117" s="31" t="s">
        <v>82</v>
      </c>
      <c r="E117" s="6">
        <v>10</v>
      </c>
      <c r="F117" s="7"/>
      <c r="G117" s="7"/>
      <c r="H117" s="7"/>
      <c r="I117" s="7"/>
      <c r="J117" s="7"/>
      <c r="K117" s="7"/>
      <c r="L117" s="7"/>
      <c r="M117" s="7"/>
      <c r="N117" s="7"/>
      <c r="O117" s="8"/>
      <c r="P117" s="12"/>
      <c r="Q117" s="9">
        <f t="shared" ref="Q117" si="28">P117*(1+O117)</f>
        <v>0</v>
      </c>
      <c r="R117" s="9">
        <f>SUM(E117:E117)*P117</f>
        <v>0</v>
      </c>
      <c r="S117" s="9">
        <f>SUM(E117:E117)*Q117</f>
        <v>0</v>
      </c>
      <c r="T117" s="9"/>
      <c r="U117" s="8"/>
      <c r="V117" s="8"/>
      <c r="W117" s="7"/>
    </row>
    <row r="118" spans="1:23" ht="21.75" customHeight="1" x14ac:dyDescent="0.25">
      <c r="A118" s="51"/>
      <c r="B118" s="53"/>
      <c r="C118" s="40">
        <v>2</v>
      </c>
      <c r="D118" s="30" t="s">
        <v>279</v>
      </c>
      <c r="E118" s="14"/>
      <c r="F118" s="7"/>
      <c r="G118" s="7"/>
      <c r="H118" s="7"/>
      <c r="I118" s="7"/>
      <c r="J118" s="7"/>
      <c r="K118" s="7"/>
      <c r="L118" s="7"/>
      <c r="M118" s="7"/>
      <c r="N118" s="7"/>
      <c r="O118" s="8"/>
      <c r="P118" s="12"/>
      <c r="Q118" s="9"/>
      <c r="R118" s="14"/>
      <c r="S118" s="14"/>
      <c r="T118" s="9"/>
      <c r="U118" s="8"/>
      <c r="V118" s="8"/>
      <c r="W118" s="7"/>
    </row>
    <row r="119" spans="1:23" x14ac:dyDescent="0.25">
      <c r="A119" s="54" t="s">
        <v>10</v>
      </c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13">
        <f>SUM(R117:R118)</f>
        <v>0</v>
      </c>
      <c r="S119" s="13">
        <f>SUM(S117:S118)</f>
        <v>0</v>
      </c>
    </row>
    <row r="121" spans="1:23" x14ac:dyDescent="0.25">
      <c r="A121" s="50">
        <v>18</v>
      </c>
      <c r="B121" s="52" t="s">
        <v>83</v>
      </c>
      <c r="C121" s="40">
        <v>1</v>
      </c>
      <c r="D121" s="31" t="s">
        <v>84</v>
      </c>
      <c r="E121" s="6">
        <v>10</v>
      </c>
      <c r="F121" s="7"/>
      <c r="G121" s="7"/>
      <c r="H121" s="7"/>
      <c r="I121" s="7"/>
      <c r="J121" s="7"/>
      <c r="K121" s="7"/>
      <c r="L121" s="7"/>
      <c r="M121" s="7"/>
      <c r="N121" s="7"/>
      <c r="O121" s="8"/>
      <c r="P121" s="12"/>
      <c r="Q121" s="9">
        <f t="shared" ref="Q121" si="29">P121*(1+O121)</f>
        <v>0</v>
      </c>
      <c r="R121" s="9">
        <f>SUM(E121:E121)*P121</f>
        <v>0</v>
      </c>
      <c r="S121" s="9">
        <f>SUM(E121:E121)*Q121</f>
        <v>0</v>
      </c>
      <c r="T121" s="9"/>
      <c r="U121" s="8"/>
      <c r="V121" s="8"/>
      <c r="W121" s="7"/>
    </row>
    <row r="122" spans="1:23" ht="25.5" x14ac:dyDescent="0.25">
      <c r="A122" s="51"/>
      <c r="B122" s="53"/>
      <c r="C122" s="40">
        <v>2</v>
      </c>
      <c r="D122" s="30" t="s">
        <v>279</v>
      </c>
      <c r="E122" s="14"/>
      <c r="F122" s="7"/>
      <c r="G122" s="7"/>
      <c r="H122" s="7"/>
      <c r="I122" s="7"/>
      <c r="J122" s="7"/>
      <c r="K122" s="7"/>
      <c r="L122" s="7"/>
      <c r="M122" s="7"/>
      <c r="N122" s="7"/>
      <c r="O122" s="8"/>
      <c r="P122" s="12"/>
      <c r="Q122" s="9"/>
      <c r="R122" s="14"/>
      <c r="S122" s="14"/>
      <c r="T122" s="9"/>
      <c r="U122" s="8"/>
      <c r="V122" s="8"/>
      <c r="W122" s="7"/>
    </row>
    <row r="123" spans="1:23" x14ac:dyDescent="0.25">
      <c r="A123" s="54"/>
      <c r="B123" s="54"/>
      <c r="C123" s="54"/>
      <c r="D123" s="54"/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13">
        <f>SUM(R121:R122)</f>
        <v>0</v>
      </c>
      <c r="S123" s="13">
        <f>SUM(S121:S122)</f>
        <v>0</v>
      </c>
    </row>
    <row r="125" spans="1:23" x14ac:dyDescent="0.25">
      <c r="A125" s="50">
        <v>19</v>
      </c>
      <c r="B125" s="52" t="s">
        <v>85</v>
      </c>
      <c r="C125" s="40">
        <v>1</v>
      </c>
      <c r="D125" s="31" t="s">
        <v>86</v>
      </c>
      <c r="E125" s="6">
        <v>10</v>
      </c>
      <c r="F125" s="7"/>
      <c r="G125" s="7"/>
      <c r="H125" s="7"/>
      <c r="I125" s="7"/>
      <c r="J125" s="7"/>
      <c r="K125" s="7"/>
      <c r="L125" s="7"/>
      <c r="M125" s="7"/>
      <c r="N125" s="7"/>
      <c r="O125" s="8"/>
      <c r="P125" s="12"/>
      <c r="Q125" s="9">
        <f t="shared" ref="Q125" si="30">P125*(1+O125)</f>
        <v>0</v>
      </c>
      <c r="R125" s="9">
        <f>SUM(E125:E125)*P125</f>
        <v>0</v>
      </c>
      <c r="S125" s="9">
        <f>SUM(E125:E125)*Q125</f>
        <v>0</v>
      </c>
      <c r="T125" s="9"/>
      <c r="U125" s="8"/>
      <c r="V125" s="8"/>
      <c r="W125" s="7"/>
    </row>
    <row r="126" spans="1:23" ht="21.75" customHeight="1" x14ac:dyDescent="0.25">
      <c r="A126" s="51"/>
      <c r="B126" s="53"/>
      <c r="C126" s="40">
        <v>2</v>
      </c>
      <c r="D126" s="30" t="s">
        <v>279</v>
      </c>
      <c r="E126" s="14"/>
      <c r="F126" s="7"/>
      <c r="G126" s="7"/>
      <c r="H126" s="7"/>
      <c r="I126" s="7"/>
      <c r="J126" s="7"/>
      <c r="K126" s="7"/>
      <c r="L126" s="7"/>
      <c r="M126" s="7"/>
      <c r="N126" s="7"/>
      <c r="O126" s="8"/>
      <c r="P126" s="12"/>
      <c r="Q126" s="9"/>
      <c r="R126" s="14"/>
      <c r="S126" s="14"/>
      <c r="T126" s="9"/>
      <c r="U126" s="8"/>
      <c r="V126" s="8"/>
      <c r="W126" s="7"/>
    </row>
    <row r="127" spans="1:23" x14ac:dyDescent="0.25">
      <c r="A127" s="54" t="s">
        <v>10</v>
      </c>
      <c r="B127" s="54"/>
      <c r="C127" s="54"/>
      <c r="D127" s="54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13">
        <f>SUM(R125:R126)</f>
        <v>0</v>
      </c>
      <c r="S127" s="13">
        <f>SUM(S125:S126)</f>
        <v>0</v>
      </c>
    </row>
    <row r="129" spans="1:23" x14ac:dyDescent="0.25">
      <c r="A129" s="50">
        <v>20</v>
      </c>
      <c r="B129" s="52" t="s">
        <v>87</v>
      </c>
      <c r="C129" s="40">
        <v>1</v>
      </c>
      <c r="D129" s="31" t="s">
        <v>88</v>
      </c>
      <c r="E129" s="6">
        <v>40</v>
      </c>
      <c r="F129" s="7"/>
      <c r="G129" s="7"/>
      <c r="H129" s="7"/>
      <c r="I129" s="7"/>
      <c r="J129" s="7"/>
      <c r="K129" s="7"/>
      <c r="L129" s="7"/>
      <c r="M129" s="7"/>
      <c r="N129" s="7"/>
      <c r="O129" s="8"/>
      <c r="P129" s="12"/>
      <c r="Q129" s="9">
        <f t="shared" ref="Q129" si="31">P129*(1+O129)</f>
        <v>0</v>
      </c>
      <c r="R129" s="9">
        <f>SUM(E129:E129)*P129</f>
        <v>0</v>
      </c>
      <c r="S129" s="9">
        <f>SUM(E129:E129)*Q129</f>
        <v>0</v>
      </c>
      <c r="T129" s="9"/>
      <c r="U129" s="8"/>
      <c r="V129" s="8"/>
      <c r="W129" s="7"/>
    </row>
    <row r="130" spans="1:23" x14ac:dyDescent="0.25">
      <c r="A130" s="55"/>
      <c r="B130" s="56"/>
      <c r="C130" s="40">
        <v>2</v>
      </c>
      <c r="D130" s="31" t="s">
        <v>89</v>
      </c>
      <c r="E130" s="6">
        <v>100</v>
      </c>
      <c r="F130" s="7"/>
      <c r="G130" s="7"/>
      <c r="H130" s="7"/>
      <c r="I130" s="7"/>
      <c r="J130" s="7"/>
      <c r="K130" s="7"/>
      <c r="L130" s="7"/>
      <c r="M130" s="7"/>
      <c r="N130" s="7"/>
      <c r="O130" s="8"/>
      <c r="P130" s="12"/>
      <c r="Q130" s="9"/>
      <c r="R130" s="9"/>
      <c r="S130" s="9"/>
      <c r="T130" s="9"/>
      <c r="U130" s="8"/>
      <c r="V130" s="8"/>
      <c r="W130" s="7"/>
    </row>
    <row r="131" spans="1:23" x14ac:dyDescent="0.25">
      <c r="A131" s="55"/>
      <c r="B131" s="56"/>
      <c r="C131" s="40">
        <v>3</v>
      </c>
      <c r="D131" s="31" t="s">
        <v>90</v>
      </c>
      <c r="E131" s="6">
        <v>160</v>
      </c>
      <c r="F131" s="7"/>
      <c r="G131" s="7"/>
      <c r="H131" s="7"/>
      <c r="I131" s="7"/>
      <c r="J131" s="7"/>
      <c r="K131" s="7"/>
      <c r="L131" s="7"/>
      <c r="M131" s="7"/>
      <c r="N131" s="7"/>
      <c r="O131" s="8"/>
      <c r="P131" s="12"/>
      <c r="Q131" s="9"/>
      <c r="R131" s="9"/>
      <c r="S131" s="9"/>
      <c r="T131" s="9"/>
      <c r="U131" s="8"/>
      <c r="V131" s="8"/>
      <c r="W131" s="7"/>
    </row>
    <row r="132" spans="1:23" ht="25.5" x14ac:dyDescent="0.25">
      <c r="A132" s="51"/>
      <c r="B132" s="53"/>
      <c r="C132" s="40">
        <v>4</v>
      </c>
      <c r="D132" s="30" t="s">
        <v>279</v>
      </c>
      <c r="E132" s="14"/>
      <c r="F132" s="7"/>
      <c r="G132" s="7"/>
      <c r="H132" s="7"/>
      <c r="I132" s="7"/>
      <c r="J132" s="7"/>
      <c r="K132" s="7"/>
      <c r="L132" s="7"/>
      <c r="M132" s="7"/>
      <c r="N132" s="7"/>
      <c r="O132" s="8"/>
      <c r="P132" s="12"/>
      <c r="Q132" s="9"/>
      <c r="R132" s="14"/>
      <c r="S132" s="14"/>
      <c r="T132" s="9"/>
      <c r="U132" s="8"/>
      <c r="V132" s="8"/>
      <c r="W132" s="7"/>
    </row>
    <row r="133" spans="1:23" x14ac:dyDescent="0.25">
      <c r="A133" s="54"/>
      <c r="B133" s="54"/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13">
        <f>SUM(R129:R132)</f>
        <v>0</v>
      </c>
      <c r="S133" s="13">
        <f>SUM(S129:S132)</f>
        <v>0</v>
      </c>
    </row>
    <row r="135" spans="1:23" ht="25.5" x14ac:dyDescent="0.25">
      <c r="A135" s="50">
        <v>21</v>
      </c>
      <c r="B135" s="52" t="s">
        <v>91</v>
      </c>
      <c r="C135" s="40">
        <v>1</v>
      </c>
      <c r="D135" s="31" t="s">
        <v>92</v>
      </c>
      <c r="E135" s="6">
        <v>18000</v>
      </c>
      <c r="F135" s="7"/>
      <c r="G135" s="7"/>
      <c r="H135" s="7"/>
      <c r="I135" s="7"/>
      <c r="J135" s="7"/>
      <c r="K135" s="7"/>
      <c r="L135" s="7"/>
      <c r="M135" s="7"/>
      <c r="N135" s="7"/>
      <c r="O135" s="8"/>
      <c r="P135" s="12"/>
      <c r="Q135" s="9">
        <f t="shared" ref="Q135" si="32">P135*(1+O135)</f>
        <v>0</v>
      </c>
      <c r="R135" s="9">
        <f>SUM(E135:E135)*P135</f>
        <v>0</v>
      </c>
      <c r="S135" s="9">
        <f>SUM(E135:E135)*Q135</f>
        <v>0</v>
      </c>
      <c r="T135" s="9"/>
      <c r="U135" s="8"/>
      <c r="V135" s="8"/>
      <c r="W135" s="7"/>
    </row>
    <row r="136" spans="1:23" ht="21.75" customHeight="1" x14ac:dyDescent="0.25">
      <c r="A136" s="51"/>
      <c r="B136" s="53"/>
      <c r="C136" s="40">
        <v>2</v>
      </c>
      <c r="D136" s="30" t="s">
        <v>279</v>
      </c>
      <c r="E136" s="14"/>
      <c r="F136" s="7"/>
      <c r="G136" s="7"/>
      <c r="H136" s="7"/>
      <c r="I136" s="7"/>
      <c r="J136" s="7"/>
      <c r="K136" s="7"/>
      <c r="L136" s="7"/>
      <c r="M136" s="7"/>
      <c r="N136" s="7"/>
      <c r="O136" s="8"/>
      <c r="P136" s="12"/>
      <c r="Q136" s="9"/>
      <c r="R136" s="14"/>
      <c r="S136" s="14"/>
      <c r="T136" s="9"/>
      <c r="U136" s="8"/>
      <c r="V136" s="8"/>
      <c r="W136" s="7"/>
    </row>
    <row r="137" spans="1:23" x14ac:dyDescent="0.25">
      <c r="A137" s="54" t="s">
        <v>10</v>
      </c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13">
        <f>SUM(R135:R136)</f>
        <v>0</v>
      </c>
      <c r="S137" s="13">
        <f>SUM(S135:S136)</f>
        <v>0</v>
      </c>
    </row>
    <row r="138" spans="1:23" s="5" customFormat="1" ht="17.25" customHeight="1" x14ac:dyDescent="0.25">
      <c r="A138" s="23"/>
      <c r="B138" s="23"/>
      <c r="C138" s="23"/>
      <c r="D138" s="28"/>
      <c r="E138" s="24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</row>
    <row r="139" spans="1:23" ht="17.25" customHeight="1" x14ac:dyDescent="0.3">
      <c r="A139" s="35" t="s">
        <v>93</v>
      </c>
      <c r="B139" s="36"/>
      <c r="C139" s="36"/>
      <c r="D139" s="37"/>
      <c r="E139" s="36"/>
      <c r="F139" s="36"/>
      <c r="G139" s="36"/>
      <c r="H139" s="36"/>
      <c r="I139" s="36"/>
      <c r="J139" s="36"/>
      <c r="K139" s="36"/>
      <c r="L139" s="36"/>
      <c r="M139" s="36"/>
      <c r="N139" s="36"/>
      <c r="O139" s="36"/>
      <c r="P139" s="36"/>
      <c r="Q139" s="36"/>
      <c r="R139" s="36"/>
      <c r="S139" s="36"/>
    </row>
    <row r="140" spans="1:23" ht="17.25" customHeight="1" x14ac:dyDescent="0.25"/>
    <row r="141" spans="1:23" ht="17.25" customHeight="1" x14ac:dyDescent="0.25">
      <c r="A141" s="50">
        <v>22</v>
      </c>
      <c r="B141" s="52" t="s">
        <v>94</v>
      </c>
      <c r="C141" s="40">
        <v>1</v>
      </c>
      <c r="D141" s="31" t="s">
        <v>95</v>
      </c>
      <c r="E141" s="6">
        <v>34</v>
      </c>
      <c r="F141" s="7"/>
      <c r="G141" s="7"/>
      <c r="H141" s="7"/>
      <c r="I141" s="7"/>
      <c r="J141" s="7"/>
      <c r="K141" s="7"/>
      <c r="L141" s="7"/>
      <c r="M141" s="7"/>
      <c r="N141" s="7"/>
      <c r="O141" s="8"/>
      <c r="P141" s="12"/>
      <c r="Q141" s="9">
        <f t="shared" ref="Q141" si="33">P141*(1+O141)</f>
        <v>0</v>
      </c>
      <c r="R141" s="9">
        <f>SUM(E141:E141)*P141</f>
        <v>0</v>
      </c>
      <c r="S141" s="9">
        <f>SUM(E141:E141)*Q141</f>
        <v>0</v>
      </c>
      <c r="T141" s="9"/>
      <c r="U141" s="8"/>
      <c r="V141" s="8"/>
      <c r="W141" s="7"/>
    </row>
    <row r="142" spans="1:23" ht="17.25" customHeight="1" x14ac:dyDescent="0.25">
      <c r="A142" s="51"/>
      <c r="B142" s="53"/>
      <c r="C142" s="40">
        <v>2</v>
      </c>
      <c r="D142" s="30" t="s">
        <v>279</v>
      </c>
      <c r="E142" s="14"/>
      <c r="F142" s="7"/>
      <c r="G142" s="7"/>
      <c r="H142" s="7"/>
      <c r="I142" s="7"/>
      <c r="J142" s="7"/>
      <c r="K142" s="7"/>
      <c r="L142" s="7"/>
      <c r="M142" s="7"/>
      <c r="N142" s="7"/>
      <c r="O142" s="8"/>
      <c r="P142" s="12"/>
      <c r="Q142" s="9"/>
      <c r="R142" s="14"/>
      <c r="S142" s="14"/>
      <c r="T142" s="9"/>
      <c r="U142" s="8"/>
      <c r="V142" s="8"/>
      <c r="W142" s="7"/>
    </row>
    <row r="143" spans="1:23" x14ac:dyDescent="0.25">
      <c r="A143" s="54" t="s">
        <v>10</v>
      </c>
      <c r="B143" s="54"/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13">
        <f>SUM(R141:R142)</f>
        <v>0</v>
      </c>
      <c r="S143" s="13">
        <f>SUM(S141:S142)</f>
        <v>0</v>
      </c>
    </row>
    <row r="144" spans="1:23" ht="17.25" customHeight="1" x14ac:dyDescent="0.25"/>
    <row r="145" spans="1:23" ht="17.25" customHeight="1" x14ac:dyDescent="0.25">
      <c r="A145" s="50">
        <v>23</v>
      </c>
      <c r="B145" s="52" t="s">
        <v>96</v>
      </c>
      <c r="C145" s="40">
        <v>1</v>
      </c>
      <c r="D145" s="31" t="s">
        <v>97</v>
      </c>
      <c r="E145" s="6">
        <v>14</v>
      </c>
      <c r="F145" s="7"/>
      <c r="G145" s="7"/>
      <c r="H145" s="7"/>
      <c r="I145" s="7"/>
      <c r="J145" s="7"/>
      <c r="K145" s="7"/>
      <c r="L145" s="7"/>
      <c r="M145" s="7"/>
      <c r="N145" s="7"/>
      <c r="O145" s="8"/>
      <c r="P145" s="12"/>
      <c r="Q145" s="9">
        <f t="shared" ref="Q145:Q147" si="34">P145*(1+O145)</f>
        <v>0</v>
      </c>
      <c r="R145" s="9">
        <f>SUM(E145:E145)*P145</f>
        <v>0</v>
      </c>
      <c r="S145" s="9">
        <f>SUM(E145:E145)*Q145</f>
        <v>0</v>
      </c>
      <c r="T145" s="9"/>
      <c r="U145" s="8"/>
      <c r="V145" s="8"/>
      <c r="W145" s="7"/>
    </row>
    <row r="146" spans="1:23" ht="35.25" customHeight="1" x14ac:dyDescent="0.25">
      <c r="A146" s="55"/>
      <c r="B146" s="56"/>
      <c r="C146" s="40">
        <v>2</v>
      </c>
      <c r="D146" s="31" t="s">
        <v>98</v>
      </c>
      <c r="E146" s="6">
        <v>5</v>
      </c>
      <c r="F146" s="7"/>
      <c r="G146" s="7"/>
      <c r="H146" s="7"/>
      <c r="I146" s="7"/>
      <c r="J146" s="7"/>
      <c r="K146" s="7"/>
      <c r="L146" s="7"/>
      <c r="M146" s="7"/>
      <c r="N146" s="7"/>
      <c r="O146" s="8"/>
      <c r="P146" s="12"/>
      <c r="Q146" s="9">
        <f t="shared" si="34"/>
        <v>0</v>
      </c>
      <c r="R146" s="9">
        <f t="shared" ref="R146:R147" si="35">SUM(E146:E146)*P146</f>
        <v>0</v>
      </c>
      <c r="S146" s="9">
        <f t="shared" ref="S146:S147" si="36">SUM(E146:E146)*Q146</f>
        <v>0</v>
      </c>
      <c r="T146" s="9"/>
      <c r="U146" s="8"/>
      <c r="V146" s="8"/>
      <c r="W146" s="7"/>
    </row>
    <row r="147" spans="1:23" ht="27.75" customHeight="1" x14ac:dyDescent="0.25">
      <c r="A147" s="55"/>
      <c r="B147" s="56"/>
      <c r="C147" s="40">
        <v>3</v>
      </c>
      <c r="D147" s="31" t="s">
        <v>99</v>
      </c>
      <c r="E147" s="6">
        <v>5</v>
      </c>
      <c r="F147" s="7"/>
      <c r="G147" s="7"/>
      <c r="H147" s="7"/>
      <c r="I147" s="7"/>
      <c r="J147" s="7"/>
      <c r="K147" s="7"/>
      <c r="L147" s="7"/>
      <c r="M147" s="7"/>
      <c r="N147" s="7"/>
      <c r="O147" s="8"/>
      <c r="P147" s="12"/>
      <c r="Q147" s="9">
        <f t="shared" si="34"/>
        <v>0</v>
      </c>
      <c r="R147" s="9">
        <f t="shared" si="35"/>
        <v>0</v>
      </c>
      <c r="S147" s="9">
        <f t="shared" si="36"/>
        <v>0</v>
      </c>
      <c r="T147" s="9"/>
      <c r="U147" s="8"/>
      <c r="V147" s="8"/>
      <c r="W147" s="7"/>
    </row>
    <row r="148" spans="1:23" ht="17.25" customHeight="1" x14ac:dyDescent="0.25">
      <c r="A148" s="51"/>
      <c r="B148" s="53"/>
      <c r="C148" s="40">
        <v>4</v>
      </c>
      <c r="D148" s="30" t="s">
        <v>279</v>
      </c>
      <c r="E148" s="14"/>
      <c r="F148" s="7"/>
      <c r="G148" s="7"/>
      <c r="H148" s="7"/>
      <c r="I148" s="7"/>
      <c r="J148" s="7"/>
      <c r="K148" s="7"/>
      <c r="L148" s="7"/>
      <c r="M148" s="7"/>
      <c r="N148" s="7"/>
      <c r="O148" s="8"/>
      <c r="P148" s="12"/>
      <c r="Q148" s="9"/>
      <c r="R148" s="14"/>
      <c r="S148" s="14"/>
      <c r="T148" s="9"/>
      <c r="U148" s="8"/>
      <c r="V148" s="8"/>
      <c r="W148" s="7"/>
    </row>
    <row r="149" spans="1:23" x14ac:dyDescent="0.25">
      <c r="A149" s="54" t="s">
        <v>10</v>
      </c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13">
        <f>SUM(R145:R148)</f>
        <v>0</v>
      </c>
      <c r="S149" s="13">
        <f>SUM(S145:S148)</f>
        <v>0</v>
      </c>
    </row>
    <row r="151" spans="1:23" ht="25.5" x14ac:dyDescent="0.25">
      <c r="A151" s="50">
        <v>24</v>
      </c>
      <c r="B151" s="52" t="s">
        <v>100</v>
      </c>
      <c r="C151" s="40">
        <v>1</v>
      </c>
      <c r="D151" s="31" t="s">
        <v>101</v>
      </c>
      <c r="E151" s="6">
        <v>5</v>
      </c>
      <c r="F151" s="7"/>
      <c r="G151" s="7"/>
      <c r="H151" s="7"/>
      <c r="I151" s="7"/>
      <c r="J151" s="7"/>
      <c r="K151" s="7"/>
      <c r="L151" s="7"/>
      <c r="M151" s="7"/>
      <c r="N151" s="7"/>
      <c r="O151" s="8"/>
      <c r="P151" s="12"/>
      <c r="Q151" s="9">
        <f t="shared" ref="Q151:Q153" si="37">P151*(1+O151)</f>
        <v>0</v>
      </c>
      <c r="R151" s="9">
        <f>SUM(E151:E151)*P151</f>
        <v>0</v>
      </c>
      <c r="S151" s="9">
        <f>SUM(E151:E151)*Q151</f>
        <v>0</v>
      </c>
      <c r="T151" s="9"/>
      <c r="U151" s="8"/>
      <c r="V151" s="8"/>
      <c r="W151" s="7"/>
    </row>
    <row r="152" spans="1:23" ht="25.5" x14ac:dyDescent="0.25">
      <c r="A152" s="55"/>
      <c r="B152" s="56"/>
      <c r="C152" s="40">
        <v>2</v>
      </c>
      <c r="D152" s="31" t="s">
        <v>102</v>
      </c>
      <c r="E152" s="6">
        <v>40</v>
      </c>
      <c r="F152" s="7"/>
      <c r="G152" s="7"/>
      <c r="H152" s="7"/>
      <c r="I152" s="7"/>
      <c r="J152" s="7"/>
      <c r="K152" s="7"/>
      <c r="L152" s="7"/>
      <c r="M152" s="7"/>
      <c r="N152" s="7"/>
      <c r="O152" s="8"/>
      <c r="P152" s="12"/>
      <c r="Q152" s="9">
        <f t="shared" si="37"/>
        <v>0</v>
      </c>
      <c r="R152" s="9">
        <f t="shared" ref="R152:R153" si="38">SUM(E152:E152)*P152</f>
        <v>0</v>
      </c>
      <c r="S152" s="9">
        <f t="shared" ref="S152:S153" si="39">SUM(E152:E152)*Q152</f>
        <v>0</v>
      </c>
      <c r="T152" s="9"/>
      <c r="U152" s="8"/>
      <c r="V152" s="8"/>
      <c r="W152" s="7"/>
    </row>
    <row r="153" spans="1:23" ht="25.5" x14ac:dyDescent="0.25">
      <c r="A153" s="55"/>
      <c r="B153" s="56"/>
      <c r="C153" s="40">
        <v>3</v>
      </c>
      <c r="D153" s="31" t="s">
        <v>103</v>
      </c>
      <c r="E153" s="6">
        <v>30</v>
      </c>
      <c r="F153" s="7"/>
      <c r="G153" s="7"/>
      <c r="H153" s="7"/>
      <c r="I153" s="7"/>
      <c r="J153" s="7"/>
      <c r="K153" s="7"/>
      <c r="L153" s="7"/>
      <c r="M153" s="7"/>
      <c r="N153" s="7"/>
      <c r="O153" s="8"/>
      <c r="P153" s="12"/>
      <c r="Q153" s="9">
        <f t="shared" si="37"/>
        <v>0</v>
      </c>
      <c r="R153" s="9">
        <f t="shared" si="38"/>
        <v>0</v>
      </c>
      <c r="S153" s="9">
        <f t="shared" si="39"/>
        <v>0</v>
      </c>
      <c r="T153" s="9"/>
      <c r="U153" s="8"/>
      <c r="V153" s="8"/>
      <c r="W153" s="7"/>
    </row>
    <row r="154" spans="1:23" ht="27" customHeight="1" x14ac:dyDescent="0.25">
      <c r="A154" s="51"/>
      <c r="B154" s="53"/>
      <c r="C154" s="40">
        <v>4</v>
      </c>
      <c r="D154" s="30" t="s">
        <v>279</v>
      </c>
      <c r="E154" s="14"/>
      <c r="F154" s="7"/>
      <c r="G154" s="7"/>
      <c r="H154" s="7"/>
      <c r="I154" s="7"/>
      <c r="J154" s="7"/>
      <c r="K154" s="7"/>
      <c r="L154" s="7"/>
      <c r="M154" s="7"/>
      <c r="N154" s="7"/>
      <c r="O154" s="8"/>
      <c r="P154" s="12"/>
      <c r="Q154" s="9"/>
      <c r="R154" s="14"/>
      <c r="S154" s="14"/>
      <c r="T154" s="9"/>
      <c r="U154" s="8"/>
      <c r="V154" s="8"/>
      <c r="W154" s="7"/>
    </row>
    <row r="155" spans="1:23" x14ac:dyDescent="0.25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13">
        <f>SUM(R151:R154)</f>
        <v>0</v>
      </c>
      <c r="S155" s="13">
        <f>SUM(S151:S154)</f>
        <v>0</v>
      </c>
    </row>
    <row r="157" spans="1:23" x14ac:dyDescent="0.25">
      <c r="A157" s="50">
        <v>25</v>
      </c>
      <c r="B157" s="52" t="s">
        <v>104</v>
      </c>
      <c r="C157" s="40">
        <v>1</v>
      </c>
      <c r="D157" s="31" t="s">
        <v>105</v>
      </c>
      <c r="E157" s="6">
        <v>5</v>
      </c>
      <c r="F157" s="7"/>
      <c r="G157" s="7"/>
      <c r="H157" s="7"/>
      <c r="I157" s="7"/>
      <c r="J157" s="7"/>
      <c r="K157" s="7"/>
      <c r="L157" s="7"/>
      <c r="M157" s="7"/>
      <c r="N157" s="7"/>
      <c r="O157" s="8"/>
      <c r="P157" s="12"/>
      <c r="Q157" s="9">
        <f t="shared" ref="Q157" si="40">P157*(1+O157)</f>
        <v>0</v>
      </c>
      <c r="R157" s="9">
        <f>SUM(E157:E157)*P157</f>
        <v>0</v>
      </c>
      <c r="S157" s="9">
        <f>SUM(E157:E157)*Q157</f>
        <v>0</v>
      </c>
      <c r="T157" s="9"/>
      <c r="U157" s="8"/>
      <c r="V157" s="8"/>
      <c r="W157" s="7"/>
    </row>
    <row r="158" spans="1:23" x14ac:dyDescent="0.25">
      <c r="A158" s="55"/>
      <c r="B158" s="56"/>
      <c r="C158" s="40">
        <v>2</v>
      </c>
      <c r="D158" s="31" t="s">
        <v>106</v>
      </c>
      <c r="E158" s="6">
        <v>5</v>
      </c>
      <c r="F158" s="7"/>
      <c r="G158" s="7"/>
      <c r="H158" s="7"/>
      <c r="I158" s="7"/>
      <c r="J158" s="7"/>
      <c r="K158" s="7"/>
      <c r="L158" s="7"/>
      <c r="M158" s="7"/>
      <c r="N158" s="7"/>
      <c r="O158" s="8"/>
      <c r="P158" s="12"/>
      <c r="Q158" s="9"/>
      <c r="R158" s="9">
        <f>SUM(E158:E158)*P158</f>
        <v>0</v>
      </c>
      <c r="S158" s="9">
        <f>SUM(E158:E158)*Q158</f>
        <v>0</v>
      </c>
      <c r="T158" s="9"/>
      <c r="U158" s="8"/>
      <c r="V158" s="8"/>
      <c r="W158" s="7"/>
    </row>
    <row r="159" spans="1:23" ht="21.75" customHeight="1" x14ac:dyDescent="0.25">
      <c r="A159" s="51"/>
      <c r="B159" s="53"/>
      <c r="C159" s="40">
        <v>3</v>
      </c>
      <c r="D159" s="30" t="s">
        <v>279</v>
      </c>
      <c r="E159" s="14"/>
      <c r="F159" s="7"/>
      <c r="G159" s="7"/>
      <c r="H159" s="7"/>
      <c r="I159" s="7"/>
      <c r="J159" s="7"/>
      <c r="K159" s="7"/>
      <c r="L159" s="7"/>
      <c r="M159" s="7"/>
      <c r="N159" s="7"/>
      <c r="O159" s="8"/>
      <c r="P159" s="12"/>
      <c r="Q159" s="9"/>
      <c r="R159" s="14"/>
      <c r="S159" s="14"/>
      <c r="T159" s="9"/>
      <c r="U159" s="8"/>
      <c r="V159" s="8"/>
      <c r="W159" s="7"/>
    </row>
    <row r="160" spans="1:23" x14ac:dyDescent="0.25">
      <c r="A160" s="54" t="s">
        <v>10</v>
      </c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13">
        <f>SUM(R157:R159)</f>
        <v>0</v>
      </c>
      <c r="S160" s="13">
        <f>SUM(S157:S159)</f>
        <v>0</v>
      </c>
    </row>
    <row r="162" spans="1:23" x14ac:dyDescent="0.25">
      <c r="A162" s="50">
        <v>26</v>
      </c>
      <c r="B162" s="52" t="s">
        <v>107</v>
      </c>
      <c r="C162" s="40">
        <v>1</v>
      </c>
      <c r="D162" s="31" t="s">
        <v>108</v>
      </c>
      <c r="E162" s="6">
        <v>6</v>
      </c>
      <c r="F162" s="7"/>
      <c r="G162" s="7"/>
      <c r="H162" s="7"/>
      <c r="I162" s="7"/>
      <c r="J162" s="7"/>
      <c r="K162" s="7"/>
      <c r="L162" s="7"/>
      <c r="M162" s="7"/>
      <c r="N162" s="7"/>
      <c r="O162" s="8"/>
      <c r="P162" s="12"/>
      <c r="Q162" s="9">
        <f t="shared" ref="Q162" si="41">P162*(1+O162)</f>
        <v>0</v>
      </c>
      <c r="R162" s="9">
        <f>SUM(E162:E162)*P162</f>
        <v>0</v>
      </c>
      <c r="S162" s="9">
        <f>SUM(E162:E162)*Q162</f>
        <v>0</v>
      </c>
      <c r="T162" s="9"/>
      <c r="U162" s="8"/>
      <c r="V162" s="8"/>
      <c r="W162" s="7"/>
    </row>
    <row r="163" spans="1:23" x14ac:dyDescent="0.25">
      <c r="A163" s="55"/>
      <c r="B163" s="56"/>
      <c r="C163" s="40">
        <v>2</v>
      </c>
      <c r="D163" s="31" t="s">
        <v>109</v>
      </c>
      <c r="E163" s="6">
        <v>8</v>
      </c>
      <c r="F163" s="7"/>
      <c r="G163" s="7"/>
      <c r="H163" s="7"/>
      <c r="I163" s="7"/>
      <c r="J163" s="7"/>
      <c r="K163" s="7"/>
      <c r="L163" s="7"/>
      <c r="M163" s="7"/>
      <c r="N163" s="7"/>
      <c r="O163" s="8"/>
      <c r="P163" s="12"/>
      <c r="Q163" s="9"/>
      <c r="R163" s="9">
        <f>SUM(E163:E163)*P163</f>
        <v>0</v>
      </c>
      <c r="S163" s="9">
        <f>SUM(E163:E163)*Q163</f>
        <v>0</v>
      </c>
      <c r="T163" s="9"/>
      <c r="U163" s="8"/>
      <c r="V163" s="8"/>
      <c r="W163" s="7"/>
    </row>
    <row r="164" spans="1:23" ht="25.5" x14ac:dyDescent="0.25">
      <c r="A164" s="51"/>
      <c r="B164" s="53"/>
      <c r="C164" s="40">
        <v>3</v>
      </c>
      <c r="D164" s="30" t="s">
        <v>279</v>
      </c>
      <c r="E164" s="14"/>
      <c r="F164" s="7"/>
      <c r="G164" s="7"/>
      <c r="H164" s="7"/>
      <c r="I164" s="7"/>
      <c r="J164" s="7"/>
      <c r="K164" s="7"/>
      <c r="L164" s="7"/>
      <c r="M164" s="7"/>
      <c r="N164" s="7"/>
      <c r="O164" s="8"/>
      <c r="P164" s="12"/>
      <c r="Q164" s="9"/>
      <c r="R164" s="14"/>
      <c r="S164" s="14"/>
      <c r="T164" s="9"/>
      <c r="U164" s="8"/>
      <c r="V164" s="8"/>
      <c r="W164" s="7"/>
    </row>
    <row r="165" spans="1:23" x14ac:dyDescent="0.25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13">
        <f>SUM(R162:R164)</f>
        <v>0</v>
      </c>
      <c r="S165" s="13">
        <f>SUM(S162:S164)</f>
        <v>0</v>
      </c>
    </row>
    <row r="167" spans="1:23" x14ac:dyDescent="0.25">
      <c r="A167" s="50">
        <v>27</v>
      </c>
      <c r="B167" s="52" t="s">
        <v>110</v>
      </c>
      <c r="C167" s="40">
        <v>1</v>
      </c>
      <c r="D167" s="31" t="s">
        <v>111</v>
      </c>
      <c r="E167" s="6">
        <v>8</v>
      </c>
      <c r="F167" s="7"/>
      <c r="G167" s="7"/>
      <c r="H167" s="7"/>
      <c r="I167" s="7"/>
      <c r="J167" s="7"/>
      <c r="K167" s="7"/>
      <c r="L167" s="7"/>
      <c r="M167" s="7"/>
      <c r="N167" s="7"/>
      <c r="O167" s="8"/>
      <c r="P167" s="12"/>
      <c r="Q167" s="9">
        <f t="shared" ref="Q167" si="42">P167*(1+O167)</f>
        <v>0</v>
      </c>
      <c r="R167" s="9">
        <f>SUM(E167:E167)*P167</f>
        <v>0</v>
      </c>
      <c r="S167" s="9">
        <f>SUM(E167:E167)*Q167</f>
        <v>0</v>
      </c>
      <c r="T167" s="9"/>
      <c r="U167" s="8"/>
      <c r="V167" s="8"/>
      <c r="W167" s="7"/>
    </row>
    <row r="168" spans="1:23" x14ac:dyDescent="0.25">
      <c r="A168" s="55"/>
      <c r="B168" s="56"/>
      <c r="C168" s="40">
        <v>2</v>
      </c>
      <c r="D168" s="31" t="s">
        <v>112</v>
      </c>
      <c r="E168" s="6">
        <v>5</v>
      </c>
      <c r="F168" s="7"/>
      <c r="G168" s="7"/>
      <c r="H168" s="7"/>
      <c r="I168" s="7"/>
      <c r="J168" s="7"/>
      <c r="K168" s="7"/>
      <c r="L168" s="7"/>
      <c r="M168" s="7"/>
      <c r="N168" s="7"/>
      <c r="O168" s="8"/>
      <c r="P168" s="12"/>
      <c r="Q168" s="9"/>
      <c r="R168" s="9">
        <f>SUM(E168:E168)*P168</f>
        <v>0</v>
      </c>
      <c r="S168" s="9">
        <f>SUM(E168:E168)*Q168</f>
        <v>0</v>
      </c>
      <c r="T168" s="9"/>
      <c r="U168" s="8"/>
      <c r="V168" s="8"/>
      <c r="W168" s="7"/>
    </row>
    <row r="169" spans="1:23" ht="21.75" customHeight="1" x14ac:dyDescent="0.25">
      <c r="A169" s="51"/>
      <c r="B169" s="53"/>
      <c r="C169" s="40">
        <v>3</v>
      </c>
      <c r="D169" s="30" t="s">
        <v>279</v>
      </c>
      <c r="E169" s="14"/>
      <c r="F169" s="7"/>
      <c r="G169" s="7"/>
      <c r="H169" s="7"/>
      <c r="I169" s="7"/>
      <c r="J169" s="7"/>
      <c r="K169" s="7"/>
      <c r="L169" s="7"/>
      <c r="M169" s="7"/>
      <c r="N169" s="7"/>
      <c r="O169" s="8"/>
      <c r="P169" s="12"/>
      <c r="Q169" s="9"/>
      <c r="R169" s="14"/>
      <c r="S169" s="14"/>
      <c r="T169" s="9"/>
      <c r="U169" s="8"/>
      <c r="V169" s="8"/>
      <c r="W169" s="7"/>
    </row>
    <row r="170" spans="1:23" x14ac:dyDescent="0.25">
      <c r="A170" s="54" t="s">
        <v>10</v>
      </c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13">
        <f>SUM(R167:R169)</f>
        <v>0</v>
      </c>
      <c r="S170" s="13">
        <f>SUM(S167:S169)</f>
        <v>0</v>
      </c>
    </row>
    <row r="172" spans="1:23" s="34" customFormat="1" ht="19.5" x14ac:dyDescent="0.3">
      <c r="A172" s="32" t="s">
        <v>113</v>
      </c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</row>
    <row r="173" spans="1:23" ht="17.25" customHeight="1" x14ac:dyDescent="0.3">
      <c r="A173" s="35" t="s">
        <v>114</v>
      </c>
      <c r="B173" s="36"/>
      <c r="C173" s="36"/>
      <c r="D173" s="37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</row>
    <row r="174" spans="1:23" ht="17.25" customHeight="1" x14ac:dyDescent="0.25"/>
    <row r="175" spans="1:23" ht="17.25" customHeight="1" x14ac:dyDescent="0.25">
      <c r="A175" s="50">
        <v>28</v>
      </c>
      <c r="B175" s="52" t="s">
        <v>117</v>
      </c>
      <c r="C175" s="40">
        <v>1</v>
      </c>
      <c r="D175" s="31" t="s">
        <v>115</v>
      </c>
      <c r="E175" s="6">
        <v>15</v>
      </c>
      <c r="F175" s="7"/>
      <c r="G175" s="7"/>
      <c r="H175" s="7"/>
      <c r="I175" s="7"/>
      <c r="J175" s="7"/>
      <c r="K175" s="7"/>
      <c r="L175" s="7"/>
      <c r="M175" s="7"/>
      <c r="N175" s="7"/>
      <c r="O175" s="8"/>
      <c r="P175" s="12"/>
      <c r="Q175" s="9">
        <f t="shared" ref="Q175" si="43">P175*(1+O175)</f>
        <v>0</v>
      </c>
      <c r="R175" s="9">
        <f>SUM(E175:E175)*P175</f>
        <v>0</v>
      </c>
      <c r="S175" s="9">
        <f>SUM(E175:E175)*Q175</f>
        <v>0</v>
      </c>
      <c r="T175" s="9"/>
      <c r="U175" s="8"/>
      <c r="V175" s="8"/>
      <c r="W175" s="7"/>
    </row>
    <row r="176" spans="1:23" ht="17.25" customHeight="1" x14ac:dyDescent="0.25">
      <c r="A176" s="55"/>
      <c r="B176" s="56"/>
      <c r="C176" s="40">
        <v>2</v>
      </c>
      <c r="D176" s="31" t="s">
        <v>116</v>
      </c>
      <c r="E176" s="6">
        <v>20</v>
      </c>
      <c r="F176" s="7"/>
      <c r="G176" s="7"/>
      <c r="H176" s="7"/>
      <c r="I176" s="7"/>
      <c r="J176" s="7"/>
      <c r="K176" s="7"/>
      <c r="L176" s="7"/>
      <c r="M176" s="7"/>
      <c r="N176" s="7"/>
      <c r="O176" s="8"/>
      <c r="P176" s="12"/>
      <c r="Q176" s="9"/>
      <c r="R176" s="9">
        <f>SUM(E176:E176)*P176</f>
        <v>0</v>
      </c>
      <c r="S176" s="9">
        <f>SUM(E176:E176)*Q176</f>
        <v>0</v>
      </c>
      <c r="T176" s="9"/>
      <c r="U176" s="8"/>
      <c r="V176" s="8"/>
      <c r="W176" s="7"/>
    </row>
    <row r="177" spans="1:23" ht="17.25" customHeight="1" x14ac:dyDescent="0.25">
      <c r="A177" s="51"/>
      <c r="B177" s="53"/>
      <c r="C177" s="40">
        <v>3</v>
      </c>
      <c r="D177" s="30" t="s">
        <v>279</v>
      </c>
      <c r="E177" s="14"/>
      <c r="F177" s="7"/>
      <c r="G177" s="7"/>
      <c r="H177" s="7"/>
      <c r="I177" s="7"/>
      <c r="J177" s="7"/>
      <c r="K177" s="7"/>
      <c r="L177" s="7"/>
      <c r="M177" s="7"/>
      <c r="N177" s="7"/>
      <c r="O177" s="8"/>
      <c r="P177" s="12"/>
      <c r="Q177" s="9"/>
      <c r="R177" s="14"/>
      <c r="S177" s="14"/>
      <c r="T177" s="9"/>
      <c r="U177" s="8"/>
      <c r="V177" s="8"/>
      <c r="W177" s="7"/>
    </row>
    <row r="178" spans="1:23" x14ac:dyDescent="0.25">
      <c r="A178" s="54" t="s">
        <v>10</v>
      </c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13">
        <f>SUM(R175:R177)</f>
        <v>0</v>
      </c>
      <c r="S178" s="13">
        <f>SUM(S175:S177)</f>
        <v>0</v>
      </c>
    </row>
    <row r="179" spans="1:23" ht="17.25" customHeight="1" x14ac:dyDescent="0.25"/>
    <row r="180" spans="1:23" ht="17.25" customHeight="1" x14ac:dyDescent="0.25">
      <c r="A180" s="50">
        <v>29</v>
      </c>
      <c r="B180" s="52" t="s">
        <v>118</v>
      </c>
      <c r="C180" s="40">
        <v>1</v>
      </c>
      <c r="D180" s="31"/>
      <c r="E180" s="6">
        <v>25</v>
      </c>
      <c r="F180" s="7"/>
      <c r="G180" s="7"/>
      <c r="H180" s="7"/>
      <c r="I180" s="7"/>
      <c r="J180" s="7"/>
      <c r="K180" s="7"/>
      <c r="L180" s="7"/>
      <c r="M180" s="7"/>
      <c r="N180" s="7"/>
      <c r="O180" s="8"/>
      <c r="P180" s="12"/>
      <c r="Q180" s="9">
        <f t="shared" ref="Q180" si="44">P180*(1+O180)</f>
        <v>0</v>
      </c>
      <c r="R180" s="9">
        <f>SUM(E180:E180)*P180</f>
        <v>0</v>
      </c>
      <c r="S180" s="9">
        <f>SUM(E180:E180)*Q180</f>
        <v>0</v>
      </c>
      <c r="T180" s="9"/>
      <c r="U180" s="8"/>
      <c r="V180" s="8"/>
      <c r="W180" s="7"/>
    </row>
    <row r="181" spans="1:23" ht="17.25" customHeight="1" x14ac:dyDescent="0.25">
      <c r="A181" s="51"/>
      <c r="B181" s="53"/>
      <c r="C181" s="40">
        <v>2</v>
      </c>
      <c r="D181" s="30" t="s">
        <v>279</v>
      </c>
      <c r="E181" s="14"/>
      <c r="F181" s="7"/>
      <c r="G181" s="7"/>
      <c r="H181" s="7"/>
      <c r="I181" s="7"/>
      <c r="J181" s="7"/>
      <c r="K181" s="7"/>
      <c r="L181" s="7"/>
      <c r="M181" s="7"/>
      <c r="N181" s="7"/>
      <c r="O181" s="8"/>
      <c r="P181" s="12"/>
      <c r="Q181" s="9"/>
      <c r="R181" s="14"/>
      <c r="S181" s="14"/>
      <c r="T181" s="9"/>
      <c r="U181" s="8"/>
      <c r="V181" s="8"/>
      <c r="W181" s="7"/>
    </row>
    <row r="182" spans="1:23" x14ac:dyDescent="0.25">
      <c r="A182" s="54" t="s">
        <v>10</v>
      </c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13">
        <f>SUM(R180:R181)</f>
        <v>0</v>
      </c>
      <c r="S182" s="13">
        <f>SUM(S180:S181)</f>
        <v>0</v>
      </c>
    </row>
    <row r="183" spans="1:23" ht="17.25" customHeight="1" x14ac:dyDescent="0.25"/>
    <row r="184" spans="1:23" ht="17.25" customHeight="1" x14ac:dyDescent="0.25">
      <c r="A184" s="50">
        <v>30</v>
      </c>
      <c r="B184" s="52" t="s">
        <v>119</v>
      </c>
      <c r="C184" s="40">
        <v>1</v>
      </c>
      <c r="D184" s="31" t="s">
        <v>120</v>
      </c>
      <c r="E184" s="6">
        <v>30</v>
      </c>
      <c r="F184" s="7"/>
      <c r="G184" s="7"/>
      <c r="H184" s="7"/>
      <c r="I184" s="7"/>
      <c r="J184" s="7"/>
      <c r="K184" s="7"/>
      <c r="L184" s="7"/>
      <c r="M184" s="7"/>
      <c r="N184" s="7"/>
      <c r="O184" s="8"/>
      <c r="P184" s="12"/>
      <c r="Q184" s="9">
        <f t="shared" ref="Q184" si="45">P184*(1+O184)</f>
        <v>0</v>
      </c>
      <c r="R184" s="9">
        <f>SUM(E184:E184)*P184</f>
        <v>0</v>
      </c>
      <c r="S184" s="9">
        <f>SUM(E184:E184)*Q184</f>
        <v>0</v>
      </c>
      <c r="T184" s="9"/>
      <c r="U184" s="8"/>
      <c r="V184" s="8"/>
      <c r="W184" s="7"/>
    </row>
    <row r="185" spans="1:23" ht="17.25" customHeight="1" x14ac:dyDescent="0.25">
      <c r="A185" s="51"/>
      <c r="B185" s="53"/>
      <c r="C185" s="40">
        <v>2</v>
      </c>
      <c r="D185" s="30" t="s">
        <v>279</v>
      </c>
      <c r="E185" s="14"/>
      <c r="F185" s="7"/>
      <c r="G185" s="7"/>
      <c r="H185" s="7"/>
      <c r="I185" s="7"/>
      <c r="J185" s="7"/>
      <c r="K185" s="7"/>
      <c r="L185" s="7"/>
      <c r="M185" s="7"/>
      <c r="N185" s="7"/>
      <c r="O185" s="8"/>
      <c r="P185" s="12"/>
      <c r="Q185" s="9"/>
      <c r="R185" s="14"/>
      <c r="S185" s="14"/>
      <c r="T185" s="9"/>
      <c r="U185" s="8"/>
      <c r="V185" s="8"/>
      <c r="W185" s="7"/>
    </row>
    <row r="186" spans="1:23" x14ac:dyDescent="0.25">
      <c r="A186" s="54" t="s">
        <v>10</v>
      </c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13">
        <f>SUM(R184:R185)</f>
        <v>0</v>
      </c>
      <c r="S186" s="13">
        <f>SUM(S184:S185)</f>
        <v>0</v>
      </c>
    </row>
    <row r="187" spans="1:23" ht="17.25" customHeight="1" x14ac:dyDescent="0.25"/>
    <row r="188" spans="1:23" ht="17.25" customHeight="1" x14ac:dyDescent="0.3">
      <c r="A188" s="35" t="s">
        <v>121</v>
      </c>
      <c r="B188" s="36"/>
      <c r="C188" s="36"/>
      <c r="D188" s="37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</row>
    <row r="189" spans="1:23" ht="17.25" customHeight="1" x14ac:dyDescent="0.25"/>
    <row r="190" spans="1:23" ht="17.25" customHeight="1" x14ac:dyDescent="0.25">
      <c r="A190" s="50">
        <v>31</v>
      </c>
      <c r="B190" s="52" t="s">
        <v>122</v>
      </c>
      <c r="C190" s="40">
        <v>1</v>
      </c>
      <c r="D190" s="31" t="s">
        <v>123</v>
      </c>
      <c r="E190" s="6">
        <v>5</v>
      </c>
      <c r="F190" s="7"/>
      <c r="G190" s="7"/>
      <c r="H190" s="7"/>
      <c r="I190" s="7"/>
      <c r="J190" s="7"/>
      <c r="K190" s="7"/>
      <c r="L190" s="7"/>
      <c r="M190" s="7"/>
      <c r="N190" s="7"/>
      <c r="O190" s="8"/>
      <c r="P190" s="12"/>
      <c r="Q190" s="9">
        <f t="shared" ref="Q190" si="46">P190*(1+O190)</f>
        <v>0</v>
      </c>
      <c r="R190" s="9">
        <f>SUM(E190:E190)*P190</f>
        <v>0</v>
      </c>
      <c r="S190" s="9">
        <f>SUM(E190:E190)*Q190</f>
        <v>0</v>
      </c>
      <c r="T190" s="9"/>
      <c r="U190" s="8"/>
      <c r="V190" s="8"/>
      <c r="W190" s="7"/>
    </row>
    <row r="191" spans="1:23" ht="17.25" customHeight="1" x14ac:dyDescent="0.25">
      <c r="A191" s="55"/>
      <c r="B191" s="56"/>
      <c r="C191" s="40">
        <v>2</v>
      </c>
      <c r="D191" s="31" t="s">
        <v>124</v>
      </c>
      <c r="E191" s="6">
        <v>10</v>
      </c>
      <c r="F191" s="7"/>
      <c r="G191" s="7"/>
      <c r="H191" s="7"/>
      <c r="I191" s="7"/>
      <c r="J191" s="7"/>
      <c r="K191" s="7"/>
      <c r="L191" s="7"/>
      <c r="M191" s="7"/>
      <c r="N191" s="7"/>
      <c r="O191" s="8"/>
      <c r="P191" s="12"/>
      <c r="Q191" s="9"/>
      <c r="R191" s="9">
        <f t="shared" ref="R191:R192" si="47">SUM(E191:E191)*P191</f>
        <v>0</v>
      </c>
      <c r="S191" s="9">
        <f t="shared" ref="S191:S192" si="48">SUM(E191:E191)*Q191</f>
        <v>0</v>
      </c>
      <c r="T191" s="9"/>
      <c r="U191" s="8"/>
      <c r="V191" s="8"/>
      <c r="W191" s="7"/>
    </row>
    <row r="192" spans="1:23" ht="17.25" customHeight="1" x14ac:dyDescent="0.25">
      <c r="A192" s="55"/>
      <c r="B192" s="56"/>
      <c r="C192" s="40">
        <v>3</v>
      </c>
      <c r="D192" s="31" t="s">
        <v>125</v>
      </c>
      <c r="E192" s="6">
        <v>10</v>
      </c>
      <c r="F192" s="7"/>
      <c r="G192" s="7"/>
      <c r="H192" s="7"/>
      <c r="I192" s="7"/>
      <c r="J192" s="7"/>
      <c r="K192" s="7"/>
      <c r="L192" s="7"/>
      <c r="M192" s="7"/>
      <c r="N192" s="7"/>
      <c r="O192" s="8"/>
      <c r="P192" s="12"/>
      <c r="Q192" s="9"/>
      <c r="R192" s="9">
        <f t="shared" si="47"/>
        <v>0</v>
      </c>
      <c r="S192" s="9">
        <f t="shared" si="48"/>
        <v>0</v>
      </c>
      <c r="T192" s="9"/>
      <c r="U192" s="8"/>
      <c r="V192" s="8"/>
      <c r="W192" s="7"/>
    </row>
    <row r="193" spans="1:23" ht="17.25" customHeight="1" x14ac:dyDescent="0.25">
      <c r="A193" s="51"/>
      <c r="B193" s="53"/>
      <c r="C193" s="40">
        <v>4</v>
      </c>
      <c r="D193" s="30" t="s">
        <v>279</v>
      </c>
      <c r="E193" s="14"/>
      <c r="F193" s="7"/>
      <c r="G193" s="7"/>
      <c r="H193" s="7"/>
      <c r="I193" s="7"/>
      <c r="J193" s="7"/>
      <c r="K193" s="7"/>
      <c r="L193" s="7"/>
      <c r="M193" s="7"/>
      <c r="N193" s="7"/>
      <c r="O193" s="8"/>
      <c r="P193" s="12"/>
      <c r="Q193" s="9"/>
      <c r="R193" s="14"/>
      <c r="S193" s="14"/>
      <c r="T193" s="9"/>
      <c r="U193" s="8"/>
      <c r="V193" s="8"/>
      <c r="W193" s="7"/>
    </row>
    <row r="194" spans="1:23" x14ac:dyDescent="0.25">
      <c r="A194" s="54" t="s">
        <v>10</v>
      </c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13">
        <f>SUM(R190:R193)</f>
        <v>0</v>
      </c>
      <c r="S194" s="13">
        <f>SUM(S190:S193)</f>
        <v>0</v>
      </c>
    </row>
    <row r="195" spans="1:23" ht="17.25" customHeight="1" x14ac:dyDescent="0.25"/>
    <row r="196" spans="1:23" ht="17.25" customHeight="1" x14ac:dyDescent="0.3">
      <c r="A196" s="35" t="s">
        <v>126</v>
      </c>
      <c r="B196" s="36"/>
      <c r="C196" s="36"/>
      <c r="D196" s="37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</row>
    <row r="197" spans="1:23" ht="17.25" customHeight="1" x14ac:dyDescent="0.25"/>
    <row r="198" spans="1:23" ht="17.25" customHeight="1" x14ac:dyDescent="0.25">
      <c r="A198" s="50">
        <v>32</v>
      </c>
      <c r="B198" s="52" t="s">
        <v>127</v>
      </c>
      <c r="C198" s="40">
        <v>1</v>
      </c>
      <c r="D198" s="31"/>
      <c r="E198" s="6">
        <v>50</v>
      </c>
      <c r="F198" s="7"/>
      <c r="G198" s="7"/>
      <c r="H198" s="7"/>
      <c r="I198" s="7"/>
      <c r="J198" s="7"/>
      <c r="K198" s="7"/>
      <c r="L198" s="7"/>
      <c r="M198" s="7"/>
      <c r="N198" s="7"/>
      <c r="O198" s="8"/>
      <c r="P198" s="12"/>
      <c r="Q198" s="9">
        <f t="shared" ref="Q198" si="49">P198*(1+O198)</f>
        <v>0</v>
      </c>
      <c r="R198" s="9">
        <f>SUM(E198:E198)*P198</f>
        <v>0</v>
      </c>
      <c r="S198" s="9">
        <f>SUM(E198:E198)*Q198</f>
        <v>0</v>
      </c>
      <c r="T198" s="9"/>
      <c r="U198" s="8"/>
      <c r="V198" s="8"/>
      <c r="W198" s="7"/>
    </row>
    <row r="199" spans="1:23" ht="17.25" customHeight="1" x14ac:dyDescent="0.25">
      <c r="A199" s="51"/>
      <c r="B199" s="53"/>
      <c r="C199" s="40">
        <v>2</v>
      </c>
      <c r="D199" s="30" t="s">
        <v>279</v>
      </c>
      <c r="E199" s="14"/>
      <c r="F199" s="7"/>
      <c r="G199" s="7"/>
      <c r="H199" s="7"/>
      <c r="I199" s="7"/>
      <c r="J199" s="7"/>
      <c r="K199" s="7"/>
      <c r="L199" s="7"/>
      <c r="M199" s="7"/>
      <c r="N199" s="7"/>
      <c r="O199" s="8"/>
      <c r="P199" s="12"/>
      <c r="Q199" s="9"/>
      <c r="R199" s="14"/>
      <c r="S199" s="14"/>
      <c r="T199" s="9"/>
      <c r="U199" s="8"/>
      <c r="V199" s="8"/>
      <c r="W199" s="7"/>
    </row>
    <row r="200" spans="1:23" x14ac:dyDescent="0.25">
      <c r="A200" s="54" t="s">
        <v>10</v>
      </c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13">
        <f>SUM(R198:R199)</f>
        <v>0</v>
      </c>
      <c r="S200" s="13">
        <f>SUM(S198:S199)</f>
        <v>0</v>
      </c>
    </row>
    <row r="201" spans="1:23" ht="17.25" customHeight="1" x14ac:dyDescent="0.25"/>
    <row r="202" spans="1:23" ht="17.25" customHeight="1" x14ac:dyDescent="0.25">
      <c r="A202" s="50">
        <v>33</v>
      </c>
      <c r="B202" s="52" t="s">
        <v>128</v>
      </c>
      <c r="C202" s="40">
        <v>1</v>
      </c>
      <c r="D202" s="31"/>
      <c r="E202" s="6">
        <v>600</v>
      </c>
      <c r="F202" s="7"/>
      <c r="G202" s="7"/>
      <c r="H202" s="7"/>
      <c r="I202" s="7"/>
      <c r="J202" s="7"/>
      <c r="K202" s="7"/>
      <c r="L202" s="7"/>
      <c r="M202" s="7"/>
      <c r="N202" s="7"/>
      <c r="O202" s="8"/>
      <c r="P202" s="12"/>
      <c r="Q202" s="9">
        <f t="shared" ref="Q202" si="50">P202*(1+O202)</f>
        <v>0</v>
      </c>
      <c r="R202" s="9">
        <f>SUM(E202:E202)*P202</f>
        <v>0</v>
      </c>
      <c r="S202" s="9">
        <f>SUM(E202:E202)*Q202</f>
        <v>0</v>
      </c>
      <c r="T202" s="9"/>
      <c r="U202" s="8"/>
      <c r="V202" s="8"/>
      <c r="W202" s="7"/>
    </row>
    <row r="203" spans="1:23" ht="17.25" customHeight="1" x14ac:dyDescent="0.25">
      <c r="A203" s="51"/>
      <c r="B203" s="53"/>
      <c r="C203" s="40">
        <v>2</v>
      </c>
      <c r="D203" s="30" t="s">
        <v>279</v>
      </c>
      <c r="E203" s="14"/>
      <c r="F203" s="7"/>
      <c r="G203" s="7"/>
      <c r="H203" s="7"/>
      <c r="I203" s="7"/>
      <c r="J203" s="7"/>
      <c r="K203" s="7"/>
      <c r="L203" s="7"/>
      <c r="M203" s="7"/>
      <c r="N203" s="7"/>
      <c r="O203" s="8"/>
      <c r="P203" s="12"/>
      <c r="Q203" s="9"/>
      <c r="R203" s="14"/>
      <c r="S203" s="14"/>
      <c r="T203" s="9"/>
      <c r="U203" s="8"/>
      <c r="V203" s="8"/>
      <c r="W203" s="7"/>
    </row>
    <row r="204" spans="1:23" x14ac:dyDescent="0.25">
      <c r="A204" s="54" t="s">
        <v>10</v>
      </c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13">
        <f>SUM(R202:R203)</f>
        <v>0</v>
      </c>
      <c r="S204" s="13">
        <f>SUM(S202:S203)</f>
        <v>0</v>
      </c>
    </row>
    <row r="206" spans="1:23" ht="17.25" customHeight="1" x14ac:dyDescent="0.3">
      <c r="A206" s="35" t="s">
        <v>129</v>
      </c>
      <c r="B206" s="36"/>
      <c r="C206" s="36"/>
      <c r="D206" s="37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</row>
    <row r="207" spans="1:23" ht="17.25" customHeight="1" x14ac:dyDescent="0.25"/>
    <row r="208" spans="1:23" ht="17.25" customHeight="1" x14ac:dyDescent="0.25">
      <c r="A208" s="50">
        <v>34</v>
      </c>
      <c r="B208" s="52" t="s">
        <v>130</v>
      </c>
      <c r="C208" s="40">
        <v>1</v>
      </c>
      <c r="D208" s="31" t="s">
        <v>132</v>
      </c>
      <c r="E208" s="6">
        <v>60</v>
      </c>
      <c r="F208" s="7"/>
      <c r="G208" s="7"/>
      <c r="H208" s="7"/>
      <c r="I208" s="7"/>
      <c r="J208" s="7"/>
      <c r="K208" s="7"/>
      <c r="L208" s="7"/>
      <c r="M208" s="7"/>
      <c r="N208" s="7"/>
      <c r="O208" s="8"/>
      <c r="P208" s="12"/>
      <c r="Q208" s="9">
        <f t="shared" ref="Q208" si="51">P208*(1+O208)</f>
        <v>0</v>
      </c>
      <c r="R208" s="9">
        <f>SUM(E208:E208)*P208</f>
        <v>0</v>
      </c>
      <c r="S208" s="9">
        <f>SUM(E208:E208)*Q208</f>
        <v>0</v>
      </c>
      <c r="T208" s="9"/>
      <c r="U208" s="8"/>
      <c r="V208" s="8"/>
      <c r="W208" s="7"/>
    </row>
    <row r="209" spans="1:23" ht="17.25" customHeight="1" x14ac:dyDescent="0.25">
      <c r="A209" s="51"/>
      <c r="B209" s="53"/>
      <c r="C209" s="40">
        <v>2</v>
      </c>
      <c r="D209" s="30" t="s">
        <v>279</v>
      </c>
      <c r="E209" s="14"/>
      <c r="F209" s="7"/>
      <c r="G209" s="7"/>
      <c r="H209" s="7"/>
      <c r="I209" s="7"/>
      <c r="J209" s="7"/>
      <c r="K209" s="7"/>
      <c r="L209" s="7"/>
      <c r="M209" s="7"/>
      <c r="N209" s="7"/>
      <c r="O209" s="8"/>
      <c r="P209" s="12"/>
      <c r="Q209" s="9"/>
      <c r="R209" s="14"/>
      <c r="S209" s="14"/>
      <c r="T209" s="9"/>
      <c r="U209" s="8"/>
      <c r="V209" s="8"/>
      <c r="W209" s="7"/>
    </row>
    <row r="210" spans="1:23" x14ac:dyDescent="0.25">
      <c r="A210" s="54" t="s">
        <v>10</v>
      </c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13">
        <f>SUM(R208:R209)</f>
        <v>0</v>
      </c>
      <c r="S210" s="13">
        <f>SUM(S208:S209)</f>
        <v>0</v>
      </c>
    </row>
    <row r="211" spans="1:23" ht="17.25" customHeight="1" x14ac:dyDescent="0.25"/>
    <row r="212" spans="1:23" ht="17.25" customHeight="1" x14ac:dyDescent="0.25">
      <c r="A212" s="50">
        <v>35</v>
      </c>
      <c r="B212" s="52" t="s">
        <v>131</v>
      </c>
      <c r="C212" s="40">
        <v>1</v>
      </c>
      <c r="D212" s="31" t="s">
        <v>133</v>
      </c>
      <c r="E212" s="6">
        <v>30</v>
      </c>
      <c r="F212" s="7"/>
      <c r="G212" s="7"/>
      <c r="H212" s="7"/>
      <c r="I212" s="7"/>
      <c r="J212" s="7"/>
      <c r="K212" s="7"/>
      <c r="L212" s="7"/>
      <c r="M212" s="7"/>
      <c r="N212" s="7"/>
      <c r="O212" s="8"/>
      <c r="P212" s="12"/>
      <c r="Q212" s="9">
        <f t="shared" ref="Q212" si="52">P212*(1+O212)</f>
        <v>0</v>
      </c>
      <c r="R212" s="9">
        <f>SUM(E212:E212)*P212</f>
        <v>0</v>
      </c>
      <c r="S212" s="9">
        <f>SUM(E212:E212)*Q212</f>
        <v>0</v>
      </c>
      <c r="T212" s="9"/>
      <c r="U212" s="8"/>
      <c r="V212" s="8"/>
      <c r="W212" s="7"/>
    </row>
    <row r="213" spans="1:23" ht="17.25" customHeight="1" x14ac:dyDescent="0.25">
      <c r="A213" s="51"/>
      <c r="B213" s="53"/>
      <c r="C213" s="40">
        <v>2</v>
      </c>
      <c r="D213" s="30" t="s">
        <v>279</v>
      </c>
      <c r="E213" s="14"/>
      <c r="F213" s="7"/>
      <c r="G213" s="7"/>
      <c r="H213" s="7"/>
      <c r="I213" s="7"/>
      <c r="J213" s="7"/>
      <c r="K213" s="7"/>
      <c r="L213" s="7"/>
      <c r="M213" s="7"/>
      <c r="N213" s="7"/>
      <c r="O213" s="8"/>
      <c r="P213" s="12"/>
      <c r="Q213" s="9"/>
      <c r="R213" s="14"/>
      <c r="S213" s="14"/>
      <c r="T213" s="9"/>
      <c r="U213" s="8"/>
      <c r="V213" s="8"/>
      <c r="W213" s="7"/>
    </row>
    <row r="214" spans="1:23" x14ac:dyDescent="0.25">
      <c r="A214" s="54" t="s">
        <v>10</v>
      </c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13">
        <f>SUM(R212:R213)</f>
        <v>0</v>
      </c>
      <c r="S214" s="13">
        <f>SUM(S212:S213)</f>
        <v>0</v>
      </c>
    </row>
    <row r="216" spans="1:23" ht="17.25" customHeight="1" x14ac:dyDescent="0.3">
      <c r="A216" s="35" t="s">
        <v>134</v>
      </c>
      <c r="B216" s="36"/>
      <c r="C216" s="36"/>
      <c r="D216" s="37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</row>
    <row r="217" spans="1:23" ht="17.25" customHeight="1" x14ac:dyDescent="0.25"/>
    <row r="218" spans="1:23" ht="17.25" customHeight="1" x14ac:dyDescent="0.25">
      <c r="A218" s="50">
        <v>36</v>
      </c>
      <c r="B218" s="52" t="s">
        <v>135</v>
      </c>
      <c r="C218" s="40">
        <v>1</v>
      </c>
      <c r="D218" s="31" t="s">
        <v>136</v>
      </c>
      <c r="E218" s="6">
        <v>10</v>
      </c>
      <c r="F218" s="7"/>
      <c r="G218" s="7"/>
      <c r="H218" s="7"/>
      <c r="I218" s="7"/>
      <c r="J218" s="7"/>
      <c r="K218" s="7"/>
      <c r="L218" s="7"/>
      <c r="M218" s="7"/>
      <c r="N218" s="7"/>
      <c r="O218" s="8"/>
      <c r="P218" s="12"/>
      <c r="Q218" s="9">
        <f t="shared" ref="Q218" si="53">P218*(1+O218)</f>
        <v>0</v>
      </c>
      <c r="R218" s="9">
        <f>SUM(E218:E218)*P218</f>
        <v>0</v>
      </c>
      <c r="S218" s="9">
        <f>SUM(E218:E218)*Q218</f>
        <v>0</v>
      </c>
      <c r="T218" s="9"/>
      <c r="U218" s="8"/>
      <c r="V218" s="8"/>
      <c r="W218" s="7"/>
    </row>
    <row r="219" spans="1:23" ht="17.25" customHeight="1" x14ac:dyDescent="0.25">
      <c r="A219" s="51"/>
      <c r="B219" s="53"/>
      <c r="C219" s="40">
        <v>2</v>
      </c>
      <c r="D219" s="30" t="s">
        <v>279</v>
      </c>
      <c r="E219" s="14"/>
      <c r="F219" s="7"/>
      <c r="G219" s="7"/>
      <c r="H219" s="7"/>
      <c r="I219" s="7"/>
      <c r="J219" s="7"/>
      <c r="K219" s="7"/>
      <c r="L219" s="7"/>
      <c r="M219" s="7"/>
      <c r="N219" s="7"/>
      <c r="O219" s="8"/>
      <c r="P219" s="12"/>
      <c r="Q219" s="9"/>
      <c r="R219" s="14"/>
      <c r="S219" s="14"/>
      <c r="T219" s="9"/>
      <c r="U219" s="8"/>
      <c r="V219" s="8"/>
      <c r="W219" s="7"/>
    </row>
    <row r="220" spans="1:23" x14ac:dyDescent="0.25">
      <c r="A220" s="54" t="s">
        <v>10</v>
      </c>
      <c r="B220" s="54"/>
      <c r="C220" s="54"/>
      <c r="D220" s="54"/>
      <c r="E220" s="54"/>
      <c r="F220" s="54"/>
      <c r="G220" s="54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13">
        <f>SUM(R218:R219)</f>
        <v>0</v>
      </c>
      <c r="S220" s="13">
        <f>SUM(S218:S219)</f>
        <v>0</v>
      </c>
    </row>
    <row r="221" spans="1:23" ht="17.25" customHeight="1" x14ac:dyDescent="0.25"/>
    <row r="222" spans="1:23" ht="17.25" customHeight="1" x14ac:dyDescent="0.3">
      <c r="A222" s="35" t="s">
        <v>134</v>
      </c>
      <c r="B222" s="36"/>
      <c r="C222" s="36"/>
      <c r="D222" s="37"/>
      <c r="E222" s="36"/>
      <c r="F222" s="36"/>
      <c r="G222" s="36"/>
      <c r="H222" s="36"/>
      <c r="I222" s="36"/>
      <c r="J222" s="36"/>
      <c r="K222" s="36"/>
      <c r="L222" s="36"/>
      <c r="M222" s="36"/>
      <c r="N222" s="36"/>
      <c r="O222" s="36"/>
      <c r="P222" s="36"/>
      <c r="Q222" s="36"/>
      <c r="R222" s="36"/>
      <c r="S222" s="36"/>
    </row>
    <row r="223" spans="1:23" ht="17.25" customHeight="1" x14ac:dyDescent="0.25"/>
    <row r="224" spans="1:23" ht="17.25" customHeight="1" x14ac:dyDescent="0.25">
      <c r="A224" s="50">
        <v>37</v>
      </c>
      <c r="B224" s="52" t="s">
        <v>137</v>
      </c>
      <c r="C224" s="40">
        <v>1</v>
      </c>
      <c r="D224" s="31"/>
      <c r="E224" s="6">
        <v>2</v>
      </c>
      <c r="F224" s="7"/>
      <c r="G224" s="7"/>
      <c r="H224" s="7"/>
      <c r="I224" s="7"/>
      <c r="J224" s="7"/>
      <c r="K224" s="7"/>
      <c r="L224" s="7"/>
      <c r="M224" s="7"/>
      <c r="N224" s="7"/>
      <c r="O224" s="8"/>
      <c r="P224" s="12"/>
      <c r="Q224" s="9">
        <f t="shared" ref="Q224" si="54">P224*(1+O224)</f>
        <v>0</v>
      </c>
      <c r="R224" s="9">
        <f>SUM(E224:E224)*P224</f>
        <v>0</v>
      </c>
      <c r="S224" s="9">
        <f>SUM(E224:E224)*Q224</f>
        <v>0</v>
      </c>
      <c r="T224" s="9"/>
      <c r="U224" s="8"/>
      <c r="V224" s="8"/>
      <c r="W224" s="7"/>
    </row>
    <row r="225" spans="1:23" ht="17.25" customHeight="1" x14ac:dyDescent="0.25">
      <c r="A225" s="51"/>
      <c r="B225" s="53"/>
      <c r="C225" s="40">
        <v>2</v>
      </c>
      <c r="D225" s="30" t="s">
        <v>279</v>
      </c>
      <c r="E225" s="14"/>
      <c r="F225" s="7"/>
      <c r="G225" s="7"/>
      <c r="H225" s="7"/>
      <c r="I225" s="7"/>
      <c r="J225" s="7"/>
      <c r="K225" s="7"/>
      <c r="L225" s="7"/>
      <c r="M225" s="7"/>
      <c r="N225" s="7"/>
      <c r="O225" s="8"/>
      <c r="P225" s="12"/>
      <c r="Q225" s="9"/>
      <c r="R225" s="14"/>
      <c r="S225" s="14"/>
      <c r="T225" s="9"/>
      <c r="U225" s="8"/>
      <c r="V225" s="8"/>
      <c r="W225" s="7"/>
    </row>
    <row r="226" spans="1:23" x14ac:dyDescent="0.25">
      <c r="A226" s="54" t="s">
        <v>10</v>
      </c>
      <c r="B226" s="54"/>
      <c r="C226" s="54"/>
      <c r="D226" s="54"/>
      <c r="E226" s="54"/>
      <c r="F226" s="54"/>
      <c r="G226" s="54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13">
        <f>SUM(R224:R225)</f>
        <v>0</v>
      </c>
      <c r="S226" s="13">
        <f>SUM(S224:S225)</f>
        <v>0</v>
      </c>
    </row>
    <row r="227" spans="1:23" ht="17.25" customHeight="1" x14ac:dyDescent="0.25"/>
    <row r="228" spans="1:23" ht="17.25" customHeight="1" x14ac:dyDescent="0.25">
      <c r="A228" s="50">
        <v>38</v>
      </c>
      <c r="B228" s="52" t="s">
        <v>138</v>
      </c>
      <c r="C228" s="40">
        <v>1</v>
      </c>
      <c r="D228" s="31"/>
      <c r="E228" s="6">
        <v>10</v>
      </c>
      <c r="F228" s="7"/>
      <c r="G228" s="7"/>
      <c r="H228" s="7"/>
      <c r="I228" s="7"/>
      <c r="J228" s="7"/>
      <c r="K228" s="7"/>
      <c r="L228" s="7"/>
      <c r="M228" s="7"/>
      <c r="N228" s="7"/>
      <c r="O228" s="8"/>
      <c r="P228" s="12"/>
      <c r="Q228" s="9">
        <f t="shared" ref="Q228" si="55">P228*(1+O228)</f>
        <v>0</v>
      </c>
      <c r="R228" s="9">
        <f>SUM(E228:E228)*P228</f>
        <v>0</v>
      </c>
      <c r="S228" s="9">
        <f>SUM(E228:E228)*Q228</f>
        <v>0</v>
      </c>
      <c r="T228" s="9"/>
      <c r="U228" s="8"/>
      <c r="V228" s="8"/>
      <c r="W228" s="7"/>
    </row>
    <row r="229" spans="1:23" ht="17.25" customHeight="1" x14ac:dyDescent="0.25">
      <c r="A229" s="51"/>
      <c r="B229" s="53"/>
      <c r="C229" s="40">
        <v>2</v>
      </c>
      <c r="D229" s="30" t="s">
        <v>279</v>
      </c>
      <c r="E229" s="14"/>
      <c r="F229" s="7"/>
      <c r="G229" s="7"/>
      <c r="H229" s="7"/>
      <c r="I229" s="7"/>
      <c r="J229" s="7"/>
      <c r="K229" s="7"/>
      <c r="L229" s="7"/>
      <c r="M229" s="7"/>
      <c r="N229" s="7"/>
      <c r="O229" s="8"/>
      <c r="P229" s="12"/>
      <c r="Q229" s="9"/>
      <c r="R229" s="14"/>
      <c r="S229" s="14"/>
      <c r="T229" s="9"/>
      <c r="U229" s="8"/>
      <c r="V229" s="8"/>
      <c r="W229" s="7"/>
    </row>
    <row r="230" spans="1:23" x14ac:dyDescent="0.25">
      <c r="A230" s="54" t="s">
        <v>10</v>
      </c>
      <c r="B230" s="54"/>
      <c r="C230" s="54"/>
      <c r="D230" s="54"/>
      <c r="E230" s="54"/>
      <c r="F230" s="54"/>
      <c r="G230" s="54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13">
        <f>SUM(R228:R229)</f>
        <v>0</v>
      </c>
      <c r="S230" s="13">
        <f>SUM(S228:S229)</f>
        <v>0</v>
      </c>
    </row>
    <row r="231" spans="1:23" ht="17.25" customHeight="1" x14ac:dyDescent="0.25"/>
    <row r="232" spans="1:23" ht="17.25" customHeight="1" x14ac:dyDescent="0.25">
      <c r="A232" s="50">
        <v>39</v>
      </c>
      <c r="B232" s="52" t="s">
        <v>139</v>
      </c>
      <c r="C232" s="40">
        <v>1</v>
      </c>
      <c r="D232" s="31" t="s">
        <v>140</v>
      </c>
      <c r="E232" s="6">
        <v>15</v>
      </c>
      <c r="F232" s="7"/>
      <c r="G232" s="7"/>
      <c r="H232" s="7"/>
      <c r="I232" s="7"/>
      <c r="J232" s="7"/>
      <c r="K232" s="7"/>
      <c r="L232" s="7"/>
      <c r="M232" s="7"/>
      <c r="N232" s="7"/>
      <c r="O232" s="8"/>
      <c r="P232" s="12"/>
      <c r="Q232" s="9">
        <f t="shared" ref="Q232" si="56">P232*(1+O232)</f>
        <v>0</v>
      </c>
      <c r="R232" s="9">
        <f>SUM(E232:E232)*P232</f>
        <v>0</v>
      </c>
      <c r="S232" s="9">
        <f>SUM(E232:E232)*Q232</f>
        <v>0</v>
      </c>
      <c r="T232" s="9"/>
      <c r="U232" s="8"/>
      <c r="V232" s="8"/>
      <c r="W232" s="7"/>
    </row>
    <row r="233" spans="1:23" ht="17.25" customHeight="1" x14ac:dyDescent="0.25">
      <c r="A233" s="55"/>
      <c r="B233" s="56"/>
      <c r="C233" s="40">
        <v>2</v>
      </c>
      <c r="D233" s="31" t="s">
        <v>141</v>
      </c>
      <c r="E233" s="6">
        <v>15</v>
      </c>
      <c r="F233" s="7"/>
      <c r="G233" s="7"/>
      <c r="H233" s="7"/>
      <c r="I233" s="7"/>
      <c r="J233" s="7"/>
      <c r="K233" s="7"/>
      <c r="L233" s="7"/>
      <c r="M233" s="7"/>
      <c r="N233" s="7"/>
      <c r="O233" s="8"/>
      <c r="P233" s="12"/>
      <c r="Q233" s="9">
        <f t="shared" ref="Q233" si="57">P233*(1+O233)</f>
        <v>0</v>
      </c>
      <c r="R233" s="9">
        <f>SUM(E233:E233)*P233</f>
        <v>0</v>
      </c>
      <c r="S233" s="9">
        <f>SUM(E233:E233)*Q233</f>
        <v>0</v>
      </c>
      <c r="T233" s="9"/>
      <c r="U233" s="8"/>
      <c r="V233" s="8"/>
      <c r="W233" s="7"/>
    </row>
    <row r="234" spans="1:23" ht="17.25" customHeight="1" x14ac:dyDescent="0.25">
      <c r="A234" s="51"/>
      <c r="B234" s="53"/>
      <c r="C234" s="40">
        <v>3</v>
      </c>
      <c r="D234" s="30" t="s">
        <v>279</v>
      </c>
      <c r="E234" s="14"/>
      <c r="F234" s="7"/>
      <c r="G234" s="7"/>
      <c r="H234" s="7"/>
      <c r="I234" s="7"/>
      <c r="J234" s="7"/>
      <c r="K234" s="7"/>
      <c r="L234" s="7"/>
      <c r="M234" s="7"/>
      <c r="N234" s="7"/>
      <c r="O234" s="8"/>
      <c r="P234" s="12"/>
      <c r="Q234" s="9"/>
      <c r="R234" s="14"/>
      <c r="S234" s="14"/>
      <c r="T234" s="9"/>
      <c r="U234" s="8"/>
      <c r="V234" s="8"/>
      <c r="W234" s="7"/>
    </row>
    <row r="235" spans="1:23" x14ac:dyDescent="0.25">
      <c r="A235" s="54" t="s">
        <v>10</v>
      </c>
      <c r="B235" s="54"/>
      <c r="C235" s="54"/>
      <c r="D235" s="54"/>
      <c r="E235" s="54"/>
      <c r="F235" s="54"/>
      <c r="G235" s="54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13">
        <f>SUM(R232:R234)</f>
        <v>0</v>
      </c>
      <c r="S235" s="13">
        <f>SUM(S232:S234)</f>
        <v>0</v>
      </c>
    </row>
    <row r="236" spans="1:23" ht="17.25" customHeight="1" x14ac:dyDescent="0.25"/>
    <row r="237" spans="1:23" ht="17.25" customHeight="1" x14ac:dyDescent="0.25">
      <c r="A237" s="50">
        <v>40</v>
      </c>
      <c r="B237" s="50" t="s">
        <v>142</v>
      </c>
      <c r="C237" s="11">
        <v>1</v>
      </c>
      <c r="D237" s="29" t="s">
        <v>143</v>
      </c>
      <c r="E237" s="6">
        <v>10</v>
      </c>
      <c r="F237" s="7"/>
      <c r="G237" s="7"/>
      <c r="H237" s="7"/>
      <c r="I237" s="7"/>
      <c r="J237" s="7"/>
      <c r="K237" s="7"/>
      <c r="L237" s="7"/>
      <c r="M237" s="7"/>
      <c r="N237" s="7"/>
      <c r="O237" s="8"/>
      <c r="P237" s="12"/>
      <c r="Q237" s="9">
        <f t="shared" ref="Q237" si="58">P237*(1+O237)</f>
        <v>0</v>
      </c>
      <c r="R237" s="9">
        <f>SUM(E237:E237)*P237</f>
        <v>0</v>
      </c>
      <c r="S237" s="9">
        <f>SUM(E237:E237)*Q237</f>
        <v>0</v>
      </c>
      <c r="T237" s="9"/>
      <c r="U237" s="8"/>
      <c r="V237" s="8"/>
      <c r="W237" s="7"/>
    </row>
    <row r="238" spans="1:23" ht="17.25" customHeight="1" x14ac:dyDescent="0.25">
      <c r="A238" s="55"/>
      <c r="B238" s="55"/>
      <c r="C238" s="11">
        <v>2</v>
      </c>
      <c r="D238" s="29" t="s">
        <v>144</v>
      </c>
      <c r="E238" s="6">
        <v>10</v>
      </c>
      <c r="F238" s="7"/>
      <c r="G238" s="7"/>
      <c r="H238" s="7"/>
      <c r="I238" s="7"/>
      <c r="J238" s="7"/>
      <c r="K238" s="7"/>
      <c r="L238" s="7"/>
      <c r="M238" s="7"/>
      <c r="N238" s="7"/>
      <c r="O238" s="8"/>
      <c r="P238" s="12"/>
      <c r="Q238" s="9">
        <f t="shared" ref="Q238" si="59">P238*(1+O238)</f>
        <v>0</v>
      </c>
      <c r="R238" s="9">
        <f>SUM(E238:E238)*P238</f>
        <v>0</v>
      </c>
      <c r="S238" s="9">
        <f>SUM(E238:E238)*Q238</f>
        <v>0</v>
      </c>
      <c r="T238" s="9"/>
      <c r="U238" s="8"/>
      <c r="V238" s="8"/>
      <c r="W238" s="7"/>
    </row>
    <row r="239" spans="1:23" ht="17.25" customHeight="1" x14ac:dyDescent="0.25">
      <c r="A239" s="51"/>
      <c r="B239" s="51"/>
      <c r="C239" s="11">
        <v>3</v>
      </c>
      <c r="D239" s="43" t="s">
        <v>279</v>
      </c>
      <c r="E239" s="14"/>
      <c r="F239" s="7"/>
      <c r="G239" s="7"/>
      <c r="H239" s="7"/>
      <c r="I239" s="7"/>
      <c r="J239" s="7"/>
      <c r="K239" s="7"/>
      <c r="L239" s="7"/>
      <c r="M239" s="7"/>
      <c r="N239" s="7"/>
      <c r="O239" s="8"/>
      <c r="P239" s="12"/>
      <c r="Q239" s="9"/>
      <c r="R239" s="14"/>
      <c r="S239" s="14"/>
      <c r="T239" s="9"/>
      <c r="U239" s="8"/>
      <c r="V239" s="8"/>
      <c r="W239" s="7"/>
    </row>
    <row r="240" spans="1:23" x14ac:dyDescent="0.25">
      <c r="A240" s="54" t="s">
        <v>10</v>
      </c>
      <c r="B240" s="54"/>
      <c r="C240" s="54"/>
      <c r="D240" s="54"/>
      <c r="E240" s="54"/>
      <c r="F240" s="54"/>
      <c r="G240" s="54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13">
        <f>SUM(R237:R239)</f>
        <v>0</v>
      </c>
      <c r="S240" s="13">
        <f>SUM(S237:S239)</f>
        <v>0</v>
      </c>
    </row>
    <row r="242" spans="1:23" ht="17.25" customHeight="1" x14ac:dyDescent="0.25">
      <c r="A242" s="50">
        <v>41</v>
      </c>
      <c r="B242" s="52" t="s">
        <v>145</v>
      </c>
      <c r="C242" s="40">
        <v>1</v>
      </c>
      <c r="D242" s="31" t="s">
        <v>146</v>
      </c>
      <c r="E242" s="6">
        <v>180</v>
      </c>
      <c r="F242" s="7"/>
      <c r="G242" s="7"/>
      <c r="H242" s="7"/>
      <c r="I242" s="7"/>
      <c r="J242" s="7"/>
      <c r="K242" s="7"/>
      <c r="L242" s="7"/>
      <c r="M242" s="7"/>
      <c r="N242" s="7"/>
      <c r="O242" s="8"/>
      <c r="P242" s="12"/>
      <c r="Q242" s="9">
        <f t="shared" ref="Q242" si="60">P242*(1+O242)</f>
        <v>0</v>
      </c>
      <c r="R242" s="9">
        <f>SUM(E242:E242)*P242</f>
        <v>0</v>
      </c>
      <c r="S242" s="9">
        <f>SUM(E242:E242)*Q242</f>
        <v>0</v>
      </c>
      <c r="T242" s="9"/>
      <c r="U242" s="8"/>
      <c r="V242" s="8"/>
      <c r="W242" s="7"/>
    </row>
    <row r="243" spans="1:23" ht="17.25" customHeight="1" x14ac:dyDescent="0.25">
      <c r="A243" s="51"/>
      <c r="B243" s="53"/>
      <c r="C243" s="40">
        <v>2</v>
      </c>
      <c r="D243" s="30" t="s">
        <v>279</v>
      </c>
      <c r="E243" s="14"/>
      <c r="F243" s="7"/>
      <c r="G243" s="7"/>
      <c r="H243" s="7"/>
      <c r="I243" s="7"/>
      <c r="J243" s="7"/>
      <c r="K243" s="7"/>
      <c r="L243" s="7"/>
      <c r="M243" s="7"/>
      <c r="N243" s="7"/>
      <c r="O243" s="8"/>
      <c r="P243" s="12"/>
      <c r="Q243" s="9"/>
      <c r="R243" s="14"/>
      <c r="S243" s="14"/>
      <c r="T243" s="9"/>
      <c r="U243" s="8"/>
      <c r="V243" s="8"/>
      <c r="W243" s="7"/>
    </row>
    <row r="244" spans="1:23" x14ac:dyDescent="0.25">
      <c r="A244" s="54" t="s">
        <v>10</v>
      </c>
      <c r="B244" s="54"/>
      <c r="C244" s="54"/>
      <c r="D244" s="54"/>
      <c r="E244" s="54"/>
      <c r="F244" s="54"/>
      <c r="G244" s="54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13">
        <f>SUM(R242:R243)</f>
        <v>0</v>
      </c>
      <c r="S244" s="13">
        <f>SUM(S242:S243)</f>
        <v>0</v>
      </c>
    </row>
    <row r="246" spans="1:23" ht="25.5" customHeight="1" x14ac:dyDescent="0.25">
      <c r="A246" s="50">
        <v>42</v>
      </c>
      <c r="B246" s="52" t="s">
        <v>147</v>
      </c>
      <c r="C246" s="40">
        <v>1</v>
      </c>
      <c r="D246" s="31" t="s">
        <v>149</v>
      </c>
      <c r="E246" s="6">
        <v>340</v>
      </c>
      <c r="F246" s="7"/>
      <c r="G246" s="7"/>
      <c r="H246" s="7"/>
      <c r="I246" s="7"/>
      <c r="J246" s="7"/>
      <c r="K246" s="7"/>
      <c r="L246" s="7"/>
      <c r="M246" s="7"/>
      <c r="N246" s="7"/>
      <c r="O246" s="8"/>
      <c r="P246" s="12"/>
      <c r="Q246" s="9">
        <f t="shared" ref="Q246" si="61">P246*(1+O246)</f>
        <v>0</v>
      </c>
      <c r="R246" s="9">
        <f>SUM(E246:E246)*P246</f>
        <v>0</v>
      </c>
      <c r="S246" s="9">
        <f>SUM(E246:E246)*Q246</f>
        <v>0</v>
      </c>
      <c r="T246" s="9"/>
      <c r="U246" s="8"/>
      <c r="V246" s="8"/>
      <c r="W246" s="7"/>
    </row>
    <row r="247" spans="1:23" ht="24" customHeight="1" x14ac:dyDescent="0.25">
      <c r="A247" s="55"/>
      <c r="B247" s="56"/>
      <c r="C247" s="40">
        <v>2</v>
      </c>
      <c r="D247" s="31" t="s">
        <v>150</v>
      </c>
      <c r="E247" s="6">
        <v>200</v>
      </c>
      <c r="F247" s="7"/>
      <c r="G247" s="7"/>
      <c r="H247" s="7"/>
      <c r="I247" s="7"/>
      <c r="J247" s="7"/>
      <c r="K247" s="7"/>
      <c r="L247" s="7"/>
      <c r="M247" s="7"/>
      <c r="N247" s="7"/>
      <c r="O247" s="8"/>
      <c r="P247" s="12"/>
      <c r="Q247" s="9">
        <f t="shared" ref="Q247" si="62">P247*(1+O247)</f>
        <v>0</v>
      </c>
      <c r="R247" s="9">
        <f>SUM(E247:E247)*P247</f>
        <v>0</v>
      </c>
      <c r="S247" s="9">
        <f>SUM(E247:E247)*Q247</f>
        <v>0</v>
      </c>
      <c r="T247" s="9"/>
      <c r="U247" s="8"/>
      <c r="V247" s="8"/>
      <c r="W247" s="7"/>
    </row>
    <row r="248" spans="1:23" ht="17.25" customHeight="1" x14ac:dyDescent="0.25">
      <c r="A248" s="51"/>
      <c r="B248" s="53"/>
      <c r="C248" s="40">
        <v>3</v>
      </c>
      <c r="D248" s="30" t="s">
        <v>279</v>
      </c>
      <c r="E248" s="14"/>
      <c r="F248" s="7"/>
      <c r="G248" s="7"/>
      <c r="H248" s="7"/>
      <c r="I248" s="7"/>
      <c r="J248" s="7"/>
      <c r="K248" s="7"/>
      <c r="L248" s="7"/>
      <c r="M248" s="7"/>
      <c r="N248" s="7"/>
      <c r="O248" s="8"/>
      <c r="P248" s="12"/>
      <c r="Q248" s="9"/>
      <c r="R248" s="14"/>
      <c r="S248" s="14"/>
      <c r="T248" s="9"/>
      <c r="U248" s="8"/>
      <c r="V248" s="8"/>
      <c r="W248" s="7"/>
    </row>
    <row r="249" spans="1:23" x14ac:dyDescent="0.25">
      <c r="A249" s="54" t="s">
        <v>10</v>
      </c>
      <c r="B249" s="54"/>
      <c r="C249" s="54"/>
      <c r="D249" s="54"/>
      <c r="E249" s="54"/>
      <c r="F249" s="54"/>
      <c r="G249" s="54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13">
        <f>SUM(R246:R248)</f>
        <v>0</v>
      </c>
      <c r="S249" s="13">
        <f>SUM(S246:S248)</f>
        <v>0</v>
      </c>
    </row>
    <row r="251" spans="1:23" ht="17.25" customHeight="1" x14ac:dyDescent="0.25">
      <c r="A251" s="50">
        <v>43</v>
      </c>
      <c r="B251" s="52" t="s">
        <v>148</v>
      </c>
      <c r="C251" s="40">
        <v>1</v>
      </c>
      <c r="D251" s="31" t="s">
        <v>151</v>
      </c>
      <c r="E251" s="6">
        <v>560</v>
      </c>
      <c r="F251" s="7"/>
      <c r="G251" s="7"/>
      <c r="H251" s="7"/>
      <c r="I251" s="7"/>
      <c r="J251" s="7"/>
      <c r="K251" s="7"/>
      <c r="L251" s="7"/>
      <c r="M251" s="7"/>
      <c r="N251" s="7"/>
      <c r="O251" s="8"/>
      <c r="P251" s="12"/>
      <c r="Q251" s="9">
        <f t="shared" ref="Q251" si="63">P251*(1+O251)</f>
        <v>0</v>
      </c>
      <c r="R251" s="9">
        <f>SUM(E251:E251)*P251</f>
        <v>0</v>
      </c>
      <c r="S251" s="9">
        <f>SUM(E251:E251)*Q251</f>
        <v>0</v>
      </c>
      <c r="T251" s="9"/>
      <c r="U251" s="8"/>
      <c r="V251" s="8"/>
      <c r="W251" s="7"/>
    </row>
    <row r="252" spans="1:23" ht="17.25" customHeight="1" x14ac:dyDescent="0.25">
      <c r="A252" s="55"/>
      <c r="B252" s="56"/>
      <c r="C252" s="40">
        <v>2</v>
      </c>
      <c r="D252" s="31" t="s">
        <v>152</v>
      </c>
      <c r="E252" s="6">
        <v>480</v>
      </c>
      <c r="F252" s="7"/>
      <c r="G252" s="7"/>
      <c r="H252" s="7"/>
      <c r="I252" s="7"/>
      <c r="J252" s="7"/>
      <c r="K252" s="7"/>
      <c r="L252" s="7"/>
      <c r="M252" s="7"/>
      <c r="N252" s="7"/>
      <c r="O252" s="8"/>
      <c r="P252" s="12"/>
      <c r="Q252" s="9">
        <f t="shared" ref="Q252" si="64">P252*(1+O252)</f>
        <v>0</v>
      </c>
      <c r="R252" s="9">
        <f>SUM(E252:E252)*P252</f>
        <v>0</v>
      </c>
      <c r="S252" s="9">
        <f>SUM(E252:E252)*Q252</f>
        <v>0</v>
      </c>
      <c r="T252" s="9"/>
      <c r="U252" s="8"/>
      <c r="V252" s="8"/>
      <c r="W252" s="7"/>
    </row>
    <row r="253" spans="1:23" ht="17.25" customHeight="1" x14ac:dyDescent="0.25">
      <c r="A253" s="51"/>
      <c r="B253" s="53"/>
      <c r="C253" s="40">
        <v>3</v>
      </c>
      <c r="D253" s="30" t="s">
        <v>279</v>
      </c>
      <c r="E253" s="14"/>
      <c r="F253" s="7"/>
      <c r="G253" s="7"/>
      <c r="H253" s="7"/>
      <c r="I253" s="7"/>
      <c r="J253" s="7"/>
      <c r="K253" s="7"/>
      <c r="L253" s="7"/>
      <c r="M253" s="7"/>
      <c r="N253" s="7"/>
      <c r="O253" s="8"/>
      <c r="P253" s="12"/>
      <c r="Q253" s="9"/>
      <c r="R253" s="14"/>
      <c r="S253" s="14"/>
      <c r="T253" s="9"/>
      <c r="U253" s="8"/>
      <c r="V253" s="8"/>
      <c r="W253" s="7"/>
    </row>
    <row r="254" spans="1:23" ht="17.25" customHeight="1" x14ac:dyDescent="0.25">
      <c r="A254" s="54" t="s">
        <v>10</v>
      </c>
      <c r="B254" s="54"/>
      <c r="C254" s="54"/>
      <c r="D254" s="54"/>
      <c r="E254" s="54"/>
      <c r="F254" s="54"/>
      <c r="G254" s="54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13">
        <f>SUM(R251:R253)</f>
        <v>0</v>
      </c>
      <c r="S254" s="13">
        <f>SUM(S251:S253)</f>
        <v>0</v>
      </c>
    </row>
    <row r="255" spans="1:23" ht="14.25" customHeight="1" x14ac:dyDescent="0.25"/>
    <row r="256" spans="1:23" ht="17.25" customHeight="1" x14ac:dyDescent="0.25">
      <c r="A256" s="50">
        <v>44</v>
      </c>
      <c r="B256" s="52" t="s">
        <v>153</v>
      </c>
      <c r="C256" s="40">
        <v>1</v>
      </c>
      <c r="D256" s="31" t="s">
        <v>154</v>
      </c>
      <c r="E256" s="6">
        <v>20</v>
      </c>
      <c r="F256" s="7"/>
      <c r="G256" s="7"/>
      <c r="H256" s="7"/>
      <c r="I256" s="7"/>
      <c r="J256" s="7"/>
      <c r="K256" s="7"/>
      <c r="L256" s="7"/>
      <c r="M256" s="7"/>
      <c r="N256" s="7"/>
      <c r="O256" s="8"/>
      <c r="P256" s="12"/>
      <c r="Q256" s="9">
        <f t="shared" ref="Q256" si="65">P256*(1+O256)</f>
        <v>0</v>
      </c>
      <c r="R256" s="9">
        <f>SUM(E256:E256)*P256</f>
        <v>0</v>
      </c>
      <c r="S256" s="9">
        <f>SUM(E256:E256)*Q256</f>
        <v>0</v>
      </c>
      <c r="T256" s="9"/>
      <c r="U256" s="8"/>
      <c r="V256" s="8"/>
      <c r="W256" s="7"/>
    </row>
    <row r="257" spans="1:23" ht="17.25" customHeight="1" x14ac:dyDescent="0.25">
      <c r="A257" s="51"/>
      <c r="B257" s="53"/>
      <c r="C257" s="40">
        <v>2</v>
      </c>
      <c r="D257" s="30" t="s">
        <v>279</v>
      </c>
      <c r="E257" s="14"/>
      <c r="F257" s="7"/>
      <c r="G257" s="7"/>
      <c r="H257" s="7"/>
      <c r="I257" s="7"/>
      <c r="J257" s="7"/>
      <c r="K257" s="7"/>
      <c r="L257" s="7"/>
      <c r="M257" s="7"/>
      <c r="N257" s="7"/>
      <c r="O257" s="8"/>
      <c r="P257" s="12"/>
      <c r="Q257" s="9"/>
      <c r="R257" s="14"/>
      <c r="S257" s="14"/>
      <c r="T257" s="9"/>
      <c r="U257" s="8"/>
      <c r="V257" s="8"/>
      <c r="W257" s="7"/>
    </row>
    <row r="258" spans="1:23" x14ac:dyDescent="0.25">
      <c r="A258" s="54" t="s">
        <v>10</v>
      </c>
      <c r="B258" s="54"/>
      <c r="C258" s="54"/>
      <c r="D258" s="54"/>
      <c r="E258" s="54"/>
      <c r="F258" s="54"/>
      <c r="G258" s="54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13">
        <f>SUM(R256:R257)</f>
        <v>0</v>
      </c>
      <c r="S258" s="13">
        <f>SUM(S256:S257)</f>
        <v>0</v>
      </c>
    </row>
    <row r="260" spans="1:23" ht="17.25" customHeight="1" x14ac:dyDescent="0.25">
      <c r="A260" s="50">
        <v>45</v>
      </c>
      <c r="B260" s="52" t="s">
        <v>155</v>
      </c>
      <c r="C260" s="40">
        <v>1</v>
      </c>
      <c r="D260" s="31" t="s">
        <v>156</v>
      </c>
      <c r="E260" s="6">
        <v>30</v>
      </c>
      <c r="F260" s="7"/>
      <c r="G260" s="7"/>
      <c r="H260" s="7"/>
      <c r="I260" s="7"/>
      <c r="J260" s="7"/>
      <c r="K260" s="7"/>
      <c r="L260" s="7"/>
      <c r="M260" s="7"/>
      <c r="N260" s="7"/>
      <c r="O260" s="8"/>
      <c r="P260" s="12"/>
      <c r="Q260" s="9">
        <f t="shared" ref="Q260" si="66">P260*(1+O260)</f>
        <v>0</v>
      </c>
      <c r="R260" s="9">
        <f>SUM(E260:E260)*P260</f>
        <v>0</v>
      </c>
      <c r="S260" s="9">
        <f>SUM(E260:E260)*Q260</f>
        <v>0</v>
      </c>
      <c r="T260" s="9"/>
      <c r="U260" s="8"/>
      <c r="V260" s="8"/>
      <c r="W260" s="7"/>
    </row>
    <row r="261" spans="1:23" ht="17.25" customHeight="1" x14ac:dyDescent="0.25">
      <c r="A261" s="55"/>
      <c r="B261" s="56"/>
      <c r="C261" s="40">
        <v>2</v>
      </c>
      <c r="D261" s="31" t="s">
        <v>157</v>
      </c>
      <c r="E261" s="6">
        <v>120</v>
      </c>
      <c r="F261" s="7"/>
      <c r="G261" s="7"/>
      <c r="H261" s="7"/>
      <c r="I261" s="7"/>
      <c r="J261" s="7"/>
      <c r="K261" s="7"/>
      <c r="L261" s="7"/>
      <c r="M261" s="7"/>
      <c r="N261" s="7"/>
      <c r="O261" s="8"/>
      <c r="P261" s="12"/>
      <c r="Q261" s="9">
        <f t="shared" ref="Q261" si="67">P261*(1+O261)</f>
        <v>0</v>
      </c>
      <c r="R261" s="9">
        <f>SUM(E261:E261)*P261</f>
        <v>0</v>
      </c>
      <c r="S261" s="9">
        <f>SUM(E261:E261)*Q261</f>
        <v>0</v>
      </c>
      <c r="T261" s="9"/>
      <c r="U261" s="8"/>
      <c r="V261" s="8"/>
      <c r="W261" s="7"/>
    </row>
    <row r="262" spans="1:23" ht="17.25" customHeight="1" x14ac:dyDescent="0.25">
      <c r="A262" s="51"/>
      <c r="B262" s="53"/>
      <c r="C262" s="40">
        <v>3</v>
      </c>
      <c r="D262" s="30" t="s">
        <v>279</v>
      </c>
      <c r="E262" s="14"/>
      <c r="F262" s="7"/>
      <c r="G262" s="7"/>
      <c r="H262" s="7"/>
      <c r="I262" s="7"/>
      <c r="J262" s="7"/>
      <c r="K262" s="7"/>
      <c r="L262" s="7"/>
      <c r="M262" s="7"/>
      <c r="N262" s="7"/>
      <c r="O262" s="8"/>
      <c r="P262" s="12"/>
      <c r="Q262" s="9"/>
      <c r="R262" s="14"/>
      <c r="S262" s="14"/>
      <c r="T262" s="9"/>
      <c r="U262" s="8"/>
      <c r="V262" s="8"/>
      <c r="W262" s="7"/>
    </row>
    <row r="263" spans="1:23" x14ac:dyDescent="0.25">
      <c r="A263" s="54" t="s">
        <v>10</v>
      </c>
      <c r="B263" s="54"/>
      <c r="C263" s="54"/>
      <c r="D263" s="54"/>
      <c r="E263" s="54"/>
      <c r="F263" s="54"/>
      <c r="G263" s="54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13">
        <f>SUM(R260:R262)</f>
        <v>0</v>
      </c>
      <c r="S263" s="13">
        <f>SUM(S260:S262)</f>
        <v>0</v>
      </c>
    </row>
    <row r="264" spans="1:23" ht="14.25" customHeight="1" x14ac:dyDescent="0.25"/>
    <row r="265" spans="1:23" ht="17.25" customHeight="1" x14ac:dyDescent="0.25">
      <c r="A265" s="50">
        <v>46</v>
      </c>
      <c r="B265" s="52" t="s">
        <v>158</v>
      </c>
      <c r="C265" s="40">
        <v>1</v>
      </c>
      <c r="D265" s="31" t="s">
        <v>159</v>
      </c>
      <c r="E265" s="6">
        <v>16</v>
      </c>
      <c r="F265" s="7"/>
      <c r="G265" s="7"/>
      <c r="H265" s="7"/>
      <c r="I265" s="7"/>
      <c r="J265" s="7"/>
      <c r="K265" s="7"/>
      <c r="L265" s="7"/>
      <c r="M265" s="7"/>
      <c r="N265" s="7"/>
      <c r="O265" s="8"/>
      <c r="P265" s="12"/>
      <c r="Q265" s="9">
        <f t="shared" ref="Q265" si="68">P265*(1+O265)</f>
        <v>0</v>
      </c>
      <c r="R265" s="9">
        <f>SUM(E265:E265)*P265</f>
        <v>0</v>
      </c>
      <c r="S265" s="9">
        <f>SUM(E265:E265)*Q265</f>
        <v>0</v>
      </c>
      <c r="T265" s="9"/>
      <c r="U265" s="8"/>
      <c r="V265" s="8"/>
      <c r="W265" s="7"/>
    </row>
    <row r="266" spans="1:23" ht="17.25" customHeight="1" x14ac:dyDescent="0.25">
      <c r="A266" s="51"/>
      <c r="B266" s="53"/>
      <c r="C266" s="40">
        <v>2</v>
      </c>
      <c r="D266" s="30" t="s">
        <v>279</v>
      </c>
      <c r="E266" s="14"/>
      <c r="F266" s="7"/>
      <c r="G266" s="7"/>
      <c r="H266" s="7"/>
      <c r="I266" s="7"/>
      <c r="J266" s="7"/>
      <c r="K266" s="7"/>
      <c r="L266" s="7"/>
      <c r="M266" s="7"/>
      <c r="N266" s="7"/>
      <c r="O266" s="8"/>
      <c r="P266" s="12"/>
      <c r="Q266" s="9"/>
      <c r="R266" s="14"/>
      <c r="S266" s="14"/>
      <c r="T266" s="9"/>
      <c r="U266" s="8"/>
      <c r="V266" s="8"/>
      <c r="W266" s="7"/>
    </row>
    <row r="267" spans="1:23" x14ac:dyDescent="0.25">
      <c r="A267" s="54" t="s">
        <v>10</v>
      </c>
      <c r="B267" s="54"/>
      <c r="C267" s="54"/>
      <c r="D267" s="54"/>
      <c r="E267" s="54"/>
      <c r="F267" s="54"/>
      <c r="G267" s="54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13">
        <f>SUM(R265:R266)</f>
        <v>0</v>
      </c>
      <c r="S267" s="13">
        <f>SUM(S265:S266)</f>
        <v>0</v>
      </c>
    </row>
    <row r="268" spans="1:23" ht="14.25" customHeight="1" x14ac:dyDescent="0.25"/>
    <row r="269" spans="1:23" ht="17.25" customHeight="1" x14ac:dyDescent="0.25">
      <c r="A269" s="50">
        <v>47</v>
      </c>
      <c r="B269" s="52" t="s">
        <v>160</v>
      </c>
      <c r="C269" s="40">
        <v>1</v>
      </c>
      <c r="D269" s="31" t="s">
        <v>159</v>
      </c>
      <c r="E269" s="6">
        <v>50</v>
      </c>
      <c r="F269" s="7"/>
      <c r="G269" s="7"/>
      <c r="H269" s="7"/>
      <c r="I269" s="7"/>
      <c r="J269" s="7"/>
      <c r="K269" s="7"/>
      <c r="L269" s="7"/>
      <c r="M269" s="7"/>
      <c r="N269" s="7"/>
      <c r="O269" s="8"/>
      <c r="P269" s="12"/>
      <c r="Q269" s="9">
        <f t="shared" ref="Q269" si="69">P269*(1+O269)</f>
        <v>0</v>
      </c>
      <c r="R269" s="9">
        <f>SUM(E269:E269)*P269</f>
        <v>0</v>
      </c>
      <c r="S269" s="9">
        <f>SUM(E269:E269)*Q269</f>
        <v>0</v>
      </c>
      <c r="T269" s="9"/>
      <c r="U269" s="8"/>
      <c r="V269" s="8"/>
      <c r="W269" s="7"/>
    </row>
    <row r="270" spans="1:23" ht="17.25" customHeight="1" x14ac:dyDescent="0.25">
      <c r="A270" s="51"/>
      <c r="B270" s="53"/>
      <c r="C270" s="40">
        <v>2</v>
      </c>
      <c r="D270" s="30" t="s">
        <v>279</v>
      </c>
      <c r="E270" s="14"/>
      <c r="F270" s="7"/>
      <c r="G270" s="7"/>
      <c r="H270" s="7"/>
      <c r="I270" s="7"/>
      <c r="J270" s="7"/>
      <c r="K270" s="7"/>
      <c r="L270" s="7"/>
      <c r="M270" s="7"/>
      <c r="N270" s="7"/>
      <c r="O270" s="8"/>
      <c r="P270" s="12"/>
      <c r="Q270" s="9"/>
      <c r="R270" s="14"/>
      <c r="S270" s="14"/>
      <c r="T270" s="9"/>
      <c r="U270" s="8"/>
      <c r="V270" s="8"/>
      <c r="W270" s="7"/>
    </row>
    <row r="271" spans="1:23" x14ac:dyDescent="0.25">
      <c r="A271" s="54" t="s">
        <v>10</v>
      </c>
      <c r="B271" s="54"/>
      <c r="C271" s="54"/>
      <c r="D271" s="54"/>
      <c r="E271" s="54"/>
      <c r="F271" s="54"/>
      <c r="G271" s="54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13">
        <f>SUM(R269:R270)</f>
        <v>0</v>
      </c>
      <c r="S271" s="13">
        <f>SUM(S269:S270)</f>
        <v>0</v>
      </c>
    </row>
    <row r="273" spans="1:23" ht="17.25" customHeight="1" x14ac:dyDescent="0.25">
      <c r="A273" s="50">
        <v>48</v>
      </c>
      <c r="B273" s="52" t="s">
        <v>161</v>
      </c>
      <c r="C273" s="40">
        <v>1</v>
      </c>
      <c r="D273" s="31" t="s">
        <v>163</v>
      </c>
      <c r="E273" s="6">
        <v>200</v>
      </c>
      <c r="F273" s="7"/>
      <c r="G273" s="7"/>
      <c r="H273" s="7"/>
      <c r="I273" s="7"/>
      <c r="J273" s="7"/>
      <c r="K273" s="7"/>
      <c r="L273" s="7"/>
      <c r="M273" s="7"/>
      <c r="N273" s="7"/>
      <c r="O273" s="8"/>
      <c r="P273" s="12"/>
      <c r="Q273" s="9">
        <f t="shared" ref="Q273" si="70">P273*(1+O273)</f>
        <v>0</v>
      </c>
      <c r="R273" s="9">
        <f>SUM(E273:E273)*P273</f>
        <v>0</v>
      </c>
      <c r="S273" s="9">
        <f>SUM(E273:E273)*Q273</f>
        <v>0</v>
      </c>
      <c r="T273" s="9"/>
      <c r="U273" s="8"/>
      <c r="V273" s="8"/>
      <c r="W273" s="7"/>
    </row>
    <row r="274" spans="1:23" ht="17.25" customHeight="1" x14ac:dyDescent="0.25">
      <c r="A274" s="51"/>
      <c r="B274" s="53"/>
      <c r="C274" s="40">
        <v>2</v>
      </c>
      <c r="D274" s="30" t="s">
        <v>279</v>
      </c>
      <c r="E274" s="14"/>
      <c r="F274" s="7"/>
      <c r="G274" s="7"/>
      <c r="H274" s="7"/>
      <c r="I274" s="7"/>
      <c r="J274" s="7"/>
      <c r="K274" s="7"/>
      <c r="L274" s="7"/>
      <c r="M274" s="7"/>
      <c r="N274" s="7"/>
      <c r="O274" s="8"/>
      <c r="P274" s="12"/>
      <c r="Q274" s="9"/>
      <c r="R274" s="14"/>
      <c r="S274" s="14"/>
      <c r="T274" s="9"/>
      <c r="U274" s="8"/>
      <c r="V274" s="8"/>
      <c r="W274" s="7"/>
    </row>
    <row r="275" spans="1:23" x14ac:dyDescent="0.25">
      <c r="A275" s="54" t="s">
        <v>10</v>
      </c>
      <c r="B275" s="54"/>
      <c r="C275" s="54"/>
      <c r="D275" s="54"/>
      <c r="E275" s="54"/>
      <c r="F275" s="54"/>
      <c r="G275" s="54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13">
        <f>SUM(R273:R274)</f>
        <v>0</v>
      </c>
      <c r="S275" s="13">
        <f>SUM(S273:S274)</f>
        <v>0</v>
      </c>
    </row>
    <row r="276" spans="1:23" ht="14.25" customHeight="1" x14ac:dyDescent="0.25"/>
    <row r="277" spans="1:23" ht="17.25" customHeight="1" x14ac:dyDescent="0.25">
      <c r="A277" s="50">
        <v>49</v>
      </c>
      <c r="B277" s="52" t="s">
        <v>162</v>
      </c>
      <c r="C277" s="40">
        <v>1</v>
      </c>
      <c r="D277" s="31" t="s">
        <v>164</v>
      </c>
      <c r="E277" s="6">
        <v>120</v>
      </c>
      <c r="F277" s="7"/>
      <c r="G277" s="7"/>
      <c r="H277" s="7"/>
      <c r="I277" s="7"/>
      <c r="J277" s="7"/>
      <c r="K277" s="7"/>
      <c r="L277" s="7"/>
      <c r="M277" s="7"/>
      <c r="N277" s="7"/>
      <c r="O277" s="8"/>
      <c r="P277" s="12"/>
      <c r="Q277" s="9">
        <f t="shared" ref="Q277" si="71">P277*(1+O277)</f>
        <v>0</v>
      </c>
      <c r="R277" s="9">
        <f>SUM(E277:E277)*P277</f>
        <v>0</v>
      </c>
      <c r="S277" s="9">
        <f>SUM(E277:E277)*Q277</f>
        <v>0</v>
      </c>
      <c r="T277" s="9"/>
      <c r="U277" s="8"/>
      <c r="V277" s="8"/>
      <c r="W277" s="7"/>
    </row>
    <row r="278" spans="1:23" ht="17.25" customHeight="1" x14ac:dyDescent="0.25">
      <c r="A278" s="51"/>
      <c r="B278" s="53"/>
      <c r="C278" s="40">
        <v>2</v>
      </c>
      <c r="D278" s="30" t="s">
        <v>279</v>
      </c>
      <c r="E278" s="14"/>
      <c r="F278" s="7"/>
      <c r="G278" s="7"/>
      <c r="H278" s="7"/>
      <c r="I278" s="7"/>
      <c r="J278" s="7"/>
      <c r="K278" s="7"/>
      <c r="L278" s="7"/>
      <c r="M278" s="7"/>
      <c r="N278" s="7"/>
      <c r="O278" s="8"/>
      <c r="P278" s="12"/>
      <c r="Q278" s="9"/>
      <c r="R278" s="14"/>
      <c r="S278" s="14"/>
      <c r="T278" s="9"/>
      <c r="U278" s="8"/>
      <c r="V278" s="8"/>
      <c r="W278" s="7"/>
    </row>
    <row r="279" spans="1:23" x14ac:dyDescent="0.25">
      <c r="A279" s="54" t="s">
        <v>10</v>
      </c>
      <c r="B279" s="54"/>
      <c r="C279" s="54"/>
      <c r="D279" s="54"/>
      <c r="E279" s="54"/>
      <c r="F279" s="54"/>
      <c r="G279" s="54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13">
        <f>SUM(R277:R278)</f>
        <v>0</v>
      </c>
      <c r="S279" s="13">
        <f>SUM(S277:S278)</f>
        <v>0</v>
      </c>
    </row>
    <row r="280" spans="1:23" ht="17.25" customHeight="1" x14ac:dyDescent="0.25"/>
    <row r="281" spans="1:23" ht="17.25" customHeight="1" x14ac:dyDescent="0.3">
      <c r="A281" s="35" t="s">
        <v>165</v>
      </c>
      <c r="B281" s="36"/>
      <c r="C281" s="36"/>
      <c r="D281" s="37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</row>
    <row r="282" spans="1:23" ht="17.25" customHeight="1" x14ac:dyDescent="0.25"/>
    <row r="283" spans="1:23" ht="17.25" customHeight="1" x14ac:dyDescent="0.25">
      <c r="A283" s="50">
        <v>50</v>
      </c>
      <c r="B283" s="52" t="s">
        <v>166</v>
      </c>
      <c r="C283" s="40">
        <v>1</v>
      </c>
      <c r="D283" s="31" t="s">
        <v>167</v>
      </c>
      <c r="E283" s="6">
        <v>10</v>
      </c>
      <c r="F283" s="7"/>
      <c r="G283" s="7"/>
      <c r="H283" s="7"/>
      <c r="I283" s="7"/>
      <c r="J283" s="7"/>
      <c r="K283" s="7"/>
      <c r="L283" s="7"/>
      <c r="M283" s="7"/>
      <c r="N283" s="7"/>
      <c r="O283" s="8"/>
      <c r="P283" s="12"/>
      <c r="Q283" s="9">
        <f t="shared" ref="Q283" si="72">P283*(1+O283)</f>
        <v>0</v>
      </c>
      <c r="R283" s="9">
        <f>SUM(E283:E283)*P283</f>
        <v>0</v>
      </c>
      <c r="S283" s="9">
        <f>SUM(E283:E283)*Q283</f>
        <v>0</v>
      </c>
      <c r="T283" s="9"/>
      <c r="U283" s="8"/>
      <c r="V283" s="8"/>
      <c r="W283" s="7"/>
    </row>
    <row r="284" spans="1:23" ht="17.25" customHeight="1" x14ac:dyDescent="0.25">
      <c r="A284" s="55"/>
      <c r="B284" s="56"/>
      <c r="C284" s="40">
        <v>2</v>
      </c>
      <c r="D284" s="31" t="s">
        <v>168</v>
      </c>
      <c r="E284" s="6">
        <v>20</v>
      </c>
      <c r="F284" s="7"/>
      <c r="G284" s="7"/>
      <c r="H284" s="7"/>
      <c r="I284" s="7"/>
      <c r="J284" s="7"/>
      <c r="K284" s="7"/>
      <c r="L284" s="7"/>
      <c r="M284" s="7"/>
      <c r="N284" s="7"/>
      <c r="O284" s="8"/>
      <c r="P284" s="12"/>
      <c r="Q284" s="9">
        <f t="shared" ref="Q284" si="73">P284*(1+O284)</f>
        <v>0</v>
      </c>
      <c r="R284" s="9">
        <f>SUM(E284:E284)*P284</f>
        <v>0</v>
      </c>
      <c r="S284" s="9">
        <f>SUM(E284:E284)*Q284</f>
        <v>0</v>
      </c>
      <c r="T284" s="9"/>
      <c r="U284" s="8"/>
      <c r="V284" s="8"/>
      <c r="W284" s="7"/>
    </row>
    <row r="285" spans="1:23" ht="17.25" customHeight="1" x14ac:dyDescent="0.25">
      <c r="A285" s="51"/>
      <c r="B285" s="53"/>
      <c r="C285" s="40">
        <v>3</v>
      </c>
      <c r="D285" s="30" t="s">
        <v>279</v>
      </c>
      <c r="E285" s="14"/>
      <c r="F285" s="7"/>
      <c r="G285" s="7"/>
      <c r="H285" s="7"/>
      <c r="I285" s="7"/>
      <c r="J285" s="7"/>
      <c r="K285" s="7"/>
      <c r="L285" s="7"/>
      <c r="M285" s="7"/>
      <c r="N285" s="7"/>
      <c r="O285" s="8"/>
      <c r="P285" s="12"/>
      <c r="Q285" s="9"/>
      <c r="R285" s="14"/>
      <c r="S285" s="14"/>
      <c r="T285" s="9"/>
      <c r="U285" s="8"/>
      <c r="V285" s="8"/>
      <c r="W285" s="7"/>
    </row>
    <row r="286" spans="1:23" x14ac:dyDescent="0.25">
      <c r="A286" s="54" t="s">
        <v>10</v>
      </c>
      <c r="B286" s="54"/>
      <c r="C286" s="54"/>
      <c r="D286" s="54"/>
      <c r="E286" s="54"/>
      <c r="F286" s="54"/>
      <c r="G286" s="54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13">
        <f>SUM(R283:R285)</f>
        <v>0</v>
      </c>
      <c r="S286" s="13">
        <f>SUM(S283:S285)</f>
        <v>0</v>
      </c>
    </row>
    <row r="287" spans="1:23" ht="17.25" customHeight="1" x14ac:dyDescent="0.25"/>
    <row r="288" spans="1:23" ht="17.25" customHeight="1" x14ac:dyDescent="0.3">
      <c r="A288" s="35" t="s">
        <v>169</v>
      </c>
      <c r="B288" s="36"/>
      <c r="C288" s="36"/>
      <c r="D288" s="37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</row>
    <row r="289" spans="1:23" ht="17.25" customHeight="1" x14ac:dyDescent="0.25"/>
    <row r="290" spans="1:23" ht="17.25" customHeight="1" x14ac:dyDescent="0.25">
      <c r="A290" s="50">
        <v>51</v>
      </c>
      <c r="B290" s="52" t="s">
        <v>170</v>
      </c>
      <c r="C290" s="40">
        <v>1</v>
      </c>
      <c r="D290" s="31" t="s">
        <v>171</v>
      </c>
      <c r="E290" s="6">
        <v>480</v>
      </c>
      <c r="F290" s="7"/>
      <c r="G290" s="7"/>
      <c r="H290" s="7"/>
      <c r="I290" s="7"/>
      <c r="J290" s="7"/>
      <c r="K290" s="7"/>
      <c r="L290" s="7"/>
      <c r="M290" s="7"/>
      <c r="N290" s="7"/>
      <c r="O290" s="8"/>
      <c r="P290" s="12"/>
      <c r="Q290" s="9">
        <f t="shared" ref="Q290" si="74">P290*(1+O290)</f>
        <v>0</v>
      </c>
      <c r="R290" s="9">
        <f>SUM(E290:E290)*P290</f>
        <v>0</v>
      </c>
      <c r="S290" s="9">
        <f>SUM(E290:E290)*Q290</f>
        <v>0</v>
      </c>
      <c r="T290" s="9"/>
      <c r="U290" s="8"/>
      <c r="V290" s="8"/>
      <c r="W290" s="7"/>
    </row>
    <row r="291" spans="1:23" ht="17.25" customHeight="1" x14ac:dyDescent="0.25">
      <c r="A291" s="55"/>
      <c r="B291" s="56"/>
      <c r="C291" s="40">
        <v>2</v>
      </c>
      <c r="D291" s="31" t="s">
        <v>172</v>
      </c>
      <c r="E291" s="6">
        <v>80</v>
      </c>
      <c r="F291" s="7"/>
      <c r="G291" s="7"/>
      <c r="H291" s="7"/>
      <c r="I291" s="7"/>
      <c r="J291" s="7"/>
      <c r="K291" s="7"/>
      <c r="L291" s="7"/>
      <c r="M291" s="7"/>
      <c r="N291" s="7"/>
      <c r="O291" s="8"/>
      <c r="P291" s="12"/>
      <c r="Q291" s="9">
        <f t="shared" ref="Q291" si="75">P291*(1+O291)</f>
        <v>0</v>
      </c>
      <c r="R291" s="9">
        <f>SUM(E291:E291)*P291</f>
        <v>0</v>
      </c>
      <c r="S291" s="9">
        <f>SUM(E291:E291)*Q291</f>
        <v>0</v>
      </c>
      <c r="T291" s="9"/>
      <c r="U291" s="8"/>
      <c r="V291" s="8"/>
      <c r="W291" s="7"/>
    </row>
    <row r="292" spans="1:23" ht="17.25" customHeight="1" x14ac:dyDescent="0.25">
      <c r="A292" s="51"/>
      <c r="B292" s="53"/>
      <c r="C292" s="40">
        <v>3</v>
      </c>
      <c r="D292" s="30" t="s">
        <v>279</v>
      </c>
      <c r="E292" s="14"/>
      <c r="F292" s="7"/>
      <c r="G292" s="7"/>
      <c r="H292" s="7"/>
      <c r="I292" s="7"/>
      <c r="J292" s="7"/>
      <c r="K292" s="7"/>
      <c r="L292" s="7"/>
      <c r="M292" s="7"/>
      <c r="N292" s="7"/>
      <c r="O292" s="8"/>
      <c r="P292" s="12"/>
      <c r="Q292" s="9"/>
      <c r="R292" s="14"/>
      <c r="S292" s="14"/>
      <c r="T292" s="9"/>
      <c r="U292" s="8"/>
      <c r="V292" s="8"/>
      <c r="W292" s="7"/>
    </row>
    <row r="293" spans="1:23" x14ac:dyDescent="0.25">
      <c r="A293" s="54" t="s">
        <v>10</v>
      </c>
      <c r="B293" s="54"/>
      <c r="C293" s="54"/>
      <c r="D293" s="54"/>
      <c r="E293" s="54"/>
      <c r="F293" s="54"/>
      <c r="G293" s="54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13">
        <f>SUM(R290:R292)</f>
        <v>0</v>
      </c>
      <c r="S293" s="13">
        <f>SUM(S290:S292)</f>
        <v>0</v>
      </c>
    </row>
    <row r="294" spans="1:23" ht="17.25" customHeight="1" x14ac:dyDescent="0.25"/>
    <row r="295" spans="1:23" ht="17.25" customHeight="1" x14ac:dyDescent="0.25">
      <c r="A295" s="50">
        <v>52</v>
      </c>
      <c r="B295" s="52" t="s">
        <v>173</v>
      </c>
      <c r="C295" s="40">
        <v>1</v>
      </c>
      <c r="D295" s="31" t="s">
        <v>174</v>
      </c>
      <c r="E295" s="6">
        <v>40</v>
      </c>
      <c r="F295" s="7"/>
      <c r="G295" s="7"/>
      <c r="H295" s="7"/>
      <c r="I295" s="7"/>
      <c r="J295" s="7"/>
      <c r="K295" s="7"/>
      <c r="L295" s="7"/>
      <c r="M295" s="7"/>
      <c r="N295" s="7"/>
      <c r="O295" s="8"/>
      <c r="P295" s="12"/>
      <c r="Q295" s="9">
        <f t="shared" ref="Q295" si="76">P295*(1+O295)</f>
        <v>0</v>
      </c>
      <c r="R295" s="9">
        <f>SUM(E295:E295)*P295</f>
        <v>0</v>
      </c>
      <c r="S295" s="9">
        <f>SUM(E295:E295)*Q295</f>
        <v>0</v>
      </c>
      <c r="T295" s="9"/>
      <c r="U295" s="8"/>
      <c r="V295" s="8"/>
      <c r="W295" s="7"/>
    </row>
    <row r="296" spans="1:23" ht="17.25" customHeight="1" x14ac:dyDescent="0.25">
      <c r="A296" s="51"/>
      <c r="B296" s="53"/>
      <c r="C296" s="40">
        <v>2</v>
      </c>
      <c r="D296" s="30" t="s">
        <v>279</v>
      </c>
      <c r="E296" s="14"/>
      <c r="F296" s="7"/>
      <c r="G296" s="7"/>
      <c r="H296" s="7"/>
      <c r="I296" s="7"/>
      <c r="J296" s="7"/>
      <c r="K296" s="7"/>
      <c r="L296" s="7"/>
      <c r="M296" s="7"/>
      <c r="N296" s="7"/>
      <c r="O296" s="8"/>
      <c r="P296" s="12"/>
      <c r="Q296" s="9"/>
      <c r="R296" s="14"/>
      <c r="S296" s="14"/>
      <c r="T296" s="9"/>
      <c r="U296" s="8"/>
      <c r="V296" s="8"/>
      <c r="W296" s="7"/>
    </row>
    <row r="297" spans="1:23" x14ac:dyDescent="0.25">
      <c r="A297" s="54" t="s">
        <v>10</v>
      </c>
      <c r="B297" s="54"/>
      <c r="C297" s="54"/>
      <c r="D297" s="54"/>
      <c r="E297" s="54"/>
      <c r="F297" s="54"/>
      <c r="G297" s="54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13">
        <f>SUM(R295:R296)</f>
        <v>0</v>
      </c>
      <c r="S297" s="13">
        <f>SUM(S295:S296)</f>
        <v>0</v>
      </c>
    </row>
    <row r="298" spans="1:23" ht="17.25" customHeight="1" x14ac:dyDescent="0.25"/>
    <row r="299" spans="1:23" ht="17.25" customHeight="1" x14ac:dyDescent="0.25">
      <c r="A299" s="50">
        <v>53</v>
      </c>
      <c r="B299" s="52" t="s">
        <v>175</v>
      </c>
      <c r="C299" s="40">
        <v>1</v>
      </c>
      <c r="D299" s="31" t="s">
        <v>177</v>
      </c>
      <c r="E299" s="6">
        <v>40</v>
      </c>
      <c r="F299" s="7"/>
      <c r="G299" s="7"/>
      <c r="H299" s="7"/>
      <c r="I299" s="7"/>
      <c r="J299" s="7"/>
      <c r="K299" s="7"/>
      <c r="L299" s="7"/>
      <c r="M299" s="7"/>
      <c r="N299" s="7"/>
      <c r="O299" s="8"/>
      <c r="P299" s="12"/>
      <c r="Q299" s="9">
        <f t="shared" ref="Q299" si="77">P299*(1+O299)</f>
        <v>0</v>
      </c>
      <c r="R299" s="9">
        <f>SUM(E299:E299)*P299</f>
        <v>0</v>
      </c>
      <c r="S299" s="9">
        <f>SUM(E299:E299)*Q299</f>
        <v>0</v>
      </c>
      <c r="T299" s="9"/>
      <c r="U299" s="8"/>
      <c r="V299" s="8"/>
      <c r="W299" s="7"/>
    </row>
    <row r="300" spans="1:23" ht="17.25" customHeight="1" x14ac:dyDescent="0.25">
      <c r="A300" s="51"/>
      <c r="B300" s="53"/>
      <c r="C300" s="40">
        <v>2</v>
      </c>
      <c r="D300" s="30" t="s">
        <v>279</v>
      </c>
      <c r="E300" s="14"/>
      <c r="F300" s="7"/>
      <c r="G300" s="7"/>
      <c r="H300" s="7"/>
      <c r="I300" s="7"/>
      <c r="J300" s="7"/>
      <c r="K300" s="7"/>
      <c r="L300" s="7"/>
      <c r="M300" s="7"/>
      <c r="N300" s="7"/>
      <c r="O300" s="8"/>
      <c r="P300" s="12"/>
      <c r="Q300" s="9"/>
      <c r="R300" s="14"/>
      <c r="S300" s="14"/>
      <c r="T300" s="9"/>
      <c r="U300" s="8"/>
      <c r="V300" s="8"/>
      <c r="W300" s="7"/>
    </row>
    <row r="301" spans="1:23" x14ac:dyDescent="0.25">
      <c r="A301" s="54" t="s">
        <v>10</v>
      </c>
      <c r="B301" s="54"/>
      <c r="C301" s="54"/>
      <c r="D301" s="54"/>
      <c r="E301" s="54"/>
      <c r="F301" s="54"/>
      <c r="G301" s="54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13">
        <f>SUM(R299:R300)</f>
        <v>0</v>
      </c>
      <c r="S301" s="13">
        <f>SUM(S299:S300)</f>
        <v>0</v>
      </c>
    </row>
    <row r="302" spans="1:23" ht="17.25" customHeight="1" x14ac:dyDescent="0.25"/>
    <row r="303" spans="1:23" ht="17.25" customHeight="1" x14ac:dyDescent="0.25">
      <c r="A303" s="50">
        <v>54</v>
      </c>
      <c r="B303" s="52" t="s">
        <v>176</v>
      </c>
      <c r="C303" s="40">
        <v>1</v>
      </c>
      <c r="D303" s="31" t="s">
        <v>178</v>
      </c>
      <c r="E303" s="6">
        <v>20</v>
      </c>
      <c r="F303" s="7"/>
      <c r="G303" s="7"/>
      <c r="H303" s="7"/>
      <c r="I303" s="7"/>
      <c r="J303" s="7"/>
      <c r="K303" s="7"/>
      <c r="L303" s="7"/>
      <c r="M303" s="7"/>
      <c r="N303" s="7"/>
      <c r="O303" s="8"/>
      <c r="P303" s="12"/>
      <c r="Q303" s="9">
        <f t="shared" ref="Q303" si="78">P303*(1+O303)</f>
        <v>0</v>
      </c>
      <c r="R303" s="9">
        <f>SUM(E303:E303)*P303</f>
        <v>0</v>
      </c>
      <c r="S303" s="9">
        <f>SUM(E303:E303)*Q303</f>
        <v>0</v>
      </c>
      <c r="T303" s="9"/>
      <c r="U303" s="8"/>
      <c r="V303" s="8"/>
      <c r="W303" s="7"/>
    </row>
    <row r="304" spans="1:23" ht="17.25" customHeight="1" x14ac:dyDescent="0.25">
      <c r="A304" s="51"/>
      <c r="B304" s="53"/>
      <c r="C304" s="40">
        <v>2</v>
      </c>
      <c r="D304" s="30" t="s">
        <v>279</v>
      </c>
      <c r="E304" s="14"/>
      <c r="F304" s="7"/>
      <c r="G304" s="7"/>
      <c r="H304" s="7"/>
      <c r="I304" s="7"/>
      <c r="J304" s="7"/>
      <c r="K304" s="7"/>
      <c r="L304" s="7"/>
      <c r="M304" s="7"/>
      <c r="N304" s="7"/>
      <c r="O304" s="8"/>
      <c r="P304" s="12"/>
      <c r="Q304" s="9"/>
      <c r="R304" s="14"/>
      <c r="S304" s="14"/>
      <c r="T304" s="9"/>
      <c r="U304" s="8"/>
      <c r="V304" s="8"/>
      <c r="W304" s="7"/>
    </row>
    <row r="305" spans="1:23" x14ac:dyDescent="0.25">
      <c r="A305" s="54" t="s">
        <v>10</v>
      </c>
      <c r="B305" s="54"/>
      <c r="C305" s="54"/>
      <c r="D305" s="54"/>
      <c r="E305" s="54"/>
      <c r="F305" s="54"/>
      <c r="G305" s="54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13">
        <f>SUM(R303:R304)</f>
        <v>0</v>
      </c>
      <c r="S305" s="13">
        <f>SUM(S303:S304)</f>
        <v>0</v>
      </c>
    </row>
    <row r="306" spans="1:23" ht="17.25" customHeight="1" x14ac:dyDescent="0.25"/>
    <row r="307" spans="1:23" ht="17.25" customHeight="1" x14ac:dyDescent="0.25">
      <c r="A307" s="50">
        <v>55</v>
      </c>
      <c r="B307" s="52" t="s">
        <v>179</v>
      </c>
      <c r="C307" s="40">
        <v>1</v>
      </c>
      <c r="D307" s="31" t="s">
        <v>180</v>
      </c>
      <c r="E307" s="6">
        <v>300</v>
      </c>
      <c r="F307" s="7"/>
      <c r="G307" s="7"/>
      <c r="H307" s="7"/>
      <c r="I307" s="7"/>
      <c r="J307" s="7"/>
      <c r="K307" s="7"/>
      <c r="L307" s="7"/>
      <c r="M307" s="7"/>
      <c r="N307" s="7"/>
      <c r="O307" s="8"/>
      <c r="P307" s="12"/>
      <c r="Q307" s="9">
        <f t="shared" ref="Q307" si="79">P307*(1+O307)</f>
        <v>0</v>
      </c>
      <c r="R307" s="9">
        <f>SUM(E307:E307)*P307</f>
        <v>0</v>
      </c>
      <c r="S307" s="9">
        <f>SUM(E307:E307)*Q307</f>
        <v>0</v>
      </c>
      <c r="T307" s="9"/>
      <c r="U307" s="8"/>
      <c r="V307" s="8"/>
      <c r="W307" s="7"/>
    </row>
    <row r="308" spans="1:23" ht="17.25" customHeight="1" x14ac:dyDescent="0.25">
      <c r="A308" s="51"/>
      <c r="B308" s="53"/>
      <c r="C308" s="40">
        <v>2</v>
      </c>
      <c r="D308" s="30" t="s">
        <v>279</v>
      </c>
      <c r="E308" s="14"/>
      <c r="F308" s="7"/>
      <c r="G308" s="7"/>
      <c r="H308" s="7"/>
      <c r="I308" s="7"/>
      <c r="J308" s="7"/>
      <c r="K308" s="7"/>
      <c r="L308" s="7"/>
      <c r="M308" s="7"/>
      <c r="N308" s="7"/>
      <c r="O308" s="8"/>
      <c r="P308" s="12"/>
      <c r="Q308" s="9"/>
      <c r="R308" s="14"/>
      <c r="S308" s="14"/>
      <c r="T308" s="9"/>
      <c r="U308" s="8"/>
      <c r="V308" s="8"/>
      <c r="W308" s="7"/>
    </row>
    <row r="309" spans="1:23" x14ac:dyDescent="0.25">
      <c r="A309" s="54" t="s">
        <v>10</v>
      </c>
      <c r="B309" s="54"/>
      <c r="C309" s="54"/>
      <c r="D309" s="54"/>
      <c r="E309" s="54"/>
      <c r="F309" s="54"/>
      <c r="G309" s="54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13">
        <f>SUM(R307:R308)</f>
        <v>0</v>
      </c>
      <c r="S309" s="13">
        <f>SUM(S307:S308)</f>
        <v>0</v>
      </c>
    </row>
    <row r="310" spans="1:23" ht="17.25" customHeight="1" x14ac:dyDescent="0.25"/>
    <row r="311" spans="1:23" ht="17.25" customHeight="1" x14ac:dyDescent="0.25">
      <c r="A311" s="50">
        <v>56</v>
      </c>
      <c r="B311" s="52" t="s">
        <v>283</v>
      </c>
      <c r="C311" s="40">
        <v>1</v>
      </c>
      <c r="D311" s="31" t="s">
        <v>181</v>
      </c>
      <c r="E311" s="6">
        <v>160</v>
      </c>
      <c r="F311" s="7"/>
      <c r="G311" s="7"/>
      <c r="H311" s="7"/>
      <c r="I311" s="7"/>
      <c r="J311" s="7"/>
      <c r="K311" s="7"/>
      <c r="L311" s="7"/>
      <c r="M311" s="7"/>
      <c r="N311" s="7"/>
      <c r="O311" s="8"/>
      <c r="P311" s="12"/>
      <c r="Q311" s="9">
        <f t="shared" ref="Q311" si="80">P311*(1+O311)</f>
        <v>0</v>
      </c>
      <c r="R311" s="9">
        <f>SUM(E311:E311)*P311</f>
        <v>0</v>
      </c>
      <c r="S311" s="9">
        <f>SUM(E311:E311)*Q311</f>
        <v>0</v>
      </c>
      <c r="T311" s="9"/>
      <c r="U311" s="8"/>
      <c r="V311" s="8"/>
      <c r="W311" s="7"/>
    </row>
    <row r="312" spans="1:23" ht="17.25" customHeight="1" x14ac:dyDescent="0.25">
      <c r="A312" s="51"/>
      <c r="B312" s="53"/>
      <c r="C312" s="40">
        <v>2</v>
      </c>
      <c r="D312" s="30" t="s">
        <v>279</v>
      </c>
      <c r="E312" s="14"/>
      <c r="F312" s="7"/>
      <c r="G312" s="7"/>
      <c r="H312" s="7"/>
      <c r="I312" s="7"/>
      <c r="J312" s="7"/>
      <c r="K312" s="7"/>
      <c r="L312" s="7"/>
      <c r="M312" s="7"/>
      <c r="N312" s="7"/>
      <c r="O312" s="8"/>
      <c r="P312" s="12"/>
      <c r="Q312" s="9"/>
      <c r="R312" s="14"/>
      <c r="S312" s="14"/>
      <c r="T312" s="9"/>
      <c r="U312" s="8"/>
      <c r="V312" s="8"/>
      <c r="W312" s="7"/>
    </row>
    <row r="313" spans="1:23" x14ac:dyDescent="0.25">
      <c r="A313" s="54" t="s">
        <v>10</v>
      </c>
      <c r="B313" s="54"/>
      <c r="C313" s="54"/>
      <c r="D313" s="54"/>
      <c r="E313" s="54"/>
      <c r="F313" s="54"/>
      <c r="G313" s="54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13">
        <f>SUM(R311:R312)</f>
        <v>0</v>
      </c>
      <c r="S313" s="13">
        <f>SUM(S311:S312)</f>
        <v>0</v>
      </c>
    </row>
    <row r="314" spans="1:23" ht="17.25" customHeight="1" x14ac:dyDescent="0.25"/>
    <row r="315" spans="1:23" ht="17.25" customHeight="1" x14ac:dyDescent="0.25">
      <c r="A315" s="50">
        <v>57</v>
      </c>
      <c r="B315" s="52" t="s">
        <v>281</v>
      </c>
      <c r="C315" s="40">
        <v>1</v>
      </c>
      <c r="D315" s="31" t="s">
        <v>182</v>
      </c>
      <c r="E315" s="6">
        <v>40</v>
      </c>
      <c r="F315" s="7"/>
      <c r="G315" s="7"/>
      <c r="H315" s="7"/>
      <c r="I315" s="7"/>
      <c r="J315" s="7"/>
      <c r="K315" s="7"/>
      <c r="L315" s="7"/>
      <c r="M315" s="7"/>
      <c r="N315" s="7"/>
      <c r="O315" s="8"/>
      <c r="P315" s="12"/>
      <c r="Q315" s="9">
        <f t="shared" ref="Q315" si="81">P315*(1+O315)</f>
        <v>0</v>
      </c>
      <c r="R315" s="9">
        <f>SUM(E315:E315)*P315</f>
        <v>0</v>
      </c>
      <c r="S315" s="9">
        <f>SUM(E315:E315)*Q315</f>
        <v>0</v>
      </c>
      <c r="T315" s="9"/>
      <c r="U315" s="8"/>
      <c r="V315" s="8"/>
      <c r="W315" s="7"/>
    </row>
    <row r="316" spans="1:23" ht="17.25" customHeight="1" x14ac:dyDescent="0.25">
      <c r="A316" s="55"/>
      <c r="B316" s="56"/>
      <c r="C316" s="40">
        <v>2</v>
      </c>
      <c r="D316" s="31" t="s">
        <v>183</v>
      </c>
      <c r="E316" s="6">
        <v>120</v>
      </c>
      <c r="F316" s="7"/>
      <c r="G316" s="7"/>
      <c r="H316" s="7"/>
      <c r="I316" s="7"/>
      <c r="J316" s="7"/>
      <c r="K316" s="7"/>
      <c r="L316" s="7"/>
      <c r="M316" s="7"/>
      <c r="N316" s="7"/>
      <c r="O316" s="8"/>
      <c r="P316" s="12"/>
      <c r="Q316" s="9">
        <f t="shared" ref="Q316" si="82">P316*(1+O316)</f>
        <v>0</v>
      </c>
      <c r="R316" s="9">
        <f>SUM(E316:E316)*P316</f>
        <v>0</v>
      </c>
      <c r="S316" s="9">
        <f>SUM(E316:E316)*Q316</f>
        <v>0</v>
      </c>
      <c r="T316" s="9"/>
      <c r="U316" s="8"/>
      <c r="V316" s="8"/>
      <c r="W316" s="7"/>
    </row>
    <row r="317" spans="1:23" ht="17.25" customHeight="1" x14ac:dyDescent="0.25">
      <c r="A317" s="51"/>
      <c r="B317" s="53"/>
      <c r="C317" s="40">
        <v>3</v>
      </c>
      <c r="D317" s="30" t="s">
        <v>279</v>
      </c>
      <c r="E317" s="14"/>
      <c r="F317" s="7"/>
      <c r="G317" s="7"/>
      <c r="H317" s="7"/>
      <c r="I317" s="7"/>
      <c r="J317" s="7"/>
      <c r="K317" s="7"/>
      <c r="L317" s="7"/>
      <c r="M317" s="7"/>
      <c r="N317" s="7"/>
      <c r="O317" s="8"/>
      <c r="P317" s="12"/>
      <c r="Q317" s="9"/>
      <c r="R317" s="14"/>
      <c r="S317" s="14"/>
      <c r="T317" s="9"/>
      <c r="U317" s="8"/>
      <c r="V317" s="8"/>
      <c r="W317" s="7"/>
    </row>
    <row r="318" spans="1:23" x14ac:dyDescent="0.25">
      <c r="A318" s="54" t="s">
        <v>10</v>
      </c>
      <c r="B318" s="54"/>
      <c r="C318" s="54"/>
      <c r="D318" s="54"/>
      <c r="E318" s="54"/>
      <c r="F318" s="54"/>
      <c r="G318" s="54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13">
        <f>SUM(R315:R317)</f>
        <v>0</v>
      </c>
      <c r="S318" s="13">
        <f>SUM(S315:S317)</f>
        <v>0</v>
      </c>
    </row>
    <row r="319" spans="1:23" ht="17.25" customHeight="1" x14ac:dyDescent="0.25"/>
    <row r="320" spans="1:23" ht="17.25" customHeight="1" x14ac:dyDescent="0.25">
      <c r="A320" s="50">
        <v>58</v>
      </c>
      <c r="B320" s="52" t="s">
        <v>282</v>
      </c>
      <c r="C320" s="40">
        <v>1</v>
      </c>
      <c r="D320" s="31" t="s">
        <v>184</v>
      </c>
      <c r="E320" s="6">
        <v>80</v>
      </c>
      <c r="F320" s="7"/>
      <c r="G320" s="7"/>
      <c r="H320" s="7"/>
      <c r="I320" s="7"/>
      <c r="J320" s="7"/>
      <c r="K320" s="7"/>
      <c r="L320" s="7"/>
      <c r="M320" s="7"/>
      <c r="N320" s="7"/>
      <c r="O320" s="8"/>
      <c r="P320" s="12"/>
      <c r="Q320" s="9">
        <f t="shared" ref="Q320" si="83">P320*(1+O320)</f>
        <v>0</v>
      </c>
      <c r="R320" s="9">
        <f>SUM(E320:E320)*P320</f>
        <v>0</v>
      </c>
      <c r="S320" s="9">
        <f>SUM(E320:E320)*Q320</f>
        <v>0</v>
      </c>
      <c r="T320" s="9"/>
      <c r="U320" s="8"/>
      <c r="V320" s="8"/>
      <c r="W320" s="7"/>
    </row>
    <row r="321" spans="1:23" ht="17.25" customHeight="1" x14ac:dyDescent="0.25">
      <c r="A321" s="55"/>
      <c r="B321" s="56"/>
      <c r="C321" s="40">
        <v>2</v>
      </c>
      <c r="D321" s="31" t="s">
        <v>185</v>
      </c>
      <c r="E321" s="6">
        <v>80</v>
      </c>
      <c r="F321" s="7"/>
      <c r="G321" s="7"/>
      <c r="H321" s="7"/>
      <c r="I321" s="7"/>
      <c r="J321" s="7"/>
      <c r="K321" s="7"/>
      <c r="L321" s="7"/>
      <c r="M321" s="7"/>
      <c r="N321" s="7"/>
      <c r="O321" s="8"/>
      <c r="P321" s="12"/>
      <c r="Q321" s="9">
        <f t="shared" ref="Q321:Q322" si="84">P321*(1+O321)</f>
        <v>0</v>
      </c>
      <c r="R321" s="9">
        <f t="shared" ref="R321:R322" si="85">SUM(E321:E321)*P321</f>
        <v>0</v>
      </c>
      <c r="S321" s="9">
        <f t="shared" ref="S321:S322" si="86">SUM(E321:E321)*Q321</f>
        <v>0</v>
      </c>
      <c r="T321" s="9"/>
      <c r="U321" s="8"/>
      <c r="V321" s="8"/>
      <c r="W321" s="7"/>
    </row>
    <row r="322" spans="1:23" ht="17.25" customHeight="1" x14ac:dyDescent="0.25">
      <c r="A322" s="55"/>
      <c r="B322" s="56"/>
      <c r="C322" s="40">
        <v>3</v>
      </c>
      <c r="D322" s="31" t="s">
        <v>186</v>
      </c>
      <c r="E322" s="6">
        <v>120</v>
      </c>
      <c r="F322" s="7"/>
      <c r="G322" s="7"/>
      <c r="H322" s="7"/>
      <c r="I322" s="7"/>
      <c r="J322" s="7"/>
      <c r="K322" s="7"/>
      <c r="L322" s="7"/>
      <c r="M322" s="7"/>
      <c r="N322" s="7"/>
      <c r="O322" s="8"/>
      <c r="P322" s="12"/>
      <c r="Q322" s="9">
        <f t="shared" si="84"/>
        <v>0</v>
      </c>
      <c r="R322" s="9">
        <f t="shared" si="85"/>
        <v>0</v>
      </c>
      <c r="S322" s="9">
        <f t="shared" si="86"/>
        <v>0</v>
      </c>
      <c r="T322" s="9"/>
      <c r="U322" s="8"/>
      <c r="V322" s="8"/>
      <c r="W322" s="7"/>
    </row>
    <row r="323" spans="1:23" ht="17.25" customHeight="1" x14ac:dyDescent="0.25">
      <c r="A323" s="51"/>
      <c r="B323" s="53"/>
      <c r="C323" s="40">
        <v>4</v>
      </c>
      <c r="D323" s="31" t="s">
        <v>279</v>
      </c>
      <c r="E323" s="14"/>
      <c r="F323" s="7"/>
      <c r="G323" s="7"/>
      <c r="H323" s="7"/>
      <c r="I323" s="7"/>
      <c r="J323" s="7"/>
      <c r="K323" s="7"/>
      <c r="L323" s="7"/>
      <c r="M323" s="7"/>
      <c r="N323" s="7"/>
      <c r="O323" s="8"/>
      <c r="P323" s="12"/>
      <c r="Q323" s="9"/>
      <c r="R323" s="14"/>
      <c r="S323" s="14"/>
      <c r="T323" s="9"/>
      <c r="U323" s="8"/>
      <c r="V323" s="8"/>
      <c r="W323" s="7"/>
    </row>
    <row r="324" spans="1:23" x14ac:dyDescent="0.25">
      <c r="A324" s="54" t="s">
        <v>10</v>
      </c>
      <c r="B324" s="54"/>
      <c r="C324" s="54"/>
      <c r="D324" s="54"/>
      <c r="E324" s="54"/>
      <c r="F324" s="54"/>
      <c r="G324" s="54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13">
        <f>SUM(R320:R323)</f>
        <v>0</v>
      </c>
      <c r="S324" s="13">
        <f>SUM(S320:S323)</f>
        <v>0</v>
      </c>
    </row>
    <row r="325" spans="1:23" ht="17.25" customHeight="1" x14ac:dyDescent="0.25"/>
    <row r="326" spans="1:23" ht="27.75" customHeight="1" x14ac:dyDescent="0.25">
      <c r="A326" s="50">
        <v>59</v>
      </c>
      <c r="B326" s="52" t="s">
        <v>187</v>
      </c>
      <c r="C326" s="40">
        <v>1</v>
      </c>
      <c r="D326" s="31" t="s">
        <v>188</v>
      </c>
      <c r="E326" s="6">
        <v>20</v>
      </c>
      <c r="F326" s="7"/>
      <c r="G326" s="7"/>
      <c r="H326" s="7"/>
      <c r="I326" s="7"/>
      <c r="J326" s="7"/>
      <c r="K326" s="7"/>
      <c r="L326" s="7"/>
      <c r="M326" s="7"/>
      <c r="N326" s="7"/>
      <c r="O326" s="8"/>
      <c r="P326" s="12"/>
      <c r="Q326" s="9">
        <f t="shared" ref="Q326" si="87">P326*(1+O326)</f>
        <v>0</v>
      </c>
      <c r="R326" s="9">
        <f>SUM(E326:E326)*P326</f>
        <v>0</v>
      </c>
      <c r="S326" s="9">
        <f>SUM(E326:E326)*Q326</f>
        <v>0</v>
      </c>
      <c r="T326" s="9"/>
      <c r="U326" s="8"/>
      <c r="V326" s="8"/>
      <c r="W326" s="7"/>
    </row>
    <row r="327" spans="1:23" ht="17.25" customHeight="1" x14ac:dyDescent="0.25">
      <c r="A327" s="55"/>
      <c r="B327" s="56"/>
      <c r="C327" s="40">
        <v>2</v>
      </c>
      <c r="D327" s="31" t="s">
        <v>189</v>
      </c>
      <c r="E327" s="6">
        <v>80</v>
      </c>
      <c r="F327" s="7"/>
      <c r="G327" s="7"/>
      <c r="H327" s="7"/>
      <c r="I327" s="7"/>
      <c r="J327" s="7"/>
      <c r="K327" s="7"/>
      <c r="L327" s="7"/>
      <c r="M327" s="7"/>
      <c r="N327" s="7"/>
      <c r="O327" s="8"/>
      <c r="P327" s="12"/>
      <c r="Q327" s="9">
        <f t="shared" ref="Q327" si="88">P327*(1+O327)</f>
        <v>0</v>
      </c>
      <c r="R327" s="9">
        <f>SUM(E327:E327)*P327</f>
        <v>0</v>
      </c>
      <c r="S327" s="9">
        <f>SUM(E327:E327)*Q327</f>
        <v>0</v>
      </c>
      <c r="T327" s="9"/>
      <c r="U327" s="8"/>
      <c r="V327" s="8"/>
      <c r="W327" s="7"/>
    </row>
    <row r="328" spans="1:23" ht="17.25" customHeight="1" x14ac:dyDescent="0.25">
      <c r="A328" s="51"/>
      <c r="B328" s="53"/>
      <c r="C328" s="40">
        <v>3</v>
      </c>
      <c r="D328" s="30" t="s">
        <v>279</v>
      </c>
      <c r="E328" s="14"/>
      <c r="F328" s="7"/>
      <c r="G328" s="7"/>
      <c r="H328" s="7"/>
      <c r="I328" s="7"/>
      <c r="J328" s="7"/>
      <c r="K328" s="7"/>
      <c r="L328" s="7"/>
      <c r="M328" s="7"/>
      <c r="N328" s="7"/>
      <c r="O328" s="8"/>
      <c r="P328" s="12"/>
      <c r="Q328" s="9"/>
      <c r="R328" s="14"/>
      <c r="S328" s="14"/>
      <c r="T328" s="9"/>
      <c r="U328" s="8"/>
      <c r="V328" s="8"/>
      <c r="W328" s="7"/>
    </row>
    <row r="329" spans="1:23" x14ac:dyDescent="0.25">
      <c r="A329" s="54" t="s">
        <v>10</v>
      </c>
      <c r="B329" s="54"/>
      <c r="C329" s="54"/>
      <c r="D329" s="54"/>
      <c r="E329" s="54"/>
      <c r="F329" s="54"/>
      <c r="G329" s="54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13">
        <f>SUM(R326:R328)</f>
        <v>0</v>
      </c>
      <c r="S329" s="13">
        <f>SUM(S326:S328)</f>
        <v>0</v>
      </c>
    </row>
    <row r="330" spans="1:23" ht="17.25" customHeight="1" x14ac:dyDescent="0.25"/>
    <row r="331" spans="1:23" ht="17.25" customHeight="1" x14ac:dyDescent="0.25">
      <c r="A331" s="50">
        <v>60</v>
      </c>
      <c r="B331" s="52" t="s">
        <v>195</v>
      </c>
      <c r="C331" s="40">
        <v>1</v>
      </c>
      <c r="D331" s="31" t="s">
        <v>196</v>
      </c>
      <c r="E331" s="6">
        <v>10</v>
      </c>
      <c r="F331" s="7"/>
      <c r="G331" s="7"/>
      <c r="H331" s="7"/>
      <c r="I331" s="7"/>
      <c r="J331" s="7"/>
      <c r="K331" s="7"/>
      <c r="L331" s="7"/>
      <c r="M331" s="7"/>
      <c r="N331" s="7"/>
      <c r="O331" s="8"/>
      <c r="P331" s="12"/>
      <c r="Q331" s="9">
        <f t="shared" ref="Q331" si="89">P331*(1+O331)</f>
        <v>0</v>
      </c>
      <c r="R331" s="9">
        <f>SUM(E331:E331)*P331</f>
        <v>0</v>
      </c>
      <c r="S331" s="9">
        <f>SUM(E331:E331)*Q331</f>
        <v>0</v>
      </c>
      <c r="T331" s="9"/>
      <c r="U331" s="8"/>
      <c r="V331" s="8"/>
      <c r="W331" s="7"/>
    </row>
    <row r="332" spans="1:23" ht="17.25" customHeight="1" x14ac:dyDescent="0.25">
      <c r="A332" s="55"/>
      <c r="B332" s="56"/>
      <c r="C332" s="40">
        <v>2</v>
      </c>
      <c r="D332" s="31" t="s">
        <v>197</v>
      </c>
      <c r="E332" s="6">
        <v>5</v>
      </c>
      <c r="F332" s="7"/>
      <c r="G332" s="7"/>
      <c r="H332" s="7"/>
      <c r="I332" s="7"/>
      <c r="J332" s="7"/>
      <c r="K332" s="7"/>
      <c r="L332" s="7"/>
      <c r="M332" s="7"/>
      <c r="N332" s="7"/>
      <c r="O332" s="8"/>
      <c r="P332" s="12"/>
      <c r="Q332" s="9">
        <f t="shared" ref="Q332" si="90">P332*(1+O332)</f>
        <v>0</v>
      </c>
      <c r="R332" s="9">
        <f>SUM(E332:E332)*P332</f>
        <v>0</v>
      </c>
      <c r="S332" s="9">
        <f>SUM(E332:E332)*Q332</f>
        <v>0</v>
      </c>
      <c r="T332" s="9"/>
      <c r="U332" s="8"/>
      <c r="V332" s="8"/>
      <c r="W332" s="7"/>
    </row>
    <row r="333" spans="1:23" ht="17.25" customHeight="1" x14ac:dyDescent="0.25">
      <c r="A333" s="51"/>
      <c r="B333" s="53"/>
      <c r="C333" s="40">
        <v>3</v>
      </c>
      <c r="D333" s="30" t="s">
        <v>279</v>
      </c>
      <c r="E333" s="14"/>
      <c r="F333" s="7"/>
      <c r="G333" s="7"/>
      <c r="H333" s="7"/>
      <c r="I333" s="7"/>
      <c r="J333" s="7"/>
      <c r="K333" s="7"/>
      <c r="L333" s="7"/>
      <c r="M333" s="7"/>
      <c r="N333" s="7"/>
      <c r="O333" s="8"/>
      <c r="P333" s="12"/>
      <c r="Q333" s="9"/>
      <c r="R333" s="14"/>
      <c r="S333" s="14"/>
      <c r="T333" s="9"/>
      <c r="U333" s="8"/>
      <c r="V333" s="8"/>
      <c r="W333" s="7"/>
    </row>
    <row r="334" spans="1:23" x14ac:dyDescent="0.25">
      <c r="A334" s="54" t="s">
        <v>10</v>
      </c>
      <c r="B334" s="54"/>
      <c r="C334" s="54"/>
      <c r="D334" s="54"/>
      <c r="E334" s="54"/>
      <c r="F334" s="54"/>
      <c r="G334" s="54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13">
        <f>SUM(R331:R333)</f>
        <v>0</v>
      </c>
      <c r="S334" s="13">
        <f>SUM(S331:S333)</f>
        <v>0</v>
      </c>
    </row>
    <row r="335" spans="1:23" ht="17.25" customHeight="1" x14ac:dyDescent="0.25"/>
    <row r="336" spans="1:23" ht="17.25" customHeight="1" x14ac:dyDescent="0.3">
      <c r="A336" s="35" t="s">
        <v>190</v>
      </c>
      <c r="B336" s="36"/>
      <c r="C336" s="36"/>
      <c r="D336" s="37"/>
      <c r="E336" s="36"/>
      <c r="F336" s="36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</row>
    <row r="337" spans="1:23" ht="17.25" customHeight="1" x14ac:dyDescent="0.25"/>
    <row r="338" spans="1:23" ht="17.25" customHeight="1" x14ac:dyDescent="0.25">
      <c r="A338" s="50">
        <v>61</v>
      </c>
      <c r="B338" s="52" t="s">
        <v>278</v>
      </c>
      <c r="C338" s="40">
        <v>1</v>
      </c>
      <c r="D338" s="31" t="s">
        <v>191</v>
      </c>
      <c r="E338" s="6">
        <v>40</v>
      </c>
      <c r="F338" s="7"/>
      <c r="G338" s="7"/>
      <c r="H338" s="7"/>
      <c r="I338" s="7"/>
      <c r="J338" s="7"/>
      <c r="K338" s="7"/>
      <c r="L338" s="7"/>
      <c r="M338" s="7"/>
      <c r="N338" s="7"/>
      <c r="O338" s="8"/>
      <c r="P338" s="12"/>
      <c r="Q338" s="9">
        <f t="shared" ref="Q338" si="91">P338*(1+O338)</f>
        <v>0</v>
      </c>
      <c r="R338" s="9">
        <f>SUM(E338:E338)*P338</f>
        <v>0</v>
      </c>
      <c r="S338" s="9">
        <f>SUM(E338:E338)*Q338</f>
        <v>0</v>
      </c>
      <c r="T338" s="9"/>
      <c r="U338" s="8"/>
      <c r="V338" s="8"/>
      <c r="W338" s="7"/>
    </row>
    <row r="339" spans="1:23" ht="17.25" customHeight="1" x14ac:dyDescent="0.25">
      <c r="A339" s="55"/>
      <c r="B339" s="56"/>
      <c r="C339" s="40">
        <v>2</v>
      </c>
      <c r="D339" s="31" t="s">
        <v>192</v>
      </c>
      <c r="E339" s="6">
        <v>60</v>
      </c>
      <c r="F339" s="7"/>
      <c r="G339" s="7"/>
      <c r="H339" s="7"/>
      <c r="I339" s="7"/>
      <c r="J339" s="7"/>
      <c r="K339" s="7"/>
      <c r="L339" s="7"/>
      <c r="M339" s="7"/>
      <c r="N339" s="7"/>
      <c r="O339" s="8"/>
      <c r="P339" s="12"/>
      <c r="Q339" s="9">
        <f t="shared" ref="Q339:Q341" si="92">P339*(1+O339)</f>
        <v>0</v>
      </c>
      <c r="R339" s="9">
        <f t="shared" ref="R339:R341" si="93">SUM(E339:E339)*P339</f>
        <v>0</v>
      </c>
      <c r="S339" s="9">
        <f t="shared" ref="S339:S341" si="94">SUM(E339:E339)*Q339</f>
        <v>0</v>
      </c>
      <c r="T339" s="9"/>
      <c r="U339" s="8"/>
      <c r="V339" s="8"/>
      <c r="W339" s="7"/>
    </row>
    <row r="340" spans="1:23" ht="17.25" customHeight="1" x14ac:dyDescent="0.25">
      <c r="A340" s="55"/>
      <c r="B340" s="56"/>
      <c r="C340" s="40">
        <v>3</v>
      </c>
      <c r="D340" s="31" t="s">
        <v>193</v>
      </c>
      <c r="E340" s="6">
        <v>20</v>
      </c>
      <c r="F340" s="7"/>
      <c r="G340" s="7"/>
      <c r="H340" s="7"/>
      <c r="I340" s="7"/>
      <c r="J340" s="7"/>
      <c r="K340" s="7"/>
      <c r="L340" s="7"/>
      <c r="M340" s="7"/>
      <c r="N340" s="7"/>
      <c r="O340" s="8"/>
      <c r="P340" s="12"/>
      <c r="Q340" s="9">
        <f t="shared" si="92"/>
        <v>0</v>
      </c>
      <c r="R340" s="9">
        <f t="shared" si="93"/>
        <v>0</v>
      </c>
      <c r="S340" s="9">
        <f t="shared" si="94"/>
        <v>0</v>
      </c>
      <c r="T340" s="9"/>
      <c r="U340" s="8"/>
      <c r="V340" s="8"/>
      <c r="W340" s="7"/>
    </row>
    <row r="341" spans="1:23" ht="17.25" customHeight="1" x14ac:dyDescent="0.25">
      <c r="A341" s="55"/>
      <c r="B341" s="56"/>
      <c r="C341" s="40">
        <v>4</v>
      </c>
      <c r="D341" s="31" t="s">
        <v>194</v>
      </c>
      <c r="E341" s="6">
        <v>40</v>
      </c>
      <c r="F341" s="7"/>
      <c r="G341" s="7"/>
      <c r="H341" s="7"/>
      <c r="I341" s="7"/>
      <c r="J341" s="7"/>
      <c r="K341" s="7"/>
      <c r="L341" s="7"/>
      <c r="M341" s="7"/>
      <c r="N341" s="7"/>
      <c r="O341" s="8"/>
      <c r="P341" s="12"/>
      <c r="Q341" s="9">
        <f t="shared" si="92"/>
        <v>0</v>
      </c>
      <c r="R341" s="9">
        <f t="shared" si="93"/>
        <v>0</v>
      </c>
      <c r="S341" s="9">
        <f t="shared" si="94"/>
        <v>0</v>
      </c>
      <c r="T341" s="9"/>
      <c r="U341" s="8"/>
      <c r="V341" s="8"/>
      <c r="W341" s="7"/>
    </row>
    <row r="342" spans="1:23" ht="17.25" customHeight="1" x14ac:dyDescent="0.25">
      <c r="A342" s="51"/>
      <c r="B342" s="53"/>
      <c r="C342" s="40">
        <v>5</v>
      </c>
      <c r="D342" s="31" t="s">
        <v>279</v>
      </c>
      <c r="E342" s="14"/>
      <c r="F342" s="7"/>
      <c r="G342" s="7"/>
      <c r="H342" s="7"/>
      <c r="I342" s="7"/>
      <c r="J342" s="7"/>
      <c r="K342" s="7"/>
      <c r="L342" s="7"/>
      <c r="M342" s="7"/>
      <c r="N342" s="7"/>
      <c r="O342" s="8"/>
      <c r="P342" s="12"/>
      <c r="Q342" s="9"/>
      <c r="R342" s="14"/>
      <c r="S342" s="14"/>
      <c r="T342" s="9"/>
      <c r="U342" s="8"/>
      <c r="V342" s="8"/>
      <c r="W342" s="7"/>
    </row>
    <row r="343" spans="1:23" x14ac:dyDescent="0.25">
      <c r="A343" s="54" t="s">
        <v>10</v>
      </c>
      <c r="B343" s="54"/>
      <c r="C343" s="54"/>
      <c r="D343" s="54"/>
      <c r="E343" s="54"/>
      <c r="F343" s="54"/>
      <c r="G343" s="54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13">
        <f>SUM(R338:R342)</f>
        <v>0</v>
      </c>
      <c r="S343" s="13">
        <f>SUM(S338:S342)</f>
        <v>0</v>
      </c>
    </row>
    <row r="344" spans="1:23" ht="17.25" customHeight="1" x14ac:dyDescent="0.25"/>
    <row r="345" spans="1:23" ht="17.25" customHeight="1" x14ac:dyDescent="0.25">
      <c r="A345" s="50">
        <v>62</v>
      </c>
      <c r="B345" s="52" t="s">
        <v>198</v>
      </c>
      <c r="C345" s="40">
        <v>1</v>
      </c>
      <c r="D345" s="31" t="s">
        <v>199</v>
      </c>
      <c r="E345" s="6">
        <v>10</v>
      </c>
      <c r="F345" s="7"/>
      <c r="G345" s="7"/>
      <c r="H345" s="7"/>
      <c r="I345" s="7"/>
      <c r="J345" s="7"/>
      <c r="K345" s="7"/>
      <c r="L345" s="7"/>
      <c r="M345" s="7"/>
      <c r="N345" s="7"/>
      <c r="O345" s="8"/>
      <c r="P345" s="12"/>
      <c r="Q345" s="9">
        <f t="shared" ref="Q345" si="95">P345*(1+O345)</f>
        <v>0</v>
      </c>
      <c r="R345" s="9">
        <f>SUM(E345:E345)*P345</f>
        <v>0</v>
      </c>
      <c r="S345" s="9">
        <f>SUM(E345:E345)*Q345</f>
        <v>0</v>
      </c>
      <c r="T345" s="9"/>
      <c r="U345" s="8"/>
      <c r="V345" s="8"/>
      <c r="W345" s="7"/>
    </row>
    <row r="346" spans="1:23" ht="17.25" customHeight="1" x14ac:dyDescent="0.25">
      <c r="A346" s="55"/>
      <c r="B346" s="56"/>
      <c r="C346" s="40">
        <v>2</v>
      </c>
      <c r="D346" s="31" t="s">
        <v>200</v>
      </c>
      <c r="E346" s="6">
        <v>20</v>
      </c>
      <c r="F346" s="7"/>
      <c r="G346" s="7"/>
      <c r="H346" s="7"/>
      <c r="I346" s="7"/>
      <c r="J346" s="7"/>
      <c r="K346" s="7"/>
      <c r="L346" s="7"/>
      <c r="M346" s="7"/>
      <c r="N346" s="7"/>
      <c r="O346" s="8"/>
      <c r="P346" s="12"/>
      <c r="Q346" s="9">
        <f t="shared" ref="Q346:Q349" si="96">P346*(1+O346)</f>
        <v>0</v>
      </c>
      <c r="R346" s="9">
        <f t="shared" ref="R346:R349" si="97">SUM(E346:E346)*P346</f>
        <v>0</v>
      </c>
      <c r="S346" s="9">
        <f t="shared" ref="S346:S349" si="98">SUM(E346:E346)*Q346</f>
        <v>0</v>
      </c>
      <c r="T346" s="9"/>
      <c r="U346" s="8"/>
      <c r="V346" s="8"/>
      <c r="W346" s="7"/>
    </row>
    <row r="347" spans="1:23" ht="17.25" customHeight="1" x14ac:dyDescent="0.25">
      <c r="A347" s="55"/>
      <c r="B347" s="56"/>
      <c r="C347" s="40">
        <v>3</v>
      </c>
      <c r="D347" s="31" t="s">
        <v>201</v>
      </c>
      <c r="E347" s="6">
        <v>30</v>
      </c>
      <c r="F347" s="7"/>
      <c r="G347" s="7"/>
      <c r="H347" s="7"/>
      <c r="I347" s="7"/>
      <c r="J347" s="7"/>
      <c r="K347" s="7"/>
      <c r="L347" s="7"/>
      <c r="M347" s="7"/>
      <c r="N347" s="7"/>
      <c r="O347" s="8"/>
      <c r="P347" s="12"/>
      <c r="Q347" s="9">
        <f t="shared" si="96"/>
        <v>0</v>
      </c>
      <c r="R347" s="9">
        <f t="shared" si="97"/>
        <v>0</v>
      </c>
      <c r="S347" s="9">
        <f t="shared" si="98"/>
        <v>0</v>
      </c>
      <c r="T347" s="9"/>
      <c r="U347" s="8"/>
      <c r="V347" s="8"/>
      <c r="W347" s="7"/>
    </row>
    <row r="348" spans="1:23" ht="17.25" customHeight="1" x14ac:dyDescent="0.25">
      <c r="A348" s="55"/>
      <c r="B348" s="56"/>
      <c r="C348" s="40">
        <v>4</v>
      </c>
      <c r="D348" s="31" t="s">
        <v>202</v>
      </c>
      <c r="E348" s="6">
        <v>80</v>
      </c>
      <c r="F348" s="7"/>
      <c r="G348" s="7"/>
      <c r="H348" s="7"/>
      <c r="I348" s="7"/>
      <c r="J348" s="7"/>
      <c r="K348" s="7"/>
      <c r="L348" s="7"/>
      <c r="M348" s="7"/>
      <c r="N348" s="7"/>
      <c r="O348" s="8"/>
      <c r="P348" s="12"/>
      <c r="Q348" s="9">
        <f t="shared" si="96"/>
        <v>0</v>
      </c>
      <c r="R348" s="9">
        <f t="shared" si="97"/>
        <v>0</v>
      </c>
      <c r="S348" s="9">
        <f t="shared" si="98"/>
        <v>0</v>
      </c>
      <c r="T348" s="9"/>
      <c r="U348" s="8"/>
      <c r="V348" s="8"/>
      <c r="W348" s="7"/>
    </row>
    <row r="349" spans="1:23" ht="17.25" customHeight="1" x14ac:dyDescent="0.25">
      <c r="A349" s="55"/>
      <c r="B349" s="56"/>
      <c r="C349" s="40">
        <v>5</v>
      </c>
      <c r="D349" s="31" t="s">
        <v>203</v>
      </c>
      <c r="E349" s="6">
        <v>20</v>
      </c>
      <c r="F349" s="7"/>
      <c r="G349" s="7"/>
      <c r="H349" s="7"/>
      <c r="I349" s="7"/>
      <c r="J349" s="7"/>
      <c r="K349" s="7"/>
      <c r="L349" s="7"/>
      <c r="M349" s="7"/>
      <c r="N349" s="7"/>
      <c r="O349" s="8"/>
      <c r="P349" s="12"/>
      <c r="Q349" s="9">
        <f t="shared" si="96"/>
        <v>0</v>
      </c>
      <c r="R349" s="9">
        <f t="shared" si="97"/>
        <v>0</v>
      </c>
      <c r="S349" s="9">
        <f t="shared" si="98"/>
        <v>0</v>
      </c>
      <c r="T349" s="9"/>
      <c r="U349" s="8"/>
      <c r="V349" s="8"/>
      <c r="W349" s="7"/>
    </row>
    <row r="350" spans="1:23" ht="17.25" customHeight="1" x14ac:dyDescent="0.25">
      <c r="A350" s="51"/>
      <c r="B350" s="53"/>
      <c r="C350" s="40">
        <v>6</v>
      </c>
      <c r="D350" s="31" t="s">
        <v>279</v>
      </c>
      <c r="E350" s="14"/>
      <c r="F350" s="7"/>
      <c r="G350" s="7"/>
      <c r="H350" s="7"/>
      <c r="I350" s="7"/>
      <c r="J350" s="7"/>
      <c r="K350" s="7"/>
      <c r="L350" s="7"/>
      <c r="M350" s="7"/>
      <c r="N350" s="7"/>
      <c r="O350" s="8"/>
      <c r="P350" s="12"/>
      <c r="Q350" s="9"/>
      <c r="R350" s="14"/>
      <c r="S350" s="14"/>
      <c r="T350" s="9"/>
      <c r="U350" s="8"/>
      <c r="V350" s="8"/>
      <c r="W350" s="7"/>
    </row>
    <row r="351" spans="1:23" x14ac:dyDescent="0.25">
      <c r="A351" s="54" t="s">
        <v>10</v>
      </c>
      <c r="B351" s="54"/>
      <c r="C351" s="54"/>
      <c r="D351" s="54"/>
      <c r="E351" s="54"/>
      <c r="F351" s="54"/>
      <c r="G351" s="54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13">
        <f>SUM(R345:R350)</f>
        <v>0</v>
      </c>
      <c r="S351" s="13">
        <f>SUM(S345:S350)</f>
        <v>0</v>
      </c>
    </row>
    <row r="352" spans="1:23" ht="17.25" customHeight="1" x14ac:dyDescent="0.25"/>
    <row r="353" spans="1:23" ht="17.25" customHeight="1" x14ac:dyDescent="0.25">
      <c r="A353" s="50">
        <v>63</v>
      </c>
      <c r="B353" s="52" t="s">
        <v>204</v>
      </c>
      <c r="C353" s="40">
        <v>1</v>
      </c>
      <c r="D353" s="31" t="s">
        <v>205</v>
      </c>
      <c r="E353" s="6">
        <v>40</v>
      </c>
      <c r="F353" s="7"/>
      <c r="G353" s="7"/>
      <c r="H353" s="7"/>
      <c r="I353" s="7"/>
      <c r="J353" s="7"/>
      <c r="K353" s="7"/>
      <c r="L353" s="7"/>
      <c r="M353" s="7"/>
      <c r="N353" s="7"/>
      <c r="O353" s="8"/>
      <c r="P353" s="12"/>
      <c r="Q353" s="9">
        <f t="shared" ref="Q353" si="99">P353*(1+O353)</f>
        <v>0</v>
      </c>
      <c r="R353" s="9">
        <f>SUM(E353:E353)*P353</f>
        <v>0</v>
      </c>
      <c r="S353" s="9">
        <f>SUM(E353:E353)*Q353</f>
        <v>0</v>
      </c>
      <c r="T353" s="9"/>
      <c r="U353" s="8"/>
      <c r="V353" s="8"/>
      <c r="W353" s="7"/>
    </row>
    <row r="354" spans="1:23" ht="17.25" customHeight="1" x14ac:dyDescent="0.25">
      <c r="A354" s="55"/>
      <c r="B354" s="56"/>
      <c r="C354" s="40">
        <v>2</v>
      </c>
      <c r="D354" s="31" t="s">
        <v>206</v>
      </c>
      <c r="E354" s="6">
        <v>200</v>
      </c>
      <c r="F354" s="7"/>
      <c r="G354" s="7"/>
      <c r="H354" s="7"/>
      <c r="I354" s="7"/>
      <c r="J354" s="7"/>
      <c r="K354" s="7"/>
      <c r="L354" s="7"/>
      <c r="M354" s="7"/>
      <c r="N354" s="7"/>
      <c r="O354" s="8"/>
      <c r="P354" s="12"/>
      <c r="Q354" s="9">
        <f t="shared" ref="Q354:Q356" si="100">P354*(1+O354)</f>
        <v>0</v>
      </c>
      <c r="R354" s="9">
        <f t="shared" ref="R354:R356" si="101">SUM(E354:E354)*P354</f>
        <v>0</v>
      </c>
      <c r="S354" s="9">
        <f t="shared" ref="S354:S356" si="102">SUM(E354:E354)*Q354</f>
        <v>0</v>
      </c>
      <c r="T354" s="9"/>
      <c r="U354" s="8"/>
      <c r="V354" s="8"/>
      <c r="W354" s="7"/>
    </row>
    <row r="355" spans="1:23" ht="17.25" customHeight="1" x14ac:dyDescent="0.25">
      <c r="A355" s="55"/>
      <c r="B355" s="56"/>
      <c r="C355" s="40">
        <v>3</v>
      </c>
      <c r="D355" s="31" t="s">
        <v>207</v>
      </c>
      <c r="E355" s="6">
        <v>40</v>
      </c>
      <c r="F355" s="7"/>
      <c r="G355" s="7"/>
      <c r="H355" s="7"/>
      <c r="I355" s="7"/>
      <c r="J355" s="7"/>
      <c r="K355" s="7"/>
      <c r="L355" s="7"/>
      <c r="M355" s="7"/>
      <c r="N355" s="7"/>
      <c r="O355" s="8"/>
      <c r="P355" s="12"/>
      <c r="Q355" s="9">
        <f t="shared" si="100"/>
        <v>0</v>
      </c>
      <c r="R355" s="9">
        <f t="shared" si="101"/>
        <v>0</v>
      </c>
      <c r="S355" s="9">
        <f t="shared" si="102"/>
        <v>0</v>
      </c>
      <c r="T355" s="9"/>
      <c r="U355" s="8"/>
      <c r="V355" s="8"/>
      <c r="W355" s="7"/>
    </row>
    <row r="356" spans="1:23" ht="17.25" customHeight="1" x14ac:dyDescent="0.25">
      <c r="A356" s="55"/>
      <c r="B356" s="56"/>
      <c r="C356" s="40">
        <v>4</v>
      </c>
      <c r="D356" s="31" t="s">
        <v>208</v>
      </c>
      <c r="E356" s="6">
        <v>20</v>
      </c>
      <c r="F356" s="7"/>
      <c r="G356" s="7"/>
      <c r="H356" s="7"/>
      <c r="I356" s="7"/>
      <c r="J356" s="7"/>
      <c r="K356" s="7"/>
      <c r="L356" s="7"/>
      <c r="M356" s="7"/>
      <c r="N356" s="7"/>
      <c r="O356" s="8"/>
      <c r="P356" s="12"/>
      <c r="Q356" s="9">
        <f t="shared" si="100"/>
        <v>0</v>
      </c>
      <c r="R356" s="9">
        <f t="shared" si="101"/>
        <v>0</v>
      </c>
      <c r="S356" s="9">
        <f t="shared" si="102"/>
        <v>0</v>
      </c>
      <c r="T356" s="9"/>
      <c r="U356" s="8"/>
      <c r="V356" s="8"/>
      <c r="W356" s="7"/>
    </row>
    <row r="357" spans="1:23" ht="17.25" customHeight="1" x14ac:dyDescent="0.25">
      <c r="A357" s="51"/>
      <c r="B357" s="53"/>
      <c r="C357" s="40">
        <v>5</v>
      </c>
      <c r="D357" s="31" t="s">
        <v>279</v>
      </c>
      <c r="E357" s="14"/>
      <c r="F357" s="7"/>
      <c r="G357" s="7"/>
      <c r="H357" s="7"/>
      <c r="I357" s="7"/>
      <c r="J357" s="7"/>
      <c r="K357" s="7"/>
      <c r="L357" s="7"/>
      <c r="M357" s="7"/>
      <c r="N357" s="7"/>
      <c r="O357" s="8"/>
      <c r="P357" s="12"/>
      <c r="Q357" s="9"/>
      <c r="R357" s="14"/>
      <c r="S357" s="14"/>
      <c r="T357" s="9"/>
      <c r="U357" s="8"/>
      <c r="V357" s="8"/>
      <c r="W357" s="7"/>
    </row>
    <row r="358" spans="1:23" x14ac:dyDescent="0.25">
      <c r="A358" s="54" t="s">
        <v>10</v>
      </c>
      <c r="B358" s="54"/>
      <c r="C358" s="54"/>
      <c r="D358" s="54"/>
      <c r="E358" s="54"/>
      <c r="F358" s="54"/>
      <c r="G358" s="54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13">
        <f>SUM(R353:R357)</f>
        <v>0</v>
      </c>
      <c r="S358" s="13">
        <f>SUM(S353:S357)</f>
        <v>0</v>
      </c>
    </row>
    <row r="359" spans="1:23" ht="17.25" customHeight="1" x14ac:dyDescent="0.25"/>
    <row r="360" spans="1:23" ht="17.25" customHeight="1" x14ac:dyDescent="0.25">
      <c r="A360" s="50">
        <v>64</v>
      </c>
      <c r="B360" s="52" t="s">
        <v>209</v>
      </c>
      <c r="C360" s="40">
        <v>1</v>
      </c>
      <c r="D360" s="31" t="s">
        <v>213</v>
      </c>
      <c r="E360" s="6">
        <v>8</v>
      </c>
      <c r="F360" s="7"/>
      <c r="G360" s="7"/>
      <c r="H360" s="7"/>
      <c r="I360" s="7"/>
      <c r="J360" s="7"/>
      <c r="K360" s="7"/>
      <c r="L360" s="7"/>
      <c r="M360" s="7"/>
      <c r="N360" s="7"/>
      <c r="O360" s="8"/>
      <c r="P360" s="12"/>
      <c r="Q360" s="9">
        <f t="shared" ref="Q360" si="103">P360*(1+O360)</f>
        <v>0</v>
      </c>
      <c r="R360" s="9">
        <f>SUM(E360:E360)*P360</f>
        <v>0</v>
      </c>
      <c r="S360" s="9">
        <f>SUM(E360:E360)*Q360</f>
        <v>0</v>
      </c>
      <c r="T360" s="9"/>
      <c r="U360" s="8"/>
      <c r="V360" s="8"/>
      <c r="W360" s="7"/>
    </row>
    <row r="361" spans="1:23" ht="17.25" customHeight="1" x14ac:dyDescent="0.25">
      <c r="A361" s="55"/>
      <c r="B361" s="56"/>
      <c r="C361" s="40">
        <v>2</v>
      </c>
      <c r="D361" s="31" t="s">
        <v>214</v>
      </c>
      <c r="E361" s="6">
        <v>4</v>
      </c>
      <c r="F361" s="7"/>
      <c r="G361" s="7"/>
      <c r="H361" s="7"/>
      <c r="I361" s="7"/>
      <c r="J361" s="7"/>
      <c r="K361" s="7"/>
      <c r="L361" s="7"/>
      <c r="M361" s="7"/>
      <c r="N361" s="7"/>
      <c r="O361" s="8"/>
      <c r="P361" s="12"/>
      <c r="Q361" s="9">
        <f t="shared" ref="Q361:Q363" si="104">P361*(1+O361)</f>
        <v>0</v>
      </c>
      <c r="R361" s="9">
        <f t="shared" ref="R361:R362" si="105">SUM(E361:E361)*P361</f>
        <v>0</v>
      </c>
      <c r="S361" s="9">
        <f t="shared" ref="S361:S362" si="106">SUM(E361:E361)*Q361</f>
        <v>0</v>
      </c>
      <c r="T361" s="9"/>
      <c r="U361" s="8"/>
      <c r="V361" s="8"/>
      <c r="W361" s="7"/>
    </row>
    <row r="362" spans="1:23" ht="17.25" customHeight="1" x14ac:dyDescent="0.25">
      <c r="A362" s="55"/>
      <c r="B362" s="56"/>
      <c r="C362" s="40">
        <v>3</v>
      </c>
      <c r="D362" s="31" t="s">
        <v>215</v>
      </c>
      <c r="E362" s="6">
        <v>1</v>
      </c>
      <c r="F362" s="7"/>
      <c r="G362" s="7"/>
      <c r="H362" s="7"/>
      <c r="I362" s="7"/>
      <c r="J362" s="7"/>
      <c r="K362" s="7"/>
      <c r="L362" s="7"/>
      <c r="M362" s="7"/>
      <c r="N362" s="7"/>
      <c r="O362" s="8"/>
      <c r="P362" s="12"/>
      <c r="Q362" s="9">
        <f t="shared" si="104"/>
        <v>0</v>
      </c>
      <c r="R362" s="9">
        <f t="shared" si="105"/>
        <v>0</v>
      </c>
      <c r="S362" s="9">
        <f t="shared" si="106"/>
        <v>0</v>
      </c>
      <c r="T362" s="9"/>
      <c r="U362" s="8"/>
      <c r="V362" s="8"/>
      <c r="W362" s="7"/>
    </row>
    <row r="363" spans="1:23" ht="17.25" customHeight="1" x14ac:dyDescent="0.25">
      <c r="A363" s="55"/>
      <c r="B363" s="56"/>
      <c r="C363" s="40">
        <v>4</v>
      </c>
      <c r="D363" s="31" t="s">
        <v>216</v>
      </c>
      <c r="E363" s="6">
        <v>1</v>
      </c>
      <c r="F363" s="7"/>
      <c r="G363" s="7"/>
      <c r="H363" s="7"/>
      <c r="I363" s="7"/>
      <c r="J363" s="7"/>
      <c r="K363" s="7"/>
      <c r="L363" s="7"/>
      <c r="M363" s="7"/>
      <c r="N363" s="7"/>
      <c r="O363" s="8"/>
      <c r="P363" s="12"/>
      <c r="Q363" s="9">
        <f t="shared" si="104"/>
        <v>0</v>
      </c>
      <c r="R363" s="9">
        <f>SUM(E363:E363)*P363</f>
        <v>0</v>
      </c>
      <c r="S363" s="9">
        <f>SUM(E363:E363)*Q363</f>
        <v>0</v>
      </c>
      <c r="T363" s="9"/>
      <c r="U363" s="8"/>
      <c r="V363" s="8"/>
      <c r="W363" s="7"/>
    </row>
    <row r="364" spans="1:23" ht="17.25" customHeight="1" x14ac:dyDescent="0.25">
      <c r="A364" s="51"/>
      <c r="B364" s="53"/>
      <c r="C364" s="40">
        <v>5</v>
      </c>
      <c r="D364" s="31" t="s">
        <v>279</v>
      </c>
      <c r="E364" s="14"/>
      <c r="F364" s="7"/>
      <c r="G364" s="7"/>
      <c r="H364" s="7"/>
      <c r="I364" s="7"/>
      <c r="J364" s="7"/>
      <c r="K364" s="7"/>
      <c r="L364" s="7"/>
      <c r="M364" s="7"/>
      <c r="N364" s="7"/>
      <c r="O364" s="8"/>
      <c r="P364" s="12"/>
      <c r="Q364" s="9"/>
      <c r="R364" s="14"/>
      <c r="S364" s="14"/>
      <c r="T364" s="9"/>
      <c r="U364" s="8"/>
      <c r="V364" s="8"/>
      <c r="W364" s="7"/>
    </row>
    <row r="365" spans="1:23" x14ac:dyDescent="0.25">
      <c r="A365" s="54" t="s">
        <v>10</v>
      </c>
      <c r="B365" s="54"/>
      <c r="C365" s="54"/>
      <c r="D365" s="54"/>
      <c r="E365" s="54"/>
      <c r="F365" s="54"/>
      <c r="G365" s="54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13">
        <f>SUM(R360:R364)</f>
        <v>0</v>
      </c>
      <c r="S365" s="13">
        <f>SUM(S360:S364)</f>
        <v>0</v>
      </c>
    </row>
    <row r="366" spans="1:23" ht="17.25" customHeight="1" x14ac:dyDescent="0.25"/>
    <row r="367" spans="1:23" ht="17.25" customHeight="1" x14ac:dyDescent="0.25">
      <c r="A367" s="50">
        <v>65</v>
      </c>
      <c r="B367" s="52" t="s">
        <v>275</v>
      </c>
      <c r="C367" s="40">
        <v>1</v>
      </c>
      <c r="D367" s="31" t="s">
        <v>210</v>
      </c>
      <c r="E367" s="6">
        <v>120</v>
      </c>
      <c r="F367" s="7"/>
      <c r="G367" s="7"/>
      <c r="H367" s="7"/>
      <c r="I367" s="7"/>
      <c r="J367" s="7"/>
      <c r="K367" s="7"/>
      <c r="L367" s="7"/>
      <c r="M367" s="7"/>
      <c r="N367" s="7"/>
      <c r="O367" s="8"/>
      <c r="P367" s="12"/>
      <c r="Q367" s="9">
        <f t="shared" ref="Q367" si="107">P367*(1+O367)</f>
        <v>0</v>
      </c>
      <c r="R367" s="9">
        <f>SUM(E367:E367)*P367</f>
        <v>0</v>
      </c>
      <c r="S367" s="9">
        <f>SUM(E367:E367)*Q367</f>
        <v>0</v>
      </c>
      <c r="T367" s="9"/>
      <c r="U367" s="8"/>
      <c r="V367" s="8"/>
      <c r="W367" s="7"/>
    </row>
    <row r="368" spans="1:23" ht="17.25" customHeight="1" x14ac:dyDescent="0.25">
      <c r="A368" s="55"/>
      <c r="B368" s="56"/>
      <c r="C368" s="40">
        <v>2</v>
      </c>
      <c r="D368" s="31" t="s">
        <v>211</v>
      </c>
      <c r="E368" s="6">
        <v>10</v>
      </c>
      <c r="F368" s="7"/>
      <c r="G368" s="7"/>
      <c r="H368" s="7"/>
      <c r="I368" s="7"/>
      <c r="J368" s="7"/>
      <c r="K368" s="7"/>
      <c r="L368" s="7"/>
      <c r="M368" s="7"/>
      <c r="N368" s="7"/>
      <c r="O368" s="8"/>
      <c r="P368" s="12"/>
      <c r="Q368" s="9">
        <f t="shared" ref="Q368:Q369" si="108">P368*(1+O368)</f>
        <v>0</v>
      </c>
      <c r="R368" s="9">
        <f t="shared" ref="R368:R369" si="109">SUM(E368:E368)*P368</f>
        <v>0</v>
      </c>
      <c r="S368" s="9">
        <f t="shared" ref="S368:S369" si="110">SUM(E368:E368)*Q368</f>
        <v>0</v>
      </c>
      <c r="T368" s="9"/>
      <c r="U368" s="8"/>
      <c r="V368" s="8"/>
      <c r="W368" s="7"/>
    </row>
    <row r="369" spans="1:23" ht="17.25" customHeight="1" x14ac:dyDescent="0.25">
      <c r="A369" s="55"/>
      <c r="B369" s="56"/>
      <c r="C369" s="40">
        <v>3</v>
      </c>
      <c r="D369" s="31" t="s">
        <v>212</v>
      </c>
      <c r="E369" s="6">
        <v>220</v>
      </c>
      <c r="F369" s="7"/>
      <c r="G369" s="7"/>
      <c r="H369" s="7"/>
      <c r="I369" s="7"/>
      <c r="J369" s="7"/>
      <c r="K369" s="7"/>
      <c r="L369" s="7"/>
      <c r="M369" s="7"/>
      <c r="N369" s="7"/>
      <c r="O369" s="8"/>
      <c r="P369" s="12"/>
      <c r="Q369" s="9">
        <f t="shared" si="108"/>
        <v>0</v>
      </c>
      <c r="R369" s="9">
        <f t="shared" si="109"/>
        <v>0</v>
      </c>
      <c r="S369" s="9">
        <f t="shared" si="110"/>
        <v>0</v>
      </c>
      <c r="T369" s="9"/>
      <c r="U369" s="8"/>
      <c r="V369" s="8"/>
      <c r="W369" s="7"/>
    </row>
    <row r="370" spans="1:23" ht="17.25" customHeight="1" x14ac:dyDescent="0.25">
      <c r="A370" s="51"/>
      <c r="B370" s="53"/>
      <c r="C370" s="40">
        <v>4</v>
      </c>
      <c r="D370" s="31" t="s">
        <v>279</v>
      </c>
      <c r="E370" s="14"/>
      <c r="F370" s="7"/>
      <c r="G370" s="7"/>
      <c r="H370" s="7"/>
      <c r="I370" s="7"/>
      <c r="J370" s="7"/>
      <c r="K370" s="7"/>
      <c r="L370" s="7"/>
      <c r="M370" s="7"/>
      <c r="N370" s="7"/>
      <c r="O370" s="8"/>
      <c r="P370" s="12"/>
      <c r="Q370" s="9"/>
      <c r="R370" s="14"/>
      <c r="S370" s="14"/>
      <c r="T370" s="9"/>
      <c r="U370" s="8"/>
      <c r="V370" s="8"/>
      <c r="W370" s="7"/>
    </row>
    <row r="371" spans="1:23" x14ac:dyDescent="0.25">
      <c r="A371" s="54" t="s">
        <v>10</v>
      </c>
      <c r="B371" s="54"/>
      <c r="C371" s="54"/>
      <c r="D371" s="54"/>
      <c r="E371" s="54"/>
      <c r="F371" s="54"/>
      <c r="G371" s="54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13">
        <f>SUM(R367:R370)</f>
        <v>0</v>
      </c>
      <c r="S371" s="13">
        <f>SUM(S367:S370)</f>
        <v>0</v>
      </c>
    </row>
    <row r="372" spans="1:23" ht="17.25" customHeight="1" x14ac:dyDescent="0.25"/>
    <row r="373" spans="1:23" ht="17.25" customHeight="1" x14ac:dyDescent="0.25">
      <c r="A373" s="50">
        <v>66</v>
      </c>
      <c r="B373" s="52" t="s">
        <v>217</v>
      </c>
      <c r="C373" s="40">
        <v>1</v>
      </c>
      <c r="D373" s="31" t="s">
        <v>218</v>
      </c>
      <c r="E373" s="6">
        <v>120</v>
      </c>
      <c r="F373" s="7"/>
      <c r="G373" s="7"/>
      <c r="H373" s="7"/>
      <c r="I373" s="7"/>
      <c r="J373" s="7"/>
      <c r="K373" s="7"/>
      <c r="L373" s="7"/>
      <c r="M373" s="7"/>
      <c r="N373" s="7"/>
      <c r="O373" s="8"/>
      <c r="P373" s="12"/>
      <c r="Q373" s="9">
        <f t="shared" ref="Q373" si="111">P373*(1+O373)</f>
        <v>0</v>
      </c>
      <c r="R373" s="9">
        <f>SUM(E373:E373)*P373</f>
        <v>0</v>
      </c>
      <c r="S373" s="9">
        <f>SUM(E373:E373)*Q373</f>
        <v>0</v>
      </c>
      <c r="T373" s="9"/>
      <c r="U373" s="8"/>
      <c r="V373" s="8"/>
      <c r="W373" s="7"/>
    </row>
    <row r="374" spans="1:23" ht="17.25" customHeight="1" x14ac:dyDescent="0.25">
      <c r="A374" s="55"/>
      <c r="B374" s="56"/>
      <c r="C374" s="40">
        <v>2</v>
      </c>
      <c r="D374" s="31" t="s">
        <v>219</v>
      </c>
      <c r="E374" s="6">
        <v>10</v>
      </c>
      <c r="F374" s="7"/>
      <c r="G374" s="7"/>
      <c r="H374" s="7"/>
      <c r="I374" s="7"/>
      <c r="J374" s="7"/>
      <c r="K374" s="7"/>
      <c r="L374" s="7"/>
      <c r="M374" s="7"/>
      <c r="N374" s="7"/>
      <c r="O374" s="8"/>
      <c r="P374" s="12"/>
      <c r="Q374" s="9">
        <f t="shared" ref="Q374" si="112">P374*(1+O374)</f>
        <v>0</v>
      </c>
      <c r="R374" s="9">
        <f>SUM(E374:E374)*P374</f>
        <v>0</v>
      </c>
      <c r="S374" s="9">
        <f>SUM(E374:E374)*Q374</f>
        <v>0</v>
      </c>
      <c r="T374" s="9"/>
      <c r="U374" s="8"/>
      <c r="V374" s="8"/>
      <c r="W374" s="7"/>
    </row>
    <row r="375" spans="1:23" ht="17.25" customHeight="1" x14ac:dyDescent="0.25">
      <c r="A375" s="51"/>
      <c r="B375" s="53"/>
      <c r="C375" s="40">
        <v>3</v>
      </c>
      <c r="D375" s="31" t="s">
        <v>279</v>
      </c>
      <c r="E375" s="14"/>
      <c r="F375" s="7"/>
      <c r="G375" s="7"/>
      <c r="H375" s="7"/>
      <c r="I375" s="7"/>
      <c r="J375" s="7"/>
      <c r="K375" s="7"/>
      <c r="L375" s="7"/>
      <c r="M375" s="7"/>
      <c r="N375" s="7"/>
      <c r="O375" s="8"/>
      <c r="P375" s="12"/>
      <c r="Q375" s="9"/>
      <c r="R375" s="14"/>
      <c r="S375" s="14"/>
      <c r="T375" s="9"/>
      <c r="U375" s="8"/>
      <c r="V375" s="8"/>
      <c r="W375" s="7"/>
    </row>
    <row r="376" spans="1:23" x14ac:dyDescent="0.25">
      <c r="A376" s="54" t="s">
        <v>10</v>
      </c>
      <c r="B376" s="54"/>
      <c r="C376" s="54"/>
      <c r="D376" s="54"/>
      <c r="E376" s="54"/>
      <c r="F376" s="54"/>
      <c r="G376" s="54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13">
        <f>SUM(R373:R375)</f>
        <v>0</v>
      </c>
      <c r="S376" s="13">
        <f>SUM(S373:S375)</f>
        <v>0</v>
      </c>
    </row>
    <row r="377" spans="1:23" ht="17.25" customHeight="1" x14ac:dyDescent="0.25"/>
    <row r="378" spans="1:23" ht="17.25" customHeight="1" x14ac:dyDescent="0.25">
      <c r="A378" s="50">
        <v>67</v>
      </c>
      <c r="B378" s="52" t="s">
        <v>276</v>
      </c>
      <c r="C378" s="40">
        <v>1</v>
      </c>
      <c r="D378" s="31" t="s">
        <v>205</v>
      </c>
      <c r="E378" s="6">
        <v>100</v>
      </c>
      <c r="F378" s="7"/>
      <c r="G378" s="7"/>
      <c r="H378" s="7"/>
      <c r="I378" s="7"/>
      <c r="J378" s="7"/>
      <c r="K378" s="7"/>
      <c r="L378" s="7"/>
      <c r="M378" s="7"/>
      <c r="N378" s="7"/>
      <c r="O378" s="8"/>
      <c r="P378" s="12"/>
      <c r="Q378" s="9">
        <f t="shared" ref="Q378" si="113">P378*(1+O378)</f>
        <v>0</v>
      </c>
      <c r="R378" s="9">
        <f>SUM(E378:E378)*P378</f>
        <v>0</v>
      </c>
      <c r="S378" s="9">
        <f>SUM(E378:E378)*Q378</f>
        <v>0</v>
      </c>
      <c r="T378" s="9"/>
      <c r="U378" s="8"/>
      <c r="V378" s="8"/>
      <c r="W378" s="7"/>
    </row>
    <row r="379" spans="1:23" ht="17.25" customHeight="1" x14ac:dyDescent="0.25">
      <c r="A379" s="55"/>
      <c r="B379" s="56"/>
      <c r="C379" s="40">
        <v>2</v>
      </c>
      <c r="D379" s="31" t="s">
        <v>206</v>
      </c>
      <c r="E379" s="6">
        <v>60</v>
      </c>
      <c r="F379" s="7"/>
      <c r="G379" s="7"/>
      <c r="H379" s="7"/>
      <c r="I379" s="7"/>
      <c r="J379" s="7"/>
      <c r="K379" s="7"/>
      <c r="L379" s="7"/>
      <c r="M379" s="7"/>
      <c r="N379" s="7"/>
      <c r="O379" s="8"/>
      <c r="P379" s="12"/>
      <c r="Q379" s="9">
        <f t="shared" ref="Q379:Q381" si="114">P379*(1+O379)</f>
        <v>0</v>
      </c>
      <c r="R379" s="9">
        <f t="shared" ref="R379:R381" si="115">SUM(E379:E379)*P379</f>
        <v>0</v>
      </c>
      <c r="S379" s="9">
        <f t="shared" ref="S379:S381" si="116">SUM(E379:E379)*Q379</f>
        <v>0</v>
      </c>
      <c r="T379" s="9"/>
      <c r="U379" s="8"/>
      <c r="V379" s="8"/>
      <c r="W379" s="7"/>
    </row>
    <row r="380" spans="1:23" ht="17.25" customHeight="1" x14ac:dyDescent="0.25">
      <c r="A380" s="55"/>
      <c r="B380" s="56"/>
      <c r="C380" s="40">
        <v>3</v>
      </c>
      <c r="D380" s="31" t="s">
        <v>207</v>
      </c>
      <c r="E380" s="6">
        <v>60</v>
      </c>
      <c r="F380" s="7"/>
      <c r="G380" s="7"/>
      <c r="H380" s="7"/>
      <c r="I380" s="7"/>
      <c r="J380" s="7"/>
      <c r="K380" s="7"/>
      <c r="L380" s="7"/>
      <c r="M380" s="7"/>
      <c r="N380" s="7"/>
      <c r="O380" s="8"/>
      <c r="P380" s="12"/>
      <c r="Q380" s="9">
        <f t="shared" si="114"/>
        <v>0</v>
      </c>
      <c r="R380" s="9">
        <f t="shared" si="115"/>
        <v>0</v>
      </c>
      <c r="S380" s="9">
        <f t="shared" si="116"/>
        <v>0</v>
      </c>
      <c r="T380" s="9"/>
      <c r="U380" s="8"/>
      <c r="V380" s="8"/>
      <c r="W380" s="7"/>
    </row>
    <row r="381" spans="1:23" ht="17.25" customHeight="1" x14ac:dyDescent="0.25">
      <c r="A381" s="55"/>
      <c r="B381" s="56"/>
      <c r="C381" s="40">
        <v>4</v>
      </c>
      <c r="D381" s="31" t="s">
        <v>220</v>
      </c>
      <c r="E381" s="6">
        <v>80</v>
      </c>
      <c r="F381" s="7"/>
      <c r="G381" s="7"/>
      <c r="H381" s="7"/>
      <c r="I381" s="7"/>
      <c r="J381" s="7"/>
      <c r="K381" s="7"/>
      <c r="L381" s="7"/>
      <c r="M381" s="7"/>
      <c r="N381" s="7"/>
      <c r="O381" s="8"/>
      <c r="P381" s="12"/>
      <c r="Q381" s="9">
        <f t="shared" si="114"/>
        <v>0</v>
      </c>
      <c r="R381" s="9">
        <f t="shared" si="115"/>
        <v>0</v>
      </c>
      <c r="S381" s="9">
        <f t="shared" si="116"/>
        <v>0</v>
      </c>
      <c r="T381" s="9"/>
      <c r="U381" s="8"/>
      <c r="V381" s="8"/>
      <c r="W381" s="7"/>
    </row>
    <row r="382" spans="1:23" ht="17.25" customHeight="1" x14ac:dyDescent="0.25">
      <c r="A382" s="51"/>
      <c r="B382" s="53"/>
      <c r="C382" s="40">
        <v>5</v>
      </c>
      <c r="D382" s="31" t="s">
        <v>279</v>
      </c>
      <c r="E382" s="14"/>
      <c r="F382" s="7"/>
      <c r="G382" s="7"/>
      <c r="H382" s="7"/>
      <c r="I382" s="7"/>
      <c r="J382" s="7"/>
      <c r="K382" s="7"/>
      <c r="L382" s="7"/>
      <c r="M382" s="7"/>
      <c r="N382" s="7"/>
      <c r="O382" s="8"/>
      <c r="P382" s="12"/>
      <c r="Q382" s="9"/>
      <c r="R382" s="14"/>
      <c r="S382" s="14"/>
      <c r="T382" s="9"/>
      <c r="U382" s="8"/>
      <c r="V382" s="8"/>
      <c r="W382" s="7"/>
    </row>
    <row r="383" spans="1:23" x14ac:dyDescent="0.25">
      <c r="A383" s="54" t="s">
        <v>10</v>
      </c>
      <c r="B383" s="54"/>
      <c r="C383" s="54"/>
      <c r="D383" s="54"/>
      <c r="E383" s="54"/>
      <c r="F383" s="54"/>
      <c r="G383" s="54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13">
        <f>SUM(R378:R382)</f>
        <v>0</v>
      </c>
      <c r="S383" s="13">
        <f>SUM(S378:S382)</f>
        <v>0</v>
      </c>
    </row>
    <row r="384" spans="1:23" ht="17.25" customHeight="1" x14ac:dyDescent="0.25"/>
    <row r="385" spans="1:23" ht="17.25" customHeight="1" x14ac:dyDescent="0.25">
      <c r="A385" s="50">
        <v>68</v>
      </c>
      <c r="B385" s="52" t="s">
        <v>221</v>
      </c>
      <c r="C385" s="40">
        <v>1</v>
      </c>
      <c r="D385" s="31" t="s">
        <v>222</v>
      </c>
      <c r="E385" s="6">
        <v>20</v>
      </c>
      <c r="F385" s="7"/>
      <c r="G385" s="7"/>
      <c r="H385" s="7"/>
      <c r="I385" s="7"/>
      <c r="J385" s="7"/>
      <c r="K385" s="7"/>
      <c r="L385" s="7"/>
      <c r="M385" s="7"/>
      <c r="N385" s="7"/>
      <c r="O385" s="8"/>
      <c r="P385" s="12"/>
      <c r="Q385" s="9">
        <f t="shared" ref="Q385" si="117">P385*(1+O385)</f>
        <v>0</v>
      </c>
      <c r="R385" s="9">
        <f>SUM(E385:E385)*P385</f>
        <v>0</v>
      </c>
      <c r="S385" s="9">
        <f>SUM(E385:E385)*Q385</f>
        <v>0</v>
      </c>
      <c r="T385" s="9"/>
      <c r="U385" s="8"/>
      <c r="V385" s="8"/>
      <c r="W385" s="7"/>
    </row>
    <row r="386" spans="1:23" ht="17.25" customHeight="1" x14ac:dyDescent="0.25">
      <c r="A386" s="55"/>
      <c r="B386" s="56"/>
      <c r="C386" s="40">
        <v>2</v>
      </c>
      <c r="D386" s="31" t="s">
        <v>223</v>
      </c>
      <c r="E386" s="6">
        <v>20</v>
      </c>
      <c r="F386" s="7"/>
      <c r="G386" s="7"/>
      <c r="H386" s="7"/>
      <c r="I386" s="7"/>
      <c r="J386" s="7"/>
      <c r="K386" s="7"/>
      <c r="L386" s="7"/>
      <c r="M386" s="7"/>
      <c r="N386" s="7"/>
      <c r="O386" s="8"/>
      <c r="P386" s="12"/>
      <c r="Q386" s="9">
        <f t="shared" ref="Q386:Q388" si="118">P386*(1+O386)</f>
        <v>0</v>
      </c>
      <c r="R386" s="9">
        <f t="shared" ref="R386:R388" si="119">SUM(E386:E386)*P386</f>
        <v>0</v>
      </c>
      <c r="S386" s="9">
        <f t="shared" ref="S386:S388" si="120">SUM(E386:E386)*Q386</f>
        <v>0</v>
      </c>
      <c r="T386" s="9"/>
      <c r="U386" s="8"/>
      <c r="V386" s="8"/>
      <c r="W386" s="7"/>
    </row>
    <row r="387" spans="1:23" ht="17.25" customHeight="1" x14ac:dyDescent="0.25">
      <c r="A387" s="55"/>
      <c r="B387" s="56"/>
      <c r="C387" s="40">
        <v>3</v>
      </c>
      <c r="D387" s="31" t="s">
        <v>201</v>
      </c>
      <c r="E387" s="6">
        <v>20</v>
      </c>
      <c r="F387" s="7"/>
      <c r="G387" s="7"/>
      <c r="H387" s="7"/>
      <c r="I387" s="7"/>
      <c r="J387" s="7"/>
      <c r="K387" s="7"/>
      <c r="L387" s="7"/>
      <c r="M387" s="7"/>
      <c r="N387" s="7"/>
      <c r="O387" s="8"/>
      <c r="P387" s="12"/>
      <c r="Q387" s="9">
        <f t="shared" si="118"/>
        <v>0</v>
      </c>
      <c r="R387" s="9">
        <f t="shared" si="119"/>
        <v>0</v>
      </c>
      <c r="S387" s="9">
        <f t="shared" si="120"/>
        <v>0</v>
      </c>
      <c r="T387" s="9"/>
      <c r="U387" s="8"/>
      <c r="V387" s="8"/>
      <c r="W387" s="7"/>
    </row>
    <row r="388" spans="1:23" ht="17.25" customHeight="1" x14ac:dyDescent="0.25">
      <c r="A388" s="55"/>
      <c r="B388" s="56"/>
      <c r="C388" s="40">
        <v>4</v>
      </c>
      <c r="D388" s="31" t="s">
        <v>205</v>
      </c>
      <c r="E388" s="6">
        <v>20</v>
      </c>
      <c r="F388" s="7"/>
      <c r="G388" s="7"/>
      <c r="H388" s="7"/>
      <c r="I388" s="7"/>
      <c r="J388" s="7"/>
      <c r="K388" s="7"/>
      <c r="L388" s="7"/>
      <c r="M388" s="7"/>
      <c r="N388" s="7"/>
      <c r="O388" s="8"/>
      <c r="P388" s="12"/>
      <c r="Q388" s="9">
        <f t="shared" si="118"/>
        <v>0</v>
      </c>
      <c r="R388" s="9">
        <f t="shared" si="119"/>
        <v>0</v>
      </c>
      <c r="S388" s="9">
        <f t="shared" si="120"/>
        <v>0</v>
      </c>
      <c r="T388" s="9"/>
      <c r="U388" s="8"/>
      <c r="V388" s="8"/>
      <c r="W388" s="7"/>
    </row>
    <row r="389" spans="1:23" ht="17.25" customHeight="1" x14ac:dyDescent="0.25">
      <c r="A389" s="51"/>
      <c r="B389" s="53"/>
      <c r="C389" s="40">
        <v>5</v>
      </c>
      <c r="D389" s="31" t="s">
        <v>279</v>
      </c>
      <c r="E389" s="14"/>
      <c r="F389" s="7"/>
      <c r="G389" s="7"/>
      <c r="H389" s="7"/>
      <c r="I389" s="7"/>
      <c r="J389" s="7"/>
      <c r="K389" s="7"/>
      <c r="L389" s="7"/>
      <c r="M389" s="7"/>
      <c r="N389" s="7"/>
      <c r="O389" s="8"/>
      <c r="P389" s="12"/>
      <c r="Q389" s="9"/>
      <c r="R389" s="14"/>
      <c r="S389" s="14"/>
      <c r="T389" s="9"/>
      <c r="U389" s="8"/>
      <c r="V389" s="8"/>
      <c r="W389" s="7"/>
    </row>
    <row r="390" spans="1:23" x14ac:dyDescent="0.25">
      <c r="A390" s="54" t="s">
        <v>10</v>
      </c>
      <c r="B390" s="54"/>
      <c r="C390" s="54"/>
      <c r="D390" s="54"/>
      <c r="E390" s="54"/>
      <c r="F390" s="54"/>
      <c r="G390" s="54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13">
        <f>SUM(R385:R389)</f>
        <v>0</v>
      </c>
      <c r="S390" s="13">
        <f>SUM(S385:S389)</f>
        <v>0</v>
      </c>
    </row>
    <row r="391" spans="1:23" ht="17.25" customHeight="1" x14ac:dyDescent="0.25"/>
    <row r="392" spans="1:23" ht="17.25" customHeight="1" x14ac:dyDescent="0.25">
      <c r="A392" s="50">
        <v>69</v>
      </c>
      <c r="B392" s="52" t="s">
        <v>224</v>
      </c>
      <c r="C392" s="40">
        <v>1</v>
      </c>
      <c r="D392" s="31" t="s">
        <v>225</v>
      </c>
      <c r="E392" s="6">
        <v>30</v>
      </c>
      <c r="F392" s="7"/>
      <c r="G392" s="7"/>
      <c r="H392" s="7"/>
      <c r="I392" s="7"/>
      <c r="J392" s="7"/>
      <c r="K392" s="7"/>
      <c r="L392" s="7"/>
      <c r="M392" s="7"/>
      <c r="N392" s="7"/>
      <c r="O392" s="8"/>
      <c r="P392" s="12"/>
      <c r="Q392" s="9">
        <f t="shared" ref="Q392" si="121">P392*(1+O392)</f>
        <v>0</v>
      </c>
      <c r="R392" s="9">
        <f>SUM(E392:E392)*P392</f>
        <v>0</v>
      </c>
      <c r="S392" s="9">
        <f>SUM(E392:E392)*Q392</f>
        <v>0</v>
      </c>
      <c r="T392" s="9"/>
      <c r="U392" s="8"/>
      <c r="V392" s="8"/>
      <c r="W392" s="7"/>
    </row>
    <row r="393" spans="1:23" ht="24" customHeight="1" x14ac:dyDescent="0.25">
      <c r="A393" s="55"/>
      <c r="B393" s="56"/>
      <c r="C393" s="40">
        <v>2</v>
      </c>
      <c r="D393" s="31" t="s">
        <v>226</v>
      </c>
      <c r="E393" s="6">
        <v>30</v>
      </c>
      <c r="F393" s="7"/>
      <c r="G393" s="7"/>
      <c r="H393" s="7"/>
      <c r="I393" s="7"/>
      <c r="J393" s="7"/>
      <c r="K393" s="7"/>
      <c r="L393" s="7"/>
      <c r="M393" s="7"/>
      <c r="N393" s="7"/>
      <c r="O393" s="8"/>
      <c r="P393" s="12"/>
      <c r="Q393" s="9">
        <f t="shared" ref="Q393" si="122">P393*(1+O393)</f>
        <v>0</v>
      </c>
      <c r="R393" s="9">
        <f>SUM(E393:E393)*P393</f>
        <v>0</v>
      </c>
      <c r="S393" s="9">
        <f>SUM(E393:E393)*Q393</f>
        <v>0</v>
      </c>
      <c r="T393" s="9"/>
      <c r="U393" s="8"/>
      <c r="V393" s="8"/>
      <c r="W393" s="7"/>
    </row>
    <row r="394" spans="1:23" ht="24" customHeight="1" x14ac:dyDescent="0.25">
      <c r="A394" s="51"/>
      <c r="B394" s="53"/>
      <c r="C394" s="40">
        <v>3</v>
      </c>
      <c r="D394" s="30" t="s">
        <v>279</v>
      </c>
      <c r="E394" s="14"/>
      <c r="F394" s="7"/>
      <c r="G394" s="7"/>
      <c r="H394" s="7"/>
      <c r="I394" s="7"/>
      <c r="J394" s="7"/>
      <c r="K394" s="7"/>
      <c r="L394" s="7"/>
      <c r="M394" s="7"/>
      <c r="N394" s="7"/>
      <c r="O394" s="8"/>
      <c r="P394" s="12"/>
      <c r="Q394" s="9"/>
      <c r="R394" s="14"/>
      <c r="S394" s="14"/>
      <c r="T394" s="9"/>
      <c r="U394" s="8"/>
      <c r="V394" s="8"/>
      <c r="W394" s="7"/>
    </row>
    <row r="395" spans="1:23" x14ac:dyDescent="0.25">
      <c r="A395" s="54" t="s">
        <v>10</v>
      </c>
      <c r="B395" s="54"/>
      <c r="C395" s="54"/>
      <c r="D395" s="54"/>
      <c r="E395" s="54"/>
      <c r="F395" s="54"/>
      <c r="G395" s="54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13">
        <f>SUM(R392:R394)</f>
        <v>0</v>
      </c>
      <c r="S395" s="13">
        <f>SUM(S392:S394)</f>
        <v>0</v>
      </c>
    </row>
    <row r="396" spans="1:23" ht="17.25" customHeight="1" x14ac:dyDescent="0.25"/>
    <row r="397" spans="1:23" ht="17.25" customHeight="1" x14ac:dyDescent="0.25">
      <c r="A397" s="50">
        <v>70</v>
      </c>
      <c r="B397" s="52" t="s">
        <v>227</v>
      </c>
      <c r="C397" s="40">
        <v>1</v>
      </c>
      <c r="D397" s="31" t="s">
        <v>201</v>
      </c>
      <c r="E397" s="6">
        <v>10</v>
      </c>
      <c r="F397" s="7"/>
      <c r="G397" s="7"/>
      <c r="H397" s="7"/>
      <c r="I397" s="7"/>
      <c r="J397" s="7"/>
      <c r="K397" s="7"/>
      <c r="L397" s="7"/>
      <c r="M397" s="7"/>
      <c r="N397" s="7"/>
      <c r="O397" s="8"/>
      <c r="P397" s="12"/>
      <c r="Q397" s="9">
        <f t="shared" ref="Q397" si="123">P397*(1+O397)</f>
        <v>0</v>
      </c>
      <c r="R397" s="9">
        <f>SUM(E397:E397)*P397</f>
        <v>0</v>
      </c>
      <c r="S397" s="9">
        <f>SUM(E397:E397)*Q397</f>
        <v>0</v>
      </c>
      <c r="T397" s="9"/>
      <c r="U397" s="8"/>
      <c r="V397" s="8"/>
      <c r="W397" s="7"/>
    </row>
    <row r="398" spans="1:23" ht="24" customHeight="1" x14ac:dyDescent="0.25">
      <c r="A398" s="55"/>
      <c r="B398" s="56"/>
      <c r="C398" s="40">
        <v>2</v>
      </c>
      <c r="D398" s="31" t="s">
        <v>206</v>
      </c>
      <c r="E398" s="6">
        <v>320</v>
      </c>
      <c r="F398" s="7"/>
      <c r="G398" s="7"/>
      <c r="H398" s="7"/>
      <c r="I398" s="7"/>
      <c r="J398" s="7"/>
      <c r="K398" s="7"/>
      <c r="L398" s="7"/>
      <c r="M398" s="7"/>
      <c r="N398" s="7"/>
      <c r="O398" s="8"/>
      <c r="P398" s="12"/>
      <c r="Q398" s="9">
        <f t="shared" ref="Q398" si="124">P398*(1+O398)</f>
        <v>0</v>
      </c>
      <c r="R398" s="9">
        <f>SUM(E398:E398)*P398</f>
        <v>0</v>
      </c>
      <c r="S398" s="9">
        <f>SUM(E398:E398)*Q398</f>
        <v>0</v>
      </c>
      <c r="T398" s="9"/>
      <c r="U398" s="8"/>
      <c r="V398" s="8"/>
      <c r="W398" s="7"/>
    </row>
    <row r="399" spans="1:23" ht="24" customHeight="1" x14ac:dyDescent="0.25">
      <c r="A399" s="51"/>
      <c r="B399" s="53"/>
      <c r="C399" s="40">
        <v>3</v>
      </c>
      <c r="D399" s="30" t="s">
        <v>279</v>
      </c>
      <c r="E399" s="14"/>
      <c r="F399" s="7"/>
      <c r="G399" s="7"/>
      <c r="H399" s="7"/>
      <c r="I399" s="7"/>
      <c r="J399" s="7"/>
      <c r="K399" s="7"/>
      <c r="L399" s="7"/>
      <c r="M399" s="7"/>
      <c r="N399" s="7"/>
      <c r="O399" s="8"/>
      <c r="P399" s="12"/>
      <c r="Q399" s="9"/>
      <c r="R399" s="14"/>
      <c r="S399" s="14"/>
      <c r="T399" s="9"/>
      <c r="U399" s="8"/>
      <c r="V399" s="8"/>
      <c r="W399" s="7"/>
    </row>
    <row r="400" spans="1:23" x14ac:dyDescent="0.25">
      <c r="A400" s="54" t="s">
        <v>10</v>
      </c>
      <c r="B400" s="54"/>
      <c r="C400" s="54"/>
      <c r="D400" s="54"/>
      <c r="E400" s="54"/>
      <c r="F400" s="54"/>
      <c r="G400" s="54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13">
        <f>SUM(R397:R399)</f>
        <v>0</v>
      </c>
      <c r="S400" s="13">
        <f>SUM(S397:S399)</f>
        <v>0</v>
      </c>
    </row>
    <row r="401" spans="1:23" ht="17.25" customHeight="1" x14ac:dyDescent="0.25"/>
    <row r="402" spans="1:23" ht="17.25" customHeight="1" x14ac:dyDescent="0.25">
      <c r="A402" s="50">
        <v>71</v>
      </c>
      <c r="B402" s="52" t="s">
        <v>228</v>
      </c>
      <c r="C402" s="40">
        <v>1</v>
      </c>
      <c r="D402" s="31"/>
      <c r="E402" s="6">
        <v>10</v>
      </c>
      <c r="F402" s="7"/>
      <c r="G402" s="7"/>
      <c r="H402" s="7"/>
      <c r="I402" s="7"/>
      <c r="J402" s="7"/>
      <c r="K402" s="7"/>
      <c r="L402" s="7"/>
      <c r="M402" s="7"/>
      <c r="N402" s="7"/>
      <c r="O402" s="8"/>
      <c r="P402" s="12"/>
      <c r="Q402" s="9">
        <f t="shared" ref="Q402" si="125">P402*(1+O402)</f>
        <v>0</v>
      </c>
      <c r="R402" s="9">
        <f>SUM(E402:E402)*P402</f>
        <v>0</v>
      </c>
      <c r="S402" s="9">
        <f>SUM(E402:E402)*Q402</f>
        <v>0</v>
      </c>
      <c r="T402" s="9"/>
      <c r="U402" s="8"/>
      <c r="V402" s="8"/>
      <c r="W402" s="7"/>
    </row>
    <row r="403" spans="1:23" ht="24" customHeight="1" x14ac:dyDescent="0.25">
      <c r="A403" s="51"/>
      <c r="B403" s="53"/>
      <c r="C403" s="40">
        <v>3</v>
      </c>
      <c r="D403" s="30" t="s">
        <v>279</v>
      </c>
      <c r="E403" s="14"/>
      <c r="F403" s="7"/>
      <c r="G403" s="7"/>
      <c r="H403" s="7"/>
      <c r="I403" s="7"/>
      <c r="J403" s="7"/>
      <c r="K403" s="7"/>
      <c r="L403" s="7"/>
      <c r="M403" s="7"/>
      <c r="N403" s="7"/>
      <c r="O403" s="8"/>
      <c r="P403" s="12"/>
      <c r="Q403" s="9"/>
      <c r="R403" s="14"/>
      <c r="S403" s="14"/>
      <c r="T403" s="9"/>
      <c r="U403" s="8"/>
      <c r="V403" s="8"/>
      <c r="W403" s="7"/>
    </row>
    <row r="404" spans="1:23" x14ac:dyDescent="0.25">
      <c r="A404" s="54" t="s">
        <v>10</v>
      </c>
      <c r="B404" s="54"/>
      <c r="C404" s="54"/>
      <c r="D404" s="54"/>
      <c r="E404" s="54"/>
      <c r="F404" s="54"/>
      <c r="G404" s="54"/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13">
        <f>SUM(R402:R403)</f>
        <v>0</v>
      </c>
      <c r="S404" s="13">
        <f>SUM(S402:S403)</f>
        <v>0</v>
      </c>
    </row>
    <row r="405" spans="1:23" ht="16.5" customHeight="1" x14ac:dyDescent="0.25"/>
    <row r="406" spans="1:23" ht="17.25" customHeight="1" x14ac:dyDescent="0.3">
      <c r="A406" s="35" t="s">
        <v>229</v>
      </c>
      <c r="B406" s="36"/>
      <c r="C406" s="36"/>
      <c r="D406" s="37"/>
      <c r="E406" s="36"/>
      <c r="F406" s="36"/>
      <c r="G406" s="36"/>
      <c r="H406" s="36"/>
      <c r="I406" s="36"/>
      <c r="J406" s="36"/>
      <c r="K406" s="36"/>
      <c r="L406" s="36"/>
      <c r="M406" s="36"/>
      <c r="N406" s="36"/>
      <c r="O406" s="36"/>
      <c r="P406" s="36"/>
      <c r="Q406" s="36"/>
      <c r="R406" s="36"/>
      <c r="S406" s="36"/>
    </row>
    <row r="407" spans="1:23" ht="16.5" customHeight="1" x14ac:dyDescent="0.25"/>
    <row r="408" spans="1:23" x14ac:dyDescent="0.25">
      <c r="A408" s="50">
        <v>72</v>
      </c>
      <c r="B408" s="50" t="s">
        <v>230</v>
      </c>
      <c r="C408" s="11">
        <v>1</v>
      </c>
      <c r="D408" s="29"/>
      <c r="E408" s="6">
        <v>600</v>
      </c>
      <c r="F408" s="7"/>
      <c r="G408" s="7"/>
      <c r="H408" s="7"/>
      <c r="I408" s="7"/>
      <c r="J408" s="7"/>
      <c r="K408" s="7"/>
      <c r="L408" s="7"/>
      <c r="M408" s="7"/>
      <c r="N408" s="7"/>
      <c r="O408" s="8"/>
      <c r="P408" s="12"/>
      <c r="Q408" s="9">
        <f t="shared" ref="Q408" si="126">P408*(1+O408)</f>
        <v>0</v>
      </c>
      <c r="R408" s="9">
        <f>SUM(E408:E408)*P408</f>
        <v>0</v>
      </c>
      <c r="S408" s="9">
        <f>SUM(E408:E408)*Q408</f>
        <v>0</v>
      </c>
      <c r="T408" s="9"/>
      <c r="U408" s="8"/>
      <c r="V408" s="8"/>
      <c r="W408" s="7"/>
    </row>
    <row r="409" spans="1:23" ht="35.25" customHeight="1" x14ac:dyDescent="0.25">
      <c r="A409" s="51"/>
      <c r="B409" s="51"/>
      <c r="C409" s="11">
        <v>2</v>
      </c>
      <c r="D409" s="29" t="s">
        <v>279</v>
      </c>
      <c r="E409" s="14"/>
      <c r="F409" s="7"/>
      <c r="G409" s="7"/>
      <c r="H409" s="7"/>
      <c r="I409" s="7"/>
      <c r="J409" s="7"/>
      <c r="K409" s="7"/>
      <c r="L409" s="7"/>
      <c r="M409" s="7"/>
      <c r="N409" s="7"/>
      <c r="O409" s="8"/>
      <c r="P409" s="12"/>
      <c r="Q409" s="9"/>
      <c r="R409" s="14"/>
      <c r="S409" s="14"/>
      <c r="T409" s="9"/>
      <c r="U409" s="8"/>
      <c r="V409" s="8"/>
      <c r="W409" s="7"/>
    </row>
    <row r="410" spans="1:23" x14ac:dyDescent="0.25">
      <c r="A410" s="54" t="s">
        <v>10</v>
      </c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13">
        <f>SUM(R408:R409)</f>
        <v>0</v>
      </c>
      <c r="S410" s="13">
        <f>SUM(S408:S409)</f>
        <v>0</v>
      </c>
    </row>
    <row r="411" spans="1:23" ht="17.25" customHeight="1" x14ac:dyDescent="0.25"/>
    <row r="412" spans="1:23" ht="17.25" customHeight="1" x14ac:dyDescent="0.25">
      <c r="A412" s="50">
        <v>73</v>
      </c>
      <c r="B412" s="52" t="s">
        <v>231</v>
      </c>
      <c r="C412" s="40">
        <v>1</v>
      </c>
      <c r="D412" s="31"/>
      <c r="E412" s="6">
        <v>10</v>
      </c>
      <c r="F412" s="7"/>
      <c r="G412" s="7"/>
      <c r="H412" s="7"/>
      <c r="I412" s="7"/>
      <c r="J412" s="7"/>
      <c r="K412" s="7"/>
      <c r="L412" s="7"/>
      <c r="M412" s="7"/>
      <c r="N412" s="7"/>
      <c r="O412" s="8"/>
      <c r="P412" s="12"/>
      <c r="Q412" s="9">
        <f t="shared" ref="Q412" si="127">P412*(1+O412)</f>
        <v>0</v>
      </c>
      <c r="R412" s="9">
        <f>SUM(E412:E412)*P412</f>
        <v>0</v>
      </c>
      <c r="S412" s="9">
        <f>SUM(E412:E412)*Q412</f>
        <v>0</v>
      </c>
      <c r="T412" s="9"/>
      <c r="U412" s="8"/>
      <c r="V412" s="8"/>
      <c r="W412" s="7"/>
    </row>
    <row r="413" spans="1:23" ht="24" customHeight="1" x14ac:dyDescent="0.25">
      <c r="A413" s="51"/>
      <c r="B413" s="53"/>
      <c r="C413" s="40">
        <v>3</v>
      </c>
      <c r="D413" s="30" t="s">
        <v>279</v>
      </c>
      <c r="E413" s="14"/>
      <c r="F413" s="7"/>
      <c r="G413" s="7"/>
      <c r="H413" s="7"/>
      <c r="I413" s="7"/>
      <c r="J413" s="7"/>
      <c r="K413" s="7"/>
      <c r="L413" s="7"/>
      <c r="M413" s="7"/>
      <c r="N413" s="7"/>
      <c r="O413" s="8"/>
      <c r="P413" s="12"/>
      <c r="Q413" s="9"/>
      <c r="R413" s="14"/>
      <c r="S413" s="14"/>
      <c r="T413" s="9"/>
      <c r="U413" s="8"/>
      <c r="V413" s="8"/>
      <c r="W413" s="7"/>
    </row>
    <row r="414" spans="1:23" x14ac:dyDescent="0.25">
      <c r="A414" s="54" t="s">
        <v>10</v>
      </c>
      <c r="B414" s="54"/>
      <c r="C414" s="54"/>
      <c r="D414" s="54"/>
      <c r="E414" s="54"/>
      <c r="F414" s="54"/>
      <c r="G414" s="54"/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13">
        <f>SUM(R412:R413)</f>
        <v>0</v>
      </c>
      <c r="S414" s="13">
        <f>SUM(S412:S413)</f>
        <v>0</v>
      </c>
    </row>
    <row r="415" spans="1:23" ht="17.25" customHeight="1" x14ac:dyDescent="0.25"/>
    <row r="416" spans="1:23" ht="17.25" customHeight="1" x14ac:dyDescent="0.25">
      <c r="A416" s="50">
        <v>74</v>
      </c>
      <c r="B416" s="52" t="s">
        <v>232</v>
      </c>
      <c r="C416" s="40">
        <v>1</v>
      </c>
      <c r="D416" s="31"/>
      <c r="E416" s="6">
        <v>40</v>
      </c>
      <c r="F416" s="7"/>
      <c r="G416" s="7"/>
      <c r="H416" s="7"/>
      <c r="I416" s="7"/>
      <c r="J416" s="7"/>
      <c r="K416" s="7"/>
      <c r="L416" s="7"/>
      <c r="M416" s="7"/>
      <c r="N416" s="7"/>
      <c r="O416" s="8"/>
      <c r="P416" s="12"/>
      <c r="Q416" s="9">
        <f t="shared" ref="Q416" si="128">P416*(1+O416)</f>
        <v>0</v>
      </c>
      <c r="R416" s="9">
        <f>SUM(E416:E416)*P416</f>
        <v>0</v>
      </c>
      <c r="S416" s="9">
        <f>SUM(E416:E416)*Q416</f>
        <v>0</v>
      </c>
      <c r="T416" s="9"/>
      <c r="U416" s="8"/>
      <c r="V416" s="8"/>
      <c r="W416" s="7"/>
    </row>
    <row r="417" spans="1:23" ht="24" customHeight="1" x14ac:dyDescent="0.25">
      <c r="A417" s="51"/>
      <c r="B417" s="53"/>
      <c r="C417" s="40">
        <v>3</v>
      </c>
      <c r="D417" s="30" t="s">
        <v>279</v>
      </c>
      <c r="E417" s="14"/>
      <c r="F417" s="7"/>
      <c r="G417" s="7"/>
      <c r="H417" s="7"/>
      <c r="I417" s="7"/>
      <c r="J417" s="7"/>
      <c r="K417" s="7"/>
      <c r="L417" s="7"/>
      <c r="M417" s="7"/>
      <c r="N417" s="7"/>
      <c r="O417" s="8"/>
      <c r="P417" s="12"/>
      <c r="Q417" s="9"/>
      <c r="R417" s="14"/>
      <c r="S417" s="14"/>
      <c r="T417" s="9"/>
      <c r="U417" s="8"/>
      <c r="V417" s="8"/>
      <c r="W417" s="7"/>
    </row>
    <row r="418" spans="1:23" x14ac:dyDescent="0.25">
      <c r="A418" s="54" t="s">
        <v>10</v>
      </c>
      <c r="B418" s="54"/>
      <c r="C418" s="54"/>
      <c r="D418" s="54"/>
      <c r="E418" s="54"/>
      <c r="F418" s="54"/>
      <c r="G418" s="54"/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13">
        <f>SUM(R416:R417)</f>
        <v>0</v>
      </c>
      <c r="S418" s="13">
        <f>SUM(S416:S417)</f>
        <v>0</v>
      </c>
    </row>
    <row r="420" spans="1:23" s="34" customFormat="1" ht="19.5" x14ac:dyDescent="0.3">
      <c r="A420" s="32" t="s">
        <v>233</v>
      </c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</row>
    <row r="421" spans="1:23" ht="17.25" customHeight="1" x14ac:dyDescent="0.3">
      <c r="A421" s="35" t="s">
        <v>234</v>
      </c>
      <c r="B421" s="36"/>
      <c r="C421" s="36"/>
      <c r="D421" s="37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</row>
    <row r="422" spans="1:23" ht="17.25" customHeight="1" x14ac:dyDescent="0.25"/>
    <row r="423" spans="1:23" x14ac:dyDescent="0.25">
      <c r="A423" s="50">
        <v>75</v>
      </c>
      <c r="B423" s="50" t="s">
        <v>235</v>
      </c>
      <c r="C423" s="11">
        <v>1</v>
      </c>
      <c r="D423" s="29" t="s">
        <v>236</v>
      </c>
      <c r="E423" s="6">
        <v>12</v>
      </c>
      <c r="F423" s="7"/>
      <c r="G423" s="7"/>
      <c r="H423" s="7"/>
      <c r="I423" s="7"/>
      <c r="J423" s="7"/>
      <c r="K423" s="7"/>
      <c r="L423" s="7"/>
      <c r="M423" s="7"/>
      <c r="N423" s="7"/>
      <c r="O423" s="8"/>
      <c r="P423" s="12"/>
      <c r="Q423" s="9">
        <f t="shared" ref="Q423" si="129">P423*(1+O423)</f>
        <v>0</v>
      </c>
      <c r="R423" s="9">
        <f>SUM(E423:E423)*P423</f>
        <v>0</v>
      </c>
      <c r="S423" s="9">
        <f>SUM(E423:E423)*Q423</f>
        <v>0</v>
      </c>
      <c r="T423" s="9"/>
      <c r="U423" s="8"/>
      <c r="V423" s="8"/>
      <c r="W423" s="7"/>
    </row>
    <row r="424" spans="1:23" x14ac:dyDescent="0.25">
      <c r="A424" s="55"/>
      <c r="B424" s="55"/>
      <c r="C424" s="11">
        <v>2</v>
      </c>
      <c r="D424" s="29" t="s">
        <v>237</v>
      </c>
      <c r="E424" s="6">
        <v>72</v>
      </c>
      <c r="F424" s="7"/>
      <c r="G424" s="7"/>
      <c r="H424" s="7"/>
      <c r="I424" s="7"/>
      <c r="J424" s="7"/>
      <c r="K424" s="7"/>
      <c r="L424" s="7"/>
      <c r="M424" s="7"/>
      <c r="N424" s="7"/>
      <c r="O424" s="8"/>
      <c r="P424" s="12"/>
      <c r="Q424" s="9">
        <f t="shared" ref="Q424:Q427" si="130">P424*(1+O424)</f>
        <v>0</v>
      </c>
      <c r="R424" s="9">
        <f t="shared" ref="R424:R427" si="131">SUM(E424:E424)*P424</f>
        <v>0</v>
      </c>
      <c r="S424" s="9">
        <f t="shared" ref="S424:S427" si="132">SUM(E424:E424)*Q424</f>
        <v>0</v>
      </c>
      <c r="T424" s="9"/>
      <c r="U424" s="8"/>
      <c r="V424" s="8"/>
      <c r="W424" s="7"/>
    </row>
    <row r="425" spans="1:23" x14ac:dyDescent="0.25">
      <c r="A425" s="55"/>
      <c r="B425" s="55"/>
      <c r="C425" s="11">
        <v>3</v>
      </c>
      <c r="D425" s="29" t="s">
        <v>238</v>
      </c>
      <c r="E425" s="6">
        <v>30</v>
      </c>
      <c r="F425" s="7"/>
      <c r="G425" s="7"/>
      <c r="H425" s="7"/>
      <c r="I425" s="7"/>
      <c r="J425" s="7"/>
      <c r="K425" s="7"/>
      <c r="L425" s="7"/>
      <c r="M425" s="7"/>
      <c r="N425" s="7"/>
      <c r="O425" s="8"/>
      <c r="P425" s="12"/>
      <c r="Q425" s="9">
        <f t="shared" si="130"/>
        <v>0</v>
      </c>
      <c r="R425" s="9">
        <f t="shared" si="131"/>
        <v>0</v>
      </c>
      <c r="S425" s="9">
        <f t="shared" si="132"/>
        <v>0</v>
      </c>
      <c r="T425" s="9"/>
      <c r="U425" s="8"/>
      <c r="V425" s="8"/>
      <c r="W425" s="7"/>
    </row>
    <row r="426" spans="1:23" ht="25.5" x14ac:dyDescent="0.25">
      <c r="A426" s="55"/>
      <c r="B426" s="55"/>
      <c r="C426" s="11">
        <v>4</v>
      </c>
      <c r="D426" s="29" t="s">
        <v>239</v>
      </c>
      <c r="E426" s="6">
        <v>80</v>
      </c>
      <c r="F426" s="7"/>
      <c r="G426" s="7"/>
      <c r="H426" s="7"/>
      <c r="I426" s="7"/>
      <c r="J426" s="7"/>
      <c r="K426" s="7"/>
      <c r="L426" s="7"/>
      <c r="M426" s="7"/>
      <c r="N426" s="7"/>
      <c r="O426" s="8"/>
      <c r="P426" s="12"/>
      <c r="Q426" s="9">
        <f t="shared" si="130"/>
        <v>0</v>
      </c>
      <c r="R426" s="9">
        <f t="shared" si="131"/>
        <v>0</v>
      </c>
      <c r="S426" s="9">
        <f t="shared" si="132"/>
        <v>0</v>
      </c>
      <c r="T426" s="9"/>
      <c r="U426" s="8"/>
      <c r="V426" s="8"/>
      <c r="W426" s="7"/>
    </row>
    <row r="427" spans="1:23" ht="25.5" x14ac:dyDescent="0.25">
      <c r="A427" s="55"/>
      <c r="B427" s="55"/>
      <c r="C427" s="11">
        <v>5</v>
      </c>
      <c r="D427" s="29" t="s">
        <v>240</v>
      </c>
      <c r="E427" s="6">
        <v>46</v>
      </c>
      <c r="F427" s="7"/>
      <c r="G427" s="7"/>
      <c r="H427" s="7"/>
      <c r="I427" s="7"/>
      <c r="J427" s="7"/>
      <c r="K427" s="7"/>
      <c r="L427" s="7"/>
      <c r="M427" s="7"/>
      <c r="N427" s="7"/>
      <c r="O427" s="8"/>
      <c r="P427" s="12"/>
      <c r="Q427" s="9">
        <f t="shared" si="130"/>
        <v>0</v>
      </c>
      <c r="R427" s="9">
        <f t="shared" si="131"/>
        <v>0</v>
      </c>
      <c r="S427" s="9">
        <f t="shared" si="132"/>
        <v>0</v>
      </c>
      <c r="T427" s="9"/>
      <c r="U427" s="8"/>
      <c r="V427" s="8"/>
      <c r="W427" s="7"/>
    </row>
    <row r="428" spans="1:23" ht="25.5" x14ac:dyDescent="0.25">
      <c r="A428" s="51"/>
      <c r="B428" s="51"/>
      <c r="C428" s="11">
        <v>6</v>
      </c>
      <c r="D428" s="29" t="s">
        <v>279</v>
      </c>
      <c r="E428" s="14"/>
      <c r="F428" s="7"/>
      <c r="G428" s="7"/>
      <c r="H428" s="7"/>
      <c r="I428" s="7"/>
      <c r="J428" s="7"/>
      <c r="K428" s="7"/>
      <c r="L428" s="7"/>
      <c r="M428" s="7"/>
      <c r="N428" s="7"/>
      <c r="O428" s="8"/>
      <c r="P428" s="12"/>
      <c r="Q428" s="9"/>
      <c r="R428" s="14"/>
      <c r="S428" s="14"/>
      <c r="T428" s="9"/>
      <c r="U428" s="8"/>
      <c r="V428" s="8"/>
      <c r="W428" s="7"/>
    </row>
    <row r="429" spans="1:23" x14ac:dyDescent="0.25">
      <c r="A429" s="54" t="s">
        <v>10</v>
      </c>
      <c r="B429" s="54"/>
      <c r="C429" s="54"/>
      <c r="D429" s="54"/>
      <c r="E429" s="54"/>
      <c r="F429" s="54"/>
      <c r="G429" s="54"/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13">
        <f>SUM(R423:R428)</f>
        <v>0</v>
      </c>
      <c r="S429" s="13">
        <f>SUM(S423:S428)</f>
        <v>0</v>
      </c>
    </row>
    <row r="430" spans="1:23" ht="17.25" customHeight="1" x14ac:dyDescent="0.25"/>
    <row r="431" spans="1:23" x14ac:dyDescent="0.25">
      <c r="A431" s="50">
        <v>76</v>
      </c>
      <c r="B431" s="50" t="s">
        <v>241</v>
      </c>
      <c r="C431" s="11">
        <v>1</v>
      </c>
      <c r="D431" s="29" t="s">
        <v>223</v>
      </c>
      <c r="E431" s="6">
        <v>10</v>
      </c>
      <c r="F431" s="7"/>
      <c r="G431" s="7"/>
      <c r="H431" s="7"/>
      <c r="I431" s="7"/>
      <c r="J431" s="7"/>
      <c r="K431" s="7"/>
      <c r="L431" s="7"/>
      <c r="M431" s="7"/>
      <c r="N431" s="7"/>
      <c r="O431" s="8"/>
      <c r="P431" s="12"/>
      <c r="Q431" s="9">
        <f t="shared" ref="Q431" si="133">P431*(1+O431)</f>
        <v>0</v>
      </c>
      <c r="R431" s="9">
        <f>SUM(E431:E431)*P431</f>
        <v>0</v>
      </c>
      <c r="S431" s="9">
        <f>SUM(E431:E431)*Q431</f>
        <v>0</v>
      </c>
      <c r="T431" s="9"/>
      <c r="U431" s="8"/>
      <c r="V431" s="8"/>
      <c r="W431" s="7"/>
    </row>
    <row r="432" spans="1:23" x14ac:dyDescent="0.25">
      <c r="A432" s="55"/>
      <c r="B432" s="55"/>
      <c r="C432" s="11">
        <v>2</v>
      </c>
      <c r="D432" s="29" t="s">
        <v>201</v>
      </c>
      <c r="E432" s="6">
        <v>10</v>
      </c>
      <c r="F432" s="7"/>
      <c r="G432" s="7"/>
      <c r="H432" s="7"/>
      <c r="I432" s="7"/>
      <c r="J432" s="7"/>
      <c r="K432" s="7"/>
      <c r="L432" s="7"/>
      <c r="M432" s="7"/>
      <c r="N432" s="7"/>
      <c r="O432" s="8"/>
      <c r="P432" s="12"/>
      <c r="Q432" s="9">
        <f t="shared" ref="Q432:Q434" si="134">P432*(1+O432)</f>
        <v>0</v>
      </c>
      <c r="R432" s="9">
        <f t="shared" ref="R432:R434" si="135">SUM(E432:E432)*P432</f>
        <v>0</v>
      </c>
      <c r="S432" s="9">
        <f t="shared" ref="S432:S434" si="136">SUM(E432:E432)*Q432</f>
        <v>0</v>
      </c>
      <c r="T432" s="9"/>
      <c r="U432" s="8"/>
      <c r="V432" s="8"/>
      <c r="W432" s="7"/>
    </row>
    <row r="433" spans="1:23" x14ac:dyDescent="0.25">
      <c r="A433" s="55"/>
      <c r="B433" s="55"/>
      <c r="C433" s="11">
        <v>3</v>
      </c>
      <c r="D433" s="29" t="s">
        <v>205</v>
      </c>
      <c r="E433" s="6">
        <v>20</v>
      </c>
      <c r="F433" s="7"/>
      <c r="G433" s="7"/>
      <c r="H433" s="7"/>
      <c r="I433" s="7"/>
      <c r="J433" s="7"/>
      <c r="K433" s="7"/>
      <c r="L433" s="7"/>
      <c r="M433" s="7"/>
      <c r="N433" s="7"/>
      <c r="O433" s="8"/>
      <c r="P433" s="12"/>
      <c r="Q433" s="9">
        <f t="shared" si="134"/>
        <v>0</v>
      </c>
      <c r="R433" s="9">
        <f t="shared" si="135"/>
        <v>0</v>
      </c>
      <c r="S433" s="9">
        <f t="shared" si="136"/>
        <v>0</v>
      </c>
      <c r="T433" s="9"/>
      <c r="U433" s="8"/>
      <c r="V433" s="8"/>
      <c r="W433" s="7"/>
    </row>
    <row r="434" spans="1:23" x14ac:dyDescent="0.25">
      <c r="A434" s="55"/>
      <c r="B434" s="55"/>
      <c r="C434" s="11">
        <v>4</v>
      </c>
      <c r="D434" s="29" t="s">
        <v>206</v>
      </c>
      <c r="E434" s="6">
        <v>10</v>
      </c>
      <c r="F434" s="7"/>
      <c r="G434" s="7"/>
      <c r="H434" s="7"/>
      <c r="I434" s="7"/>
      <c r="J434" s="7"/>
      <c r="K434" s="7"/>
      <c r="L434" s="7"/>
      <c r="M434" s="7"/>
      <c r="N434" s="7"/>
      <c r="O434" s="8"/>
      <c r="P434" s="12"/>
      <c r="Q434" s="9">
        <f t="shared" si="134"/>
        <v>0</v>
      </c>
      <c r="R434" s="9">
        <f t="shared" si="135"/>
        <v>0</v>
      </c>
      <c r="S434" s="9">
        <f t="shared" si="136"/>
        <v>0</v>
      </c>
      <c r="T434" s="9"/>
      <c r="U434" s="8"/>
      <c r="V434" s="8"/>
      <c r="W434" s="7"/>
    </row>
    <row r="435" spans="1:23" ht="25.5" x14ac:dyDescent="0.25">
      <c r="A435" s="51"/>
      <c r="B435" s="51"/>
      <c r="C435" s="11">
        <v>5</v>
      </c>
      <c r="D435" s="29" t="s">
        <v>279</v>
      </c>
      <c r="E435" s="14"/>
      <c r="F435" s="7"/>
      <c r="G435" s="7"/>
      <c r="H435" s="7"/>
      <c r="I435" s="7"/>
      <c r="J435" s="7"/>
      <c r="K435" s="7"/>
      <c r="L435" s="7"/>
      <c r="M435" s="7"/>
      <c r="N435" s="7"/>
      <c r="O435" s="8"/>
      <c r="P435" s="12"/>
      <c r="Q435" s="9"/>
      <c r="R435" s="14"/>
      <c r="S435" s="14"/>
      <c r="T435" s="9"/>
      <c r="U435" s="8"/>
      <c r="V435" s="8"/>
      <c r="W435" s="7"/>
    </row>
    <row r="436" spans="1:23" x14ac:dyDescent="0.25">
      <c r="A436" s="54" t="s">
        <v>10</v>
      </c>
      <c r="B436" s="54"/>
      <c r="C436" s="54"/>
      <c r="D436" s="54"/>
      <c r="E436" s="54"/>
      <c r="F436" s="54"/>
      <c r="G436" s="54"/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13">
        <f>SUM(R429:R433)</f>
        <v>0</v>
      </c>
      <c r="S436" s="13">
        <f>SUM(S429:S433)</f>
        <v>0</v>
      </c>
    </row>
    <row r="437" spans="1:23" ht="17.25" customHeight="1" x14ac:dyDescent="0.25"/>
    <row r="438" spans="1:23" x14ac:dyDescent="0.25">
      <c r="A438" s="50">
        <v>77</v>
      </c>
      <c r="B438" s="50" t="s">
        <v>242</v>
      </c>
      <c r="C438" s="11">
        <v>1</v>
      </c>
      <c r="D438" s="29" t="s">
        <v>243</v>
      </c>
      <c r="E438" s="6">
        <v>5</v>
      </c>
      <c r="F438" s="7"/>
      <c r="G438" s="7"/>
      <c r="H438" s="7"/>
      <c r="I438" s="7"/>
      <c r="J438" s="7"/>
      <c r="K438" s="7"/>
      <c r="L438" s="7"/>
      <c r="M438" s="7"/>
      <c r="N438" s="7"/>
      <c r="O438" s="8"/>
      <c r="P438" s="12"/>
      <c r="Q438" s="9">
        <f t="shared" ref="Q438" si="137">P438*(1+O438)</f>
        <v>0</v>
      </c>
      <c r="R438" s="9">
        <f>SUM(E438:E438)*P438</f>
        <v>0</v>
      </c>
      <c r="S438" s="9">
        <f>SUM(E438:E438)*Q438</f>
        <v>0</v>
      </c>
      <c r="T438" s="9"/>
      <c r="U438" s="8"/>
      <c r="V438" s="8"/>
      <c r="W438" s="7"/>
    </row>
    <row r="439" spans="1:23" x14ac:dyDescent="0.25">
      <c r="A439" s="55"/>
      <c r="B439" s="55"/>
      <c r="C439" s="11">
        <v>2</v>
      </c>
      <c r="D439" s="29" t="s">
        <v>244</v>
      </c>
      <c r="E439" s="6">
        <v>5</v>
      </c>
      <c r="F439" s="7"/>
      <c r="G439" s="7"/>
      <c r="H439" s="7"/>
      <c r="I439" s="7"/>
      <c r="J439" s="7"/>
      <c r="K439" s="7"/>
      <c r="L439" s="7"/>
      <c r="M439" s="7"/>
      <c r="N439" s="7"/>
      <c r="O439" s="8"/>
      <c r="P439" s="12"/>
      <c r="Q439" s="9">
        <f t="shared" ref="Q439" si="138">P439*(1+O439)</f>
        <v>0</v>
      </c>
      <c r="R439" s="9">
        <f>SUM(E439:E439)*P439</f>
        <v>0</v>
      </c>
      <c r="S439" s="9">
        <f>SUM(E439:E439)*Q439</f>
        <v>0</v>
      </c>
      <c r="T439" s="9"/>
      <c r="U439" s="8"/>
      <c r="V439" s="8"/>
      <c r="W439" s="7"/>
    </row>
    <row r="440" spans="1:23" ht="25.5" x14ac:dyDescent="0.25">
      <c r="A440" s="51"/>
      <c r="B440" s="51"/>
      <c r="C440" s="11">
        <v>3</v>
      </c>
      <c r="D440" s="29" t="s">
        <v>279</v>
      </c>
      <c r="E440" s="14"/>
      <c r="F440" s="7"/>
      <c r="G440" s="7"/>
      <c r="H440" s="7"/>
      <c r="I440" s="7"/>
      <c r="J440" s="7"/>
      <c r="K440" s="7"/>
      <c r="L440" s="7"/>
      <c r="M440" s="7"/>
      <c r="N440" s="7"/>
      <c r="O440" s="8"/>
      <c r="P440" s="12"/>
      <c r="Q440" s="9"/>
      <c r="R440" s="14"/>
      <c r="S440" s="14"/>
      <c r="T440" s="9"/>
      <c r="U440" s="8"/>
      <c r="V440" s="8"/>
      <c r="W440" s="7"/>
    </row>
    <row r="441" spans="1:23" x14ac:dyDescent="0.25">
      <c r="A441" s="54" t="s">
        <v>10</v>
      </c>
      <c r="B441" s="54"/>
      <c r="C441" s="54"/>
      <c r="D441" s="54"/>
      <c r="E441" s="54"/>
      <c r="F441" s="54"/>
      <c r="G441" s="54"/>
      <c r="H441" s="54"/>
      <c r="I441" s="54"/>
      <c r="J441" s="54"/>
      <c r="K441" s="54"/>
      <c r="L441" s="54"/>
      <c r="M441" s="54"/>
      <c r="N441" s="54"/>
      <c r="O441" s="54"/>
      <c r="P441" s="54"/>
      <c r="Q441" s="54"/>
      <c r="R441" s="13">
        <f>SUM(R436:R439)</f>
        <v>0</v>
      </c>
      <c r="S441" s="13">
        <f>SUM(S436:S439)</f>
        <v>0</v>
      </c>
    </row>
    <row r="442" spans="1:23" ht="17.25" customHeight="1" x14ac:dyDescent="0.25"/>
    <row r="443" spans="1:23" x14ac:dyDescent="0.25">
      <c r="A443" s="50">
        <v>78</v>
      </c>
      <c r="B443" s="50" t="s">
        <v>245</v>
      </c>
      <c r="C443" s="11">
        <v>1</v>
      </c>
      <c r="D443" s="29" t="s">
        <v>181</v>
      </c>
      <c r="E443" s="6">
        <v>5</v>
      </c>
      <c r="F443" s="7"/>
      <c r="G443" s="7"/>
      <c r="H443" s="7"/>
      <c r="I443" s="7"/>
      <c r="J443" s="7"/>
      <c r="K443" s="7"/>
      <c r="L443" s="7"/>
      <c r="M443" s="7"/>
      <c r="N443" s="7"/>
      <c r="O443" s="8"/>
      <c r="P443" s="12"/>
      <c r="Q443" s="9">
        <f t="shared" ref="Q443" si="139">P443*(1+O443)</f>
        <v>0</v>
      </c>
      <c r="R443" s="9">
        <f>SUM(E443:E443)*P443</f>
        <v>0</v>
      </c>
      <c r="S443" s="9">
        <f>SUM(E443:E443)*Q443</f>
        <v>0</v>
      </c>
      <c r="T443" s="9"/>
      <c r="U443" s="8"/>
      <c r="V443" s="8"/>
      <c r="W443" s="7"/>
    </row>
    <row r="444" spans="1:23" ht="24" customHeight="1" x14ac:dyDescent="0.25">
      <c r="A444" s="51"/>
      <c r="B444" s="51"/>
      <c r="C444" s="11">
        <v>2</v>
      </c>
      <c r="D444" s="29" t="s">
        <v>279</v>
      </c>
      <c r="E444" s="14"/>
      <c r="F444" s="7"/>
      <c r="G444" s="7"/>
      <c r="H444" s="7"/>
      <c r="I444" s="7"/>
      <c r="J444" s="7"/>
      <c r="K444" s="7"/>
      <c r="L444" s="7"/>
      <c r="M444" s="7"/>
      <c r="N444" s="7"/>
      <c r="O444" s="8"/>
      <c r="P444" s="12"/>
      <c r="Q444" s="9"/>
      <c r="R444" s="14"/>
      <c r="S444" s="14"/>
      <c r="T444" s="9"/>
      <c r="U444" s="8"/>
      <c r="V444" s="8"/>
      <c r="W444" s="7"/>
    </row>
    <row r="445" spans="1:23" x14ac:dyDescent="0.25">
      <c r="A445" s="54" t="s">
        <v>10</v>
      </c>
      <c r="B445" s="54"/>
      <c r="C445" s="54"/>
      <c r="D445" s="54"/>
      <c r="E445" s="54"/>
      <c r="F445" s="54"/>
      <c r="G445" s="54"/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13">
        <f>SUM(R441:R443)</f>
        <v>0</v>
      </c>
      <c r="S445" s="13">
        <f>SUM(S441:S443)</f>
        <v>0</v>
      </c>
    </row>
    <row r="446" spans="1:23" ht="16.5" customHeight="1" x14ac:dyDescent="0.25"/>
    <row r="447" spans="1:23" s="34" customFormat="1" ht="19.5" x14ac:dyDescent="0.3">
      <c r="A447" s="32" t="s">
        <v>246</v>
      </c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</row>
    <row r="448" spans="1:23" ht="17.25" customHeight="1" x14ac:dyDescent="0.25"/>
    <row r="449" spans="1:23" x14ac:dyDescent="0.25">
      <c r="A449" s="50">
        <v>79</v>
      </c>
      <c r="B449" s="50" t="s">
        <v>247</v>
      </c>
      <c r="C449" s="11">
        <v>1</v>
      </c>
      <c r="D449" s="29"/>
      <c r="E449" s="6">
        <v>20</v>
      </c>
      <c r="F449" s="7"/>
      <c r="G449" s="7"/>
      <c r="H449" s="7"/>
      <c r="I449" s="7"/>
      <c r="J449" s="7"/>
      <c r="K449" s="7"/>
      <c r="L449" s="7"/>
      <c r="M449" s="7"/>
      <c r="N449" s="7"/>
      <c r="O449" s="8"/>
      <c r="P449" s="12"/>
      <c r="Q449" s="9">
        <f t="shared" ref="Q449" si="140">P449*(1+O449)</f>
        <v>0</v>
      </c>
      <c r="R449" s="9">
        <f>SUM(E449:E449)*P449</f>
        <v>0</v>
      </c>
      <c r="S449" s="9">
        <f>SUM(E449:E449)*Q449</f>
        <v>0</v>
      </c>
      <c r="T449" s="9"/>
      <c r="U449" s="8"/>
      <c r="V449" s="8"/>
      <c r="W449" s="7"/>
    </row>
    <row r="450" spans="1:23" ht="24" customHeight="1" x14ac:dyDescent="0.25">
      <c r="A450" s="51"/>
      <c r="B450" s="51"/>
      <c r="C450" s="11">
        <v>2</v>
      </c>
      <c r="D450" s="29" t="s">
        <v>279</v>
      </c>
      <c r="E450" s="14"/>
      <c r="F450" s="7"/>
      <c r="G450" s="7"/>
      <c r="H450" s="7"/>
      <c r="I450" s="7"/>
      <c r="J450" s="7"/>
      <c r="K450" s="7"/>
      <c r="L450" s="7"/>
      <c r="M450" s="7"/>
      <c r="N450" s="7"/>
      <c r="O450" s="8"/>
      <c r="P450" s="12"/>
      <c r="Q450" s="9"/>
      <c r="R450" s="14"/>
      <c r="S450" s="14"/>
      <c r="T450" s="9"/>
      <c r="U450" s="8"/>
      <c r="V450" s="8"/>
      <c r="W450" s="7"/>
    </row>
    <row r="451" spans="1:23" x14ac:dyDescent="0.25">
      <c r="A451" s="54" t="s">
        <v>10</v>
      </c>
      <c r="B451" s="54"/>
      <c r="C451" s="54"/>
      <c r="D451" s="54"/>
      <c r="E451" s="54"/>
      <c r="F451" s="54"/>
      <c r="G451" s="54"/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13">
        <f>SUM(R448:R449)</f>
        <v>0</v>
      </c>
      <c r="S451" s="13">
        <f>SUM(S448:S449)</f>
        <v>0</v>
      </c>
    </row>
    <row r="452" spans="1:23" ht="17.25" customHeight="1" x14ac:dyDescent="0.25"/>
    <row r="453" spans="1:23" x14ac:dyDescent="0.25">
      <c r="A453" s="50">
        <v>80</v>
      </c>
      <c r="B453" s="50" t="s">
        <v>248</v>
      </c>
      <c r="C453" s="11">
        <v>1</v>
      </c>
      <c r="D453" s="29"/>
      <c r="E453" s="6">
        <v>10</v>
      </c>
      <c r="F453" s="7"/>
      <c r="G453" s="7"/>
      <c r="H453" s="7"/>
      <c r="I453" s="7"/>
      <c r="J453" s="7"/>
      <c r="K453" s="7"/>
      <c r="L453" s="7"/>
      <c r="M453" s="7"/>
      <c r="N453" s="7"/>
      <c r="O453" s="8"/>
      <c r="P453" s="12"/>
      <c r="Q453" s="9">
        <f t="shared" ref="Q453" si="141">P453*(1+O453)</f>
        <v>0</v>
      </c>
      <c r="R453" s="9">
        <f>SUM(E453:E453)*P453</f>
        <v>0</v>
      </c>
      <c r="S453" s="9">
        <f>SUM(E453:E453)*Q453</f>
        <v>0</v>
      </c>
      <c r="T453" s="9"/>
      <c r="U453" s="8"/>
      <c r="V453" s="8"/>
      <c r="W453" s="7"/>
    </row>
    <row r="454" spans="1:23" ht="24" customHeight="1" x14ac:dyDescent="0.25">
      <c r="A454" s="51"/>
      <c r="B454" s="51"/>
      <c r="C454" s="11">
        <v>2</v>
      </c>
      <c r="D454" s="29" t="s">
        <v>279</v>
      </c>
      <c r="E454" s="14"/>
      <c r="F454" s="7"/>
      <c r="G454" s="7"/>
      <c r="H454" s="7"/>
      <c r="I454" s="7"/>
      <c r="J454" s="7"/>
      <c r="K454" s="7"/>
      <c r="L454" s="7"/>
      <c r="M454" s="7"/>
      <c r="N454" s="7"/>
      <c r="O454" s="8"/>
      <c r="P454" s="12"/>
      <c r="Q454" s="9"/>
      <c r="R454" s="14"/>
      <c r="S454" s="14"/>
      <c r="T454" s="9"/>
      <c r="U454" s="8"/>
      <c r="V454" s="8"/>
      <c r="W454" s="7"/>
    </row>
    <row r="455" spans="1:23" x14ac:dyDescent="0.25">
      <c r="A455" s="54" t="s">
        <v>10</v>
      </c>
      <c r="B455" s="54"/>
      <c r="C455" s="54"/>
      <c r="D455" s="54"/>
      <c r="E455" s="54"/>
      <c r="F455" s="54"/>
      <c r="G455" s="54"/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13">
        <f>SUM(R452:R453)</f>
        <v>0</v>
      </c>
      <c r="S455" s="13">
        <f>SUM(S452:S453)</f>
        <v>0</v>
      </c>
    </row>
    <row r="456" spans="1:23" ht="17.25" customHeight="1" x14ac:dyDescent="0.25"/>
    <row r="457" spans="1:23" s="34" customFormat="1" ht="19.5" x14ac:dyDescent="0.3">
      <c r="A457" s="32" t="s">
        <v>249</v>
      </c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</row>
    <row r="458" spans="1:23" ht="17.25" customHeight="1" x14ac:dyDescent="0.25"/>
    <row r="459" spans="1:23" x14ac:dyDescent="0.25">
      <c r="A459" s="50">
        <v>81</v>
      </c>
      <c r="B459" s="50" t="s">
        <v>249</v>
      </c>
      <c r="C459" s="11">
        <v>1</v>
      </c>
      <c r="D459" s="29"/>
      <c r="E459" s="6">
        <v>5</v>
      </c>
      <c r="F459" s="7"/>
      <c r="G459" s="7"/>
      <c r="H459" s="7"/>
      <c r="I459" s="7"/>
      <c r="J459" s="7"/>
      <c r="K459" s="7"/>
      <c r="L459" s="7"/>
      <c r="M459" s="7"/>
      <c r="N459" s="7"/>
      <c r="O459" s="8"/>
      <c r="P459" s="12"/>
      <c r="Q459" s="9">
        <f t="shared" ref="Q459" si="142">P459*(1+O459)</f>
        <v>0</v>
      </c>
      <c r="R459" s="9">
        <f>SUM(E459:E459)*P459</f>
        <v>0</v>
      </c>
      <c r="S459" s="9">
        <f>SUM(E459:E459)*Q459</f>
        <v>0</v>
      </c>
      <c r="T459" s="9"/>
      <c r="U459" s="8"/>
      <c r="V459" s="8"/>
      <c r="W459" s="7"/>
    </row>
    <row r="460" spans="1:23" ht="24" customHeight="1" x14ac:dyDescent="0.25">
      <c r="A460" s="51"/>
      <c r="B460" s="51"/>
      <c r="C460" s="11">
        <v>2</v>
      </c>
      <c r="D460" s="29" t="s">
        <v>279</v>
      </c>
      <c r="E460" s="14"/>
      <c r="F460" s="7"/>
      <c r="G460" s="7"/>
      <c r="H460" s="7"/>
      <c r="I460" s="7"/>
      <c r="J460" s="7"/>
      <c r="K460" s="7"/>
      <c r="L460" s="7"/>
      <c r="M460" s="7"/>
      <c r="N460" s="7"/>
      <c r="O460" s="8"/>
      <c r="P460" s="12"/>
      <c r="Q460" s="9"/>
      <c r="R460" s="14"/>
      <c r="S460" s="14"/>
      <c r="T460" s="9"/>
      <c r="U460" s="8"/>
      <c r="V460" s="8"/>
      <c r="W460" s="7"/>
    </row>
    <row r="461" spans="1:23" x14ac:dyDescent="0.25">
      <c r="A461" s="54" t="s">
        <v>10</v>
      </c>
      <c r="B461" s="54"/>
      <c r="C461" s="54"/>
      <c r="D461" s="54"/>
      <c r="E461" s="54"/>
      <c r="F461" s="54"/>
      <c r="G461" s="54"/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13">
        <f>SUM(R458:R459)</f>
        <v>0</v>
      </c>
      <c r="S461" s="13">
        <f>SUM(S458:S459)</f>
        <v>0</v>
      </c>
    </row>
    <row r="462" spans="1:23" ht="17.25" customHeight="1" x14ac:dyDescent="0.25"/>
    <row r="463" spans="1:23" ht="17.25" customHeight="1" x14ac:dyDescent="0.3">
      <c r="A463" s="35" t="s">
        <v>250</v>
      </c>
      <c r="B463" s="36"/>
      <c r="C463" s="36"/>
      <c r="D463" s="37"/>
      <c r="E463" s="36"/>
      <c r="F463" s="36"/>
      <c r="G463" s="36"/>
      <c r="H463" s="36"/>
      <c r="I463" s="36"/>
      <c r="J463" s="36"/>
      <c r="K463" s="36"/>
      <c r="L463" s="36"/>
      <c r="M463" s="36"/>
      <c r="N463" s="36"/>
      <c r="O463" s="36"/>
      <c r="P463" s="36"/>
      <c r="Q463" s="36"/>
      <c r="R463" s="36"/>
      <c r="S463" s="36"/>
    </row>
    <row r="464" spans="1:23" ht="17.25" customHeight="1" x14ac:dyDescent="0.25"/>
    <row r="465" spans="1:23" ht="17.25" customHeight="1" x14ac:dyDescent="0.25">
      <c r="A465" s="50">
        <v>83</v>
      </c>
      <c r="B465" s="52" t="s">
        <v>251</v>
      </c>
      <c r="C465" s="40">
        <v>1</v>
      </c>
      <c r="D465" s="31"/>
      <c r="E465" s="6">
        <v>10</v>
      </c>
      <c r="F465" s="7"/>
      <c r="G465" s="7"/>
      <c r="H465" s="7"/>
      <c r="I465" s="7"/>
      <c r="J465" s="7"/>
      <c r="K465" s="7"/>
      <c r="L465" s="7"/>
      <c r="M465" s="7"/>
      <c r="N465" s="7"/>
      <c r="O465" s="8"/>
      <c r="P465" s="12"/>
      <c r="Q465" s="9">
        <f t="shared" ref="Q465" si="143">P465*(1+O465)</f>
        <v>0</v>
      </c>
      <c r="R465" s="9">
        <f>SUM(E465:E465)*P465</f>
        <v>0</v>
      </c>
      <c r="S465" s="9">
        <f>SUM(E465:E465)*Q465</f>
        <v>0</v>
      </c>
      <c r="T465" s="9"/>
      <c r="U465" s="8"/>
      <c r="V465" s="8"/>
      <c r="W465" s="7"/>
    </row>
    <row r="466" spans="1:23" ht="17.25" customHeight="1" x14ac:dyDescent="0.25">
      <c r="A466" s="51"/>
      <c r="B466" s="53"/>
      <c r="C466" s="40">
        <v>2</v>
      </c>
      <c r="D466" s="30" t="s">
        <v>279</v>
      </c>
      <c r="E466" s="14"/>
      <c r="F466" s="7"/>
      <c r="G466" s="7"/>
      <c r="H466" s="7"/>
      <c r="I466" s="7"/>
      <c r="J466" s="7"/>
      <c r="K466" s="7"/>
      <c r="L466" s="7"/>
      <c r="M466" s="7"/>
      <c r="N466" s="7"/>
      <c r="O466" s="8"/>
      <c r="P466" s="12"/>
      <c r="Q466" s="9"/>
      <c r="R466" s="14"/>
      <c r="S466" s="14"/>
      <c r="T466" s="9"/>
      <c r="U466" s="8"/>
      <c r="V466" s="8"/>
      <c r="W466" s="7"/>
    </row>
    <row r="467" spans="1:23" x14ac:dyDescent="0.25">
      <c r="A467" s="54" t="s">
        <v>10</v>
      </c>
      <c r="B467" s="54"/>
      <c r="C467" s="54"/>
      <c r="D467" s="54"/>
      <c r="E467" s="54"/>
      <c r="F467" s="54"/>
      <c r="G467" s="54"/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13">
        <f>SUM(R465:R466)</f>
        <v>0</v>
      </c>
      <c r="S467" s="13">
        <f>SUM(S465:S466)</f>
        <v>0</v>
      </c>
    </row>
    <row r="468" spans="1:23" ht="17.25" customHeight="1" x14ac:dyDescent="0.25"/>
    <row r="469" spans="1:23" ht="17.25" customHeight="1" x14ac:dyDescent="0.25">
      <c r="A469" s="50">
        <v>84</v>
      </c>
      <c r="B469" s="52" t="s">
        <v>252</v>
      </c>
      <c r="C469" s="40">
        <v>1</v>
      </c>
      <c r="D469" s="31" t="s">
        <v>253</v>
      </c>
      <c r="E469" s="6">
        <v>400</v>
      </c>
      <c r="F469" s="7"/>
      <c r="G469" s="7"/>
      <c r="H469" s="7"/>
      <c r="I469" s="7"/>
      <c r="J469" s="7"/>
      <c r="K469" s="7"/>
      <c r="L469" s="7"/>
      <c r="M469" s="7"/>
      <c r="N469" s="7"/>
      <c r="O469" s="8"/>
      <c r="P469" s="12"/>
      <c r="Q469" s="9">
        <f t="shared" ref="Q469" si="144">P469*(1+O469)</f>
        <v>0</v>
      </c>
      <c r="R469" s="9">
        <f>SUM(E469:E469)*P469</f>
        <v>0</v>
      </c>
      <c r="S469" s="9">
        <f>SUM(E469:E469)*Q469</f>
        <v>0</v>
      </c>
      <c r="T469" s="9"/>
      <c r="U469" s="8"/>
      <c r="V469" s="8"/>
      <c r="W469" s="7"/>
    </row>
    <row r="470" spans="1:23" ht="17.25" customHeight="1" x14ac:dyDescent="0.25">
      <c r="A470" s="51"/>
      <c r="B470" s="53"/>
      <c r="C470" s="40">
        <v>2</v>
      </c>
      <c r="D470" s="30" t="s">
        <v>279</v>
      </c>
      <c r="E470" s="14"/>
      <c r="F470" s="7"/>
      <c r="G470" s="7"/>
      <c r="H470" s="7"/>
      <c r="I470" s="7"/>
      <c r="J470" s="7"/>
      <c r="K470" s="7"/>
      <c r="L470" s="7"/>
      <c r="M470" s="7"/>
      <c r="N470" s="7"/>
      <c r="O470" s="8"/>
      <c r="P470" s="12"/>
      <c r="Q470" s="9"/>
      <c r="R470" s="14"/>
      <c r="S470" s="14"/>
      <c r="T470" s="9"/>
      <c r="U470" s="8"/>
      <c r="V470" s="8"/>
      <c r="W470" s="7"/>
    </row>
    <row r="471" spans="1:23" x14ac:dyDescent="0.25">
      <c r="A471" s="54" t="s">
        <v>10</v>
      </c>
      <c r="B471" s="54"/>
      <c r="C471" s="54"/>
      <c r="D471" s="54"/>
      <c r="E471" s="54"/>
      <c r="F471" s="54"/>
      <c r="G471" s="54"/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13">
        <f>SUM(R469:R470)</f>
        <v>0</v>
      </c>
      <c r="S471" s="13">
        <f>SUM(S469:S470)</f>
        <v>0</v>
      </c>
    </row>
    <row r="472" spans="1:23" ht="17.25" customHeight="1" x14ac:dyDescent="0.25"/>
    <row r="473" spans="1:23" ht="17.25" customHeight="1" x14ac:dyDescent="0.25">
      <c r="A473" s="50">
        <v>85</v>
      </c>
      <c r="B473" s="52" t="s">
        <v>254</v>
      </c>
      <c r="C473" s="40">
        <v>1</v>
      </c>
      <c r="D473" s="31" t="s">
        <v>255</v>
      </c>
      <c r="E473" s="6">
        <v>380</v>
      </c>
      <c r="F473" s="7"/>
      <c r="G473" s="7"/>
      <c r="H473" s="7"/>
      <c r="I473" s="7"/>
      <c r="J473" s="7"/>
      <c r="K473" s="7"/>
      <c r="L473" s="7"/>
      <c r="M473" s="7"/>
      <c r="N473" s="7"/>
      <c r="O473" s="8"/>
      <c r="P473" s="12"/>
      <c r="Q473" s="9">
        <f t="shared" ref="Q473" si="145">P473*(1+O473)</f>
        <v>0</v>
      </c>
      <c r="R473" s="9">
        <f>SUM(E473:E473)*P473</f>
        <v>0</v>
      </c>
      <c r="S473" s="9">
        <f>SUM(E473:E473)*Q473</f>
        <v>0</v>
      </c>
      <c r="T473" s="9"/>
      <c r="U473" s="8"/>
      <c r="V473" s="8"/>
      <c r="W473" s="7"/>
    </row>
    <row r="474" spans="1:23" ht="17.25" customHeight="1" x14ac:dyDescent="0.25">
      <c r="A474" s="51"/>
      <c r="B474" s="53"/>
      <c r="C474" s="40">
        <v>2</v>
      </c>
      <c r="D474" s="30" t="s">
        <v>279</v>
      </c>
      <c r="E474" s="14"/>
      <c r="F474" s="7"/>
      <c r="G474" s="7"/>
      <c r="H474" s="7"/>
      <c r="I474" s="7"/>
      <c r="J474" s="7"/>
      <c r="K474" s="7"/>
      <c r="L474" s="7"/>
      <c r="M474" s="7"/>
      <c r="N474" s="7"/>
      <c r="O474" s="8"/>
      <c r="P474" s="12"/>
      <c r="Q474" s="9"/>
      <c r="R474" s="14"/>
      <c r="S474" s="14"/>
      <c r="T474" s="9"/>
      <c r="U474" s="8"/>
      <c r="V474" s="8"/>
      <c r="W474" s="7"/>
    </row>
    <row r="475" spans="1:23" x14ac:dyDescent="0.25">
      <c r="A475" s="54" t="s">
        <v>10</v>
      </c>
      <c r="B475" s="54"/>
      <c r="C475" s="54"/>
      <c r="D475" s="54"/>
      <c r="E475" s="54"/>
      <c r="F475" s="54"/>
      <c r="G475" s="54"/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13">
        <f>SUM(R473:R474)</f>
        <v>0</v>
      </c>
      <c r="S475" s="13">
        <f>SUM(S473:S474)</f>
        <v>0</v>
      </c>
    </row>
    <row r="476" spans="1:23" ht="17.25" customHeight="1" x14ac:dyDescent="0.25"/>
    <row r="477" spans="1:23" ht="17.25" customHeight="1" x14ac:dyDescent="0.25">
      <c r="A477" s="50">
        <v>86</v>
      </c>
      <c r="B477" s="52" t="s">
        <v>256</v>
      </c>
      <c r="C477" s="40">
        <v>1</v>
      </c>
      <c r="D477" s="31" t="s">
        <v>257</v>
      </c>
      <c r="E477" s="6">
        <v>400</v>
      </c>
      <c r="F477" s="7"/>
      <c r="G477" s="7"/>
      <c r="H477" s="7"/>
      <c r="I477" s="7"/>
      <c r="J477" s="7"/>
      <c r="K477" s="7"/>
      <c r="L477" s="7"/>
      <c r="M477" s="7"/>
      <c r="N477" s="7"/>
      <c r="O477" s="8"/>
      <c r="P477" s="12"/>
      <c r="Q477" s="9">
        <f t="shared" ref="Q477" si="146">P477*(1+O477)</f>
        <v>0</v>
      </c>
      <c r="R477" s="9">
        <f>SUM(E477:E477)*P477</f>
        <v>0</v>
      </c>
      <c r="S477" s="9">
        <f>SUM(E477:E477)*Q477</f>
        <v>0</v>
      </c>
      <c r="T477" s="9"/>
      <c r="U477" s="8"/>
      <c r="V477" s="8"/>
      <c r="W477" s="7"/>
    </row>
    <row r="478" spans="1:23" ht="17.25" customHeight="1" x14ac:dyDescent="0.25">
      <c r="A478" s="51"/>
      <c r="B478" s="53"/>
      <c r="C478" s="40">
        <v>2</v>
      </c>
      <c r="D478" s="30" t="s">
        <v>279</v>
      </c>
      <c r="E478" s="14"/>
      <c r="F478" s="7"/>
      <c r="G478" s="7"/>
      <c r="H478" s="7"/>
      <c r="I478" s="7"/>
      <c r="J478" s="7"/>
      <c r="K478" s="7"/>
      <c r="L478" s="7"/>
      <c r="M478" s="7"/>
      <c r="N478" s="7"/>
      <c r="O478" s="8"/>
      <c r="P478" s="12"/>
      <c r="Q478" s="9"/>
      <c r="R478" s="14"/>
      <c r="S478" s="14"/>
      <c r="T478" s="9"/>
      <c r="U478" s="8"/>
      <c r="V478" s="8"/>
      <c r="W478" s="7"/>
    </row>
    <row r="479" spans="1:23" x14ac:dyDescent="0.25">
      <c r="A479" s="54" t="s">
        <v>10</v>
      </c>
      <c r="B479" s="54"/>
      <c r="C479" s="54"/>
      <c r="D479" s="54"/>
      <c r="E479" s="54"/>
      <c r="F479" s="54"/>
      <c r="G479" s="54"/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13">
        <f>SUM(R477:R478)</f>
        <v>0</v>
      </c>
      <c r="S479" s="13">
        <f>SUM(S477:S478)</f>
        <v>0</v>
      </c>
    </row>
    <row r="480" spans="1:23" ht="17.25" customHeight="1" x14ac:dyDescent="0.25"/>
    <row r="481" spans="1:23" ht="17.25" customHeight="1" x14ac:dyDescent="0.25">
      <c r="A481" s="50">
        <v>87</v>
      </c>
      <c r="B481" s="52" t="s">
        <v>258</v>
      </c>
      <c r="C481" s="40">
        <v>1</v>
      </c>
      <c r="D481" s="31" t="s">
        <v>259</v>
      </c>
      <c r="E481" s="6">
        <v>100</v>
      </c>
      <c r="F481" s="7"/>
      <c r="G481" s="7"/>
      <c r="H481" s="7"/>
      <c r="I481" s="7"/>
      <c r="J481" s="7"/>
      <c r="K481" s="7"/>
      <c r="L481" s="7"/>
      <c r="M481" s="7"/>
      <c r="N481" s="7"/>
      <c r="O481" s="8"/>
      <c r="P481" s="12"/>
      <c r="Q481" s="9">
        <f t="shared" ref="Q481" si="147">P481*(1+O481)</f>
        <v>0</v>
      </c>
      <c r="R481" s="9">
        <f>SUM(E481:E481)*P481</f>
        <v>0</v>
      </c>
      <c r="S481" s="9">
        <f>SUM(E481:E481)*Q481</f>
        <v>0</v>
      </c>
      <c r="T481" s="9"/>
      <c r="U481" s="8"/>
      <c r="V481" s="8"/>
      <c r="W481" s="7"/>
    </row>
    <row r="482" spans="1:23" ht="17.25" customHeight="1" x14ac:dyDescent="0.25">
      <c r="A482" s="51"/>
      <c r="B482" s="53"/>
      <c r="C482" s="40">
        <v>2</v>
      </c>
      <c r="D482" s="31" t="s">
        <v>279</v>
      </c>
      <c r="E482" s="14"/>
      <c r="F482" s="7"/>
      <c r="G482" s="7"/>
      <c r="H482" s="7"/>
      <c r="I482" s="7"/>
      <c r="J482" s="7"/>
      <c r="K482" s="7"/>
      <c r="L482" s="7"/>
      <c r="M482" s="7"/>
      <c r="N482" s="7"/>
      <c r="O482" s="8"/>
      <c r="P482" s="12"/>
      <c r="Q482" s="9"/>
      <c r="R482" s="14"/>
      <c r="S482" s="14"/>
      <c r="T482" s="9"/>
      <c r="U482" s="8"/>
      <c r="V482" s="8"/>
      <c r="W482" s="7"/>
    </row>
    <row r="483" spans="1:23" x14ac:dyDescent="0.25">
      <c r="A483" s="54" t="s">
        <v>10</v>
      </c>
      <c r="B483" s="54"/>
      <c r="C483" s="54"/>
      <c r="D483" s="54"/>
      <c r="E483" s="54"/>
      <c r="F483" s="54"/>
      <c r="G483" s="54"/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13">
        <f>SUM(R481:R482)</f>
        <v>0</v>
      </c>
      <c r="S483" s="13">
        <f>SUM(S481:S482)</f>
        <v>0</v>
      </c>
    </row>
    <row r="484" spans="1:23" ht="17.25" customHeight="1" x14ac:dyDescent="0.25"/>
    <row r="485" spans="1:23" ht="17.25" customHeight="1" x14ac:dyDescent="0.25">
      <c r="A485" s="52">
        <v>88</v>
      </c>
      <c r="B485" s="52" t="s">
        <v>277</v>
      </c>
      <c r="C485" s="40">
        <v>1</v>
      </c>
      <c r="D485" s="31" t="s">
        <v>260</v>
      </c>
      <c r="E485" s="6">
        <v>150</v>
      </c>
      <c r="F485" s="7"/>
      <c r="G485" s="7"/>
      <c r="H485" s="7"/>
      <c r="I485" s="7"/>
      <c r="J485" s="7"/>
      <c r="K485" s="7"/>
      <c r="L485" s="7"/>
      <c r="M485" s="7"/>
      <c r="N485" s="7"/>
      <c r="O485" s="8"/>
      <c r="P485" s="12"/>
      <c r="Q485" s="9">
        <f t="shared" ref="Q485" si="148">P485*(1+O485)</f>
        <v>0</v>
      </c>
      <c r="R485" s="9">
        <f>SUM(E485:E485)*P485</f>
        <v>0</v>
      </c>
      <c r="S485" s="9">
        <f>SUM(E485:E485)*Q485</f>
        <v>0</v>
      </c>
      <c r="T485" s="9"/>
      <c r="U485" s="8"/>
      <c r="V485" s="8"/>
      <c r="W485" s="7"/>
    </row>
    <row r="486" spans="1:23" ht="17.25" customHeight="1" x14ac:dyDescent="0.25">
      <c r="A486" s="56"/>
      <c r="B486" s="56"/>
      <c r="C486" s="40">
        <v>2</v>
      </c>
      <c r="D486" s="31" t="s">
        <v>261</v>
      </c>
      <c r="E486" s="6">
        <v>150</v>
      </c>
      <c r="F486" s="7"/>
      <c r="G486" s="7"/>
      <c r="H486" s="7"/>
      <c r="I486" s="7"/>
      <c r="J486" s="7"/>
      <c r="K486" s="7"/>
      <c r="L486" s="7"/>
      <c r="M486" s="7"/>
      <c r="N486" s="7"/>
      <c r="O486" s="8"/>
      <c r="P486" s="12"/>
      <c r="Q486" s="9">
        <f t="shared" ref="Q486:Q489" si="149">P486*(1+O486)</f>
        <v>0</v>
      </c>
      <c r="R486" s="9">
        <f t="shared" ref="R486:R489" si="150">SUM(E486:E486)*P486</f>
        <v>0</v>
      </c>
      <c r="S486" s="9">
        <f t="shared" ref="S486:S489" si="151">SUM(E486:E486)*Q486</f>
        <v>0</v>
      </c>
      <c r="T486" s="9"/>
      <c r="U486" s="8"/>
      <c r="V486" s="8"/>
      <c r="W486" s="7"/>
    </row>
    <row r="487" spans="1:23" ht="17.25" customHeight="1" x14ac:dyDescent="0.25">
      <c r="A487" s="56"/>
      <c r="B487" s="56"/>
      <c r="C487" s="40">
        <v>3</v>
      </c>
      <c r="D487" s="31" t="s">
        <v>262</v>
      </c>
      <c r="E487" s="6">
        <v>150</v>
      </c>
      <c r="F487" s="7"/>
      <c r="G487" s="7"/>
      <c r="H487" s="7"/>
      <c r="I487" s="7"/>
      <c r="J487" s="7"/>
      <c r="K487" s="7"/>
      <c r="L487" s="7"/>
      <c r="M487" s="7"/>
      <c r="N487" s="7"/>
      <c r="O487" s="8"/>
      <c r="P487" s="12"/>
      <c r="Q487" s="9">
        <f t="shared" si="149"/>
        <v>0</v>
      </c>
      <c r="R487" s="9">
        <f t="shared" si="150"/>
        <v>0</v>
      </c>
      <c r="S487" s="9">
        <f t="shared" si="151"/>
        <v>0</v>
      </c>
      <c r="T487" s="9"/>
      <c r="U487" s="8"/>
      <c r="V487" s="8"/>
      <c r="W487" s="7"/>
    </row>
    <row r="488" spans="1:23" ht="27.75" customHeight="1" x14ac:dyDescent="0.25">
      <c r="A488" s="56"/>
      <c r="B488" s="56"/>
      <c r="C488" s="40">
        <v>4</v>
      </c>
      <c r="D488" s="31" t="s">
        <v>263</v>
      </c>
      <c r="E488" s="6">
        <v>150</v>
      </c>
      <c r="F488" s="7"/>
      <c r="G488" s="7"/>
      <c r="H488" s="7"/>
      <c r="I488" s="7"/>
      <c r="J488" s="7"/>
      <c r="K488" s="7"/>
      <c r="L488" s="7"/>
      <c r="M488" s="7"/>
      <c r="N488" s="7"/>
      <c r="O488" s="8"/>
      <c r="P488" s="12"/>
      <c r="Q488" s="9">
        <f t="shared" si="149"/>
        <v>0</v>
      </c>
      <c r="R488" s="9">
        <f t="shared" si="150"/>
        <v>0</v>
      </c>
      <c r="S488" s="9">
        <f t="shared" si="151"/>
        <v>0</v>
      </c>
      <c r="T488" s="9"/>
      <c r="U488" s="8"/>
      <c r="V488" s="8"/>
      <c r="W488" s="7"/>
    </row>
    <row r="489" spans="1:23" ht="27.75" customHeight="1" x14ac:dyDescent="0.25">
      <c r="A489" s="56"/>
      <c r="B489" s="56"/>
      <c r="C489" s="40">
        <v>5</v>
      </c>
      <c r="D489" s="31" t="s">
        <v>264</v>
      </c>
      <c r="E489" s="6">
        <v>150</v>
      </c>
      <c r="F489" s="7"/>
      <c r="G489" s="7"/>
      <c r="H489" s="7"/>
      <c r="I489" s="7"/>
      <c r="J489" s="7"/>
      <c r="K489" s="7"/>
      <c r="L489" s="7"/>
      <c r="M489" s="7"/>
      <c r="N489" s="7"/>
      <c r="O489" s="8"/>
      <c r="P489" s="12"/>
      <c r="Q489" s="9">
        <f t="shared" si="149"/>
        <v>0</v>
      </c>
      <c r="R489" s="9">
        <f t="shared" si="150"/>
        <v>0</v>
      </c>
      <c r="S489" s="9">
        <f t="shared" si="151"/>
        <v>0</v>
      </c>
      <c r="T489" s="9"/>
      <c r="U489" s="8"/>
      <c r="V489" s="8"/>
      <c r="W489" s="7"/>
    </row>
    <row r="490" spans="1:23" ht="17.25" customHeight="1" x14ac:dyDescent="0.25">
      <c r="A490" s="53"/>
      <c r="B490" s="53"/>
      <c r="C490" s="40">
        <v>6</v>
      </c>
      <c r="D490" s="31" t="s">
        <v>279</v>
      </c>
      <c r="E490" s="14"/>
      <c r="F490" s="7"/>
      <c r="G490" s="7"/>
      <c r="H490" s="7"/>
      <c r="I490" s="7"/>
      <c r="J490" s="7"/>
      <c r="K490" s="7"/>
      <c r="L490" s="7"/>
      <c r="M490" s="7"/>
      <c r="N490" s="7"/>
      <c r="O490" s="8"/>
      <c r="P490" s="12"/>
      <c r="Q490" s="9"/>
      <c r="R490" s="14"/>
      <c r="S490" s="14"/>
      <c r="T490" s="9"/>
      <c r="U490" s="8"/>
      <c r="V490" s="8"/>
      <c r="W490" s="7"/>
    </row>
    <row r="491" spans="1:23" x14ac:dyDescent="0.25">
      <c r="A491" s="54" t="s">
        <v>10</v>
      </c>
      <c r="B491" s="54"/>
      <c r="C491" s="54"/>
      <c r="D491" s="54"/>
      <c r="E491" s="54"/>
      <c r="F491" s="54"/>
      <c r="G491" s="54"/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13">
        <f>SUM(R485:R490)</f>
        <v>0</v>
      </c>
      <c r="S491" s="13">
        <f>SUM(S485:S490)</f>
        <v>0</v>
      </c>
    </row>
    <row r="492" spans="1:23" ht="17.25" customHeight="1" x14ac:dyDescent="0.25"/>
    <row r="493" spans="1:23" ht="17.25" customHeight="1" x14ac:dyDescent="0.25">
      <c r="A493" s="50">
        <v>89</v>
      </c>
      <c r="B493" s="52" t="s">
        <v>265</v>
      </c>
      <c r="C493" s="40">
        <v>1</v>
      </c>
      <c r="D493" s="31"/>
      <c r="E493" s="6">
        <v>200</v>
      </c>
      <c r="F493" s="7"/>
      <c r="G493" s="7"/>
      <c r="H493" s="7"/>
      <c r="I493" s="7"/>
      <c r="J493" s="7"/>
      <c r="K493" s="7"/>
      <c r="L493" s="7"/>
      <c r="M493" s="7"/>
      <c r="N493" s="7"/>
      <c r="O493" s="8"/>
      <c r="P493" s="12"/>
      <c r="Q493" s="9">
        <f t="shared" ref="Q493" si="152">P493*(1+O493)</f>
        <v>0</v>
      </c>
      <c r="R493" s="9">
        <f>SUM(E493:E493)*P493</f>
        <v>0</v>
      </c>
      <c r="S493" s="9">
        <f>SUM(E493:E493)*Q493</f>
        <v>0</v>
      </c>
      <c r="T493" s="9"/>
      <c r="U493" s="8"/>
      <c r="V493" s="8"/>
      <c r="W493" s="7"/>
    </row>
    <row r="494" spans="1:23" ht="17.25" customHeight="1" x14ac:dyDescent="0.25">
      <c r="A494" s="51"/>
      <c r="B494" s="53"/>
      <c r="C494" s="40">
        <v>2</v>
      </c>
      <c r="D494" s="31" t="s">
        <v>279</v>
      </c>
      <c r="E494" s="14"/>
      <c r="F494" s="7"/>
      <c r="G494" s="7"/>
      <c r="H494" s="7"/>
      <c r="I494" s="7"/>
      <c r="J494" s="7"/>
      <c r="K494" s="7"/>
      <c r="L494" s="7"/>
      <c r="M494" s="7"/>
      <c r="N494" s="7"/>
      <c r="O494" s="8"/>
      <c r="P494" s="12"/>
      <c r="Q494" s="9"/>
      <c r="R494" s="14"/>
      <c r="S494" s="14"/>
      <c r="T494" s="9"/>
      <c r="U494" s="8"/>
      <c r="V494" s="8"/>
      <c r="W494" s="7"/>
    </row>
    <row r="495" spans="1:23" x14ac:dyDescent="0.25">
      <c r="A495" s="54" t="s">
        <v>10</v>
      </c>
      <c r="B495" s="54"/>
      <c r="C495" s="54"/>
      <c r="D495" s="54"/>
      <c r="E495" s="54"/>
      <c r="F495" s="54"/>
      <c r="G495" s="54"/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13">
        <f>SUM(R493:R494)</f>
        <v>0</v>
      </c>
      <c r="S495" s="13">
        <f>SUM(S493:S494)</f>
        <v>0</v>
      </c>
    </row>
    <row r="496" spans="1:23" ht="17.25" customHeight="1" x14ac:dyDescent="0.25"/>
    <row r="497" spans="1:23" ht="17.25" customHeight="1" x14ac:dyDescent="0.25">
      <c r="A497" s="50">
        <v>90</v>
      </c>
      <c r="B497" s="52" t="s">
        <v>266</v>
      </c>
      <c r="C497" s="40">
        <v>1</v>
      </c>
      <c r="D497" s="31"/>
      <c r="E497" s="6">
        <v>520</v>
      </c>
      <c r="F497" s="7"/>
      <c r="G497" s="7"/>
      <c r="H497" s="7"/>
      <c r="I497" s="7"/>
      <c r="J497" s="7"/>
      <c r="K497" s="7"/>
      <c r="L497" s="7"/>
      <c r="M497" s="7"/>
      <c r="N497" s="7"/>
      <c r="O497" s="8"/>
      <c r="P497" s="12"/>
      <c r="Q497" s="9">
        <f t="shared" ref="Q497" si="153">P497*(1+O497)</f>
        <v>0</v>
      </c>
      <c r="R497" s="9">
        <f>SUM(E497:E497)*P497</f>
        <v>0</v>
      </c>
      <c r="S497" s="9">
        <f>SUM(E497:E497)*Q497</f>
        <v>0</v>
      </c>
      <c r="T497" s="9"/>
      <c r="U497" s="8"/>
      <c r="V497" s="8"/>
      <c r="W497" s="7"/>
    </row>
    <row r="498" spans="1:23" ht="17.25" customHeight="1" x14ac:dyDescent="0.25">
      <c r="A498" s="51"/>
      <c r="B498" s="53"/>
      <c r="C498" s="40">
        <v>2</v>
      </c>
      <c r="D498" s="31" t="s">
        <v>279</v>
      </c>
      <c r="E498" s="14"/>
      <c r="F498" s="7"/>
      <c r="G498" s="7"/>
      <c r="H498" s="7"/>
      <c r="I498" s="7"/>
      <c r="J498" s="7"/>
      <c r="K498" s="7"/>
      <c r="L498" s="7"/>
      <c r="M498" s="7"/>
      <c r="N498" s="7"/>
      <c r="O498" s="8"/>
      <c r="P498" s="12"/>
      <c r="Q498" s="9"/>
      <c r="R498" s="14"/>
      <c r="S498" s="14"/>
      <c r="T498" s="9"/>
      <c r="U498" s="8"/>
      <c r="V498" s="8"/>
      <c r="W498" s="7"/>
    </row>
    <row r="499" spans="1:23" x14ac:dyDescent="0.25">
      <c r="A499" s="54" t="s">
        <v>10</v>
      </c>
      <c r="B499" s="54"/>
      <c r="C499" s="54"/>
      <c r="D499" s="54"/>
      <c r="E499" s="54"/>
      <c r="F499" s="54"/>
      <c r="G499" s="54"/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13">
        <f>SUM(R497:R498)</f>
        <v>0</v>
      </c>
      <c r="S499" s="13">
        <f>SUM(S497:S498)</f>
        <v>0</v>
      </c>
    </row>
    <row r="500" spans="1:23" ht="17.25" customHeight="1" x14ac:dyDescent="0.25"/>
    <row r="501" spans="1:23" ht="17.25" customHeight="1" x14ac:dyDescent="0.25">
      <c r="A501" s="50">
        <v>91</v>
      </c>
      <c r="B501" s="52" t="s">
        <v>267</v>
      </c>
      <c r="C501" s="40">
        <v>1</v>
      </c>
      <c r="D501" s="31" t="s">
        <v>268</v>
      </c>
      <c r="E501" s="6">
        <v>4</v>
      </c>
      <c r="F501" s="7"/>
      <c r="G501" s="7"/>
      <c r="H501" s="7"/>
      <c r="I501" s="7"/>
      <c r="J501" s="7"/>
      <c r="K501" s="7"/>
      <c r="L501" s="7"/>
      <c r="M501" s="7"/>
      <c r="N501" s="7"/>
      <c r="O501" s="8"/>
      <c r="P501" s="12"/>
      <c r="Q501" s="9">
        <f t="shared" ref="Q501" si="154">P501*(1+O501)</f>
        <v>0</v>
      </c>
      <c r="R501" s="9">
        <f>SUM(E501:E501)*P501</f>
        <v>0</v>
      </c>
      <c r="S501" s="9">
        <f>SUM(E501:E501)*Q501</f>
        <v>0</v>
      </c>
      <c r="T501" s="9"/>
      <c r="U501" s="8"/>
      <c r="V501" s="8"/>
      <c r="W501" s="7"/>
    </row>
    <row r="502" spans="1:23" ht="17.25" customHeight="1" x14ac:dyDescent="0.25">
      <c r="A502" s="55"/>
      <c r="B502" s="56"/>
      <c r="C502" s="40">
        <v>2</v>
      </c>
      <c r="D502" s="31" t="s">
        <v>269</v>
      </c>
      <c r="E502" s="6">
        <v>2</v>
      </c>
      <c r="F502" s="7"/>
      <c r="G502" s="7"/>
      <c r="H502" s="7"/>
      <c r="I502" s="7"/>
      <c r="J502" s="7"/>
      <c r="K502" s="7"/>
      <c r="L502" s="7"/>
      <c r="M502" s="7"/>
      <c r="N502" s="7"/>
      <c r="O502" s="8"/>
      <c r="P502" s="12"/>
      <c r="Q502" s="9">
        <f t="shared" ref="Q502" si="155">P502*(1+O502)</f>
        <v>0</v>
      </c>
      <c r="R502" s="9">
        <f>SUM(E502:E502)*P502</f>
        <v>0</v>
      </c>
      <c r="S502" s="9">
        <f>SUM(E502:E502)*Q502</f>
        <v>0</v>
      </c>
      <c r="T502" s="9"/>
      <c r="U502" s="8"/>
      <c r="V502" s="8"/>
      <c r="W502" s="7"/>
    </row>
    <row r="503" spans="1:23" ht="17.25" customHeight="1" x14ac:dyDescent="0.25">
      <c r="A503" s="51"/>
      <c r="B503" s="53"/>
      <c r="C503" s="40">
        <v>3</v>
      </c>
      <c r="D503" s="31" t="s">
        <v>279</v>
      </c>
      <c r="E503" s="14"/>
      <c r="F503" s="7"/>
      <c r="G503" s="7"/>
      <c r="H503" s="7"/>
      <c r="I503" s="7"/>
      <c r="J503" s="7"/>
      <c r="K503" s="7"/>
      <c r="L503" s="7"/>
      <c r="M503" s="7"/>
      <c r="N503" s="7"/>
      <c r="O503" s="8"/>
      <c r="P503" s="12"/>
      <c r="Q503" s="9"/>
      <c r="R503" s="14"/>
      <c r="S503" s="14"/>
      <c r="T503" s="9"/>
      <c r="U503" s="8"/>
      <c r="V503" s="8"/>
      <c r="W503" s="7"/>
    </row>
    <row r="504" spans="1:23" x14ac:dyDescent="0.25">
      <c r="A504" s="54" t="s">
        <v>10</v>
      </c>
      <c r="B504" s="54"/>
      <c r="C504" s="54"/>
      <c r="D504" s="54"/>
      <c r="E504" s="54"/>
      <c r="F504" s="54"/>
      <c r="G504" s="54"/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13">
        <f>SUM(R501:R503)</f>
        <v>0</v>
      </c>
      <c r="S504" s="13">
        <f>SUM(S501:S503)</f>
        <v>0</v>
      </c>
    </row>
    <row r="505" spans="1:23" ht="17.25" customHeight="1" x14ac:dyDescent="0.25"/>
    <row r="506" spans="1:23" ht="17.25" customHeight="1" x14ac:dyDescent="0.25">
      <c r="A506" s="50">
        <v>92</v>
      </c>
      <c r="B506" s="52" t="s">
        <v>270</v>
      </c>
      <c r="C506" s="40">
        <v>1</v>
      </c>
      <c r="D506" s="31" t="s">
        <v>271</v>
      </c>
      <c r="E506" s="6">
        <v>50</v>
      </c>
      <c r="F506" s="7"/>
      <c r="G506" s="7"/>
      <c r="H506" s="7"/>
      <c r="I506" s="7"/>
      <c r="J506" s="7"/>
      <c r="K506" s="7"/>
      <c r="L506" s="7"/>
      <c r="M506" s="7"/>
      <c r="N506" s="7"/>
      <c r="O506" s="8"/>
      <c r="P506" s="12"/>
      <c r="Q506" s="9">
        <f t="shared" ref="Q506" si="156">P506*(1+O506)</f>
        <v>0</v>
      </c>
      <c r="R506" s="9">
        <f>SUM(E506:E506)*P506</f>
        <v>0</v>
      </c>
      <c r="S506" s="9">
        <f>SUM(E506:E506)*Q506</f>
        <v>0</v>
      </c>
      <c r="T506" s="9"/>
      <c r="U506" s="8"/>
      <c r="V506" s="8"/>
      <c r="W506" s="7"/>
    </row>
    <row r="507" spans="1:23" ht="17.25" customHeight="1" x14ac:dyDescent="0.25">
      <c r="A507" s="51"/>
      <c r="B507" s="53"/>
      <c r="C507" s="40">
        <v>2</v>
      </c>
      <c r="D507" s="31" t="s">
        <v>279</v>
      </c>
      <c r="E507" s="14"/>
      <c r="F507" s="7"/>
      <c r="G507" s="7"/>
      <c r="H507" s="7"/>
      <c r="I507" s="7"/>
      <c r="J507" s="7"/>
      <c r="K507" s="7"/>
      <c r="L507" s="7"/>
      <c r="M507" s="7"/>
      <c r="N507" s="7"/>
      <c r="O507" s="8"/>
      <c r="P507" s="12"/>
      <c r="Q507" s="9"/>
      <c r="R507" s="14"/>
      <c r="S507" s="14"/>
      <c r="T507" s="9"/>
      <c r="U507" s="8"/>
      <c r="V507" s="8"/>
      <c r="W507" s="7"/>
    </row>
    <row r="508" spans="1:23" x14ac:dyDescent="0.25">
      <c r="A508" s="54" t="s">
        <v>10</v>
      </c>
      <c r="B508" s="54"/>
      <c r="C508" s="54"/>
      <c r="D508" s="54"/>
      <c r="E508" s="54"/>
      <c r="F508" s="54"/>
      <c r="G508" s="54"/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13">
        <f>SUM(R506:R507)</f>
        <v>0</v>
      </c>
      <c r="S508" s="13">
        <f>SUM(S506:S507)</f>
        <v>0</v>
      </c>
    </row>
    <row r="509" spans="1:23" ht="17.25" customHeight="1" x14ac:dyDescent="0.25"/>
    <row r="510" spans="1:23" ht="17.25" customHeight="1" x14ac:dyDescent="0.25">
      <c r="A510" s="50">
        <v>93</v>
      </c>
      <c r="B510" s="52" t="s">
        <v>272</v>
      </c>
      <c r="C510" s="40">
        <v>1</v>
      </c>
      <c r="D510" s="31"/>
      <c r="E510" s="6">
        <v>80</v>
      </c>
      <c r="F510" s="7"/>
      <c r="G510" s="7"/>
      <c r="H510" s="7"/>
      <c r="I510" s="7"/>
      <c r="J510" s="7"/>
      <c r="K510" s="7"/>
      <c r="L510" s="7"/>
      <c r="M510" s="7"/>
      <c r="N510" s="7"/>
      <c r="O510" s="8"/>
      <c r="P510" s="12"/>
      <c r="Q510" s="9">
        <f t="shared" ref="Q510" si="157">P510*(1+O510)</f>
        <v>0</v>
      </c>
      <c r="R510" s="9">
        <f>SUM(E510:E510)*P510</f>
        <v>0</v>
      </c>
      <c r="S510" s="9">
        <f>SUM(E510:E510)*Q510</f>
        <v>0</v>
      </c>
      <c r="T510" s="9"/>
      <c r="U510" s="8"/>
      <c r="V510" s="8"/>
      <c r="W510" s="7"/>
    </row>
    <row r="511" spans="1:23" ht="17.25" customHeight="1" x14ac:dyDescent="0.25">
      <c r="A511" s="51"/>
      <c r="B511" s="53"/>
      <c r="C511" s="40">
        <v>2</v>
      </c>
      <c r="D511" s="31" t="s">
        <v>279</v>
      </c>
      <c r="E511" s="14"/>
      <c r="F511" s="7"/>
      <c r="G511" s="7"/>
      <c r="H511" s="7"/>
      <c r="I511" s="7"/>
      <c r="J511" s="7"/>
      <c r="K511" s="7"/>
      <c r="L511" s="7"/>
      <c r="M511" s="7"/>
      <c r="N511" s="7"/>
      <c r="O511" s="8"/>
      <c r="P511" s="12"/>
      <c r="Q511" s="9"/>
      <c r="R511" s="14"/>
      <c r="S511" s="14"/>
      <c r="T511" s="9"/>
      <c r="U511" s="8"/>
      <c r="V511" s="8"/>
      <c r="W511" s="7"/>
    </row>
    <row r="512" spans="1:23" x14ac:dyDescent="0.25">
      <c r="A512" s="54" t="s">
        <v>10</v>
      </c>
      <c r="B512" s="54"/>
      <c r="C512" s="54"/>
      <c r="D512" s="54"/>
      <c r="E512" s="54"/>
      <c r="F512" s="54"/>
      <c r="G512" s="54"/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13">
        <f>SUM(R510:R511)</f>
        <v>0</v>
      </c>
      <c r="S512" s="13">
        <f>SUM(S510:S511)</f>
        <v>0</v>
      </c>
    </row>
    <row r="514" spans="1:1" x14ac:dyDescent="0.25">
      <c r="A514" s="38" t="s">
        <v>24</v>
      </c>
    </row>
  </sheetData>
  <autoFilter ref="A13:W514"/>
  <mergeCells count="279">
    <mergeCell ref="A512:Q512"/>
    <mergeCell ref="A504:Q504"/>
    <mergeCell ref="A506:A507"/>
    <mergeCell ref="B506:B507"/>
    <mergeCell ref="A508:Q508"/>
    <mergeCell ref="A510:A511"/>
    <mergeCell ref="B510:B511"/>
    <mergeCell ref="A497:A498"/>
    <mergeCell ref="B497:B498"/>
    <mergeCell ref="A499:Q499"/>
    <mergeCell ref="A501:A503"/>
    <mergeCell ref="B501:B503"/>
    <mergeCell ref="A483:Q483"/>
    <mergeCell ref="A493:A494"/>
    <mergeCell ref="B493:B494"/>
    <mergeCell ref="A495:Q495"/>
    <mergeCell ref="A485:A490"/>
    <mergeCell ref="B485:B490"/>
    <mergeCell ref="A491:Q491"/>
    <mergeCell ref="A475:Q475"/>
    <mergeCell ref="A477:A478"/>
    <mergeCell ref="B477:B478"/>
    <mergeCell ref="A479:Q479"/>
    <mergeCell ref="A481:A482"/>
    <mergeCell ref="B481:B482"/>
    <mergeCell ref="A467:Q467"/>
    <mergeCell ref="A469:A470"/>
    <mergeCell ref="B469:B470"/>
    <mergeCell ref="A471:Q471"/>
    <mergeCell ref="A473:A474"/>
    <mergeCell ref="B473:B474"/>
    <mergeCell ref="A465:A466"/>
    <mergeCell ref="B465:B466"/>
    <mergeCell ref="A455:Q455"/>
    <mergeCell ref="A459:A460"/>
    <mergeCell ref="B459:B460"/>
    <mergeCell ref="A461:Q461"/>
    <mergeCell ref="A445:Q445"/>
    <mergeCell ref="A449:A450"/>
    <mergeCell ref="B449:B450"/>
    <mergeCell ref="A451:Q451"/>
    <mergeCell ref="A453:A454"/>
    <mergeCell ref="B453:B454"/>
    <mergeCell ref="A436:Q436"/>
    <mergeCell ref="A438:A440"/>
    <mergeCell ref="B438:B440"/>
    <mergeCell ref="A441:Q441"/>
    <mergeCell ref="A443:A444"/>
    <mergeCell ref="B443:B444"/>
    <mergeCell ref="A429:Q429"/>
    <mergeCell ref="A431:A435"/>
    <mergeCell ref="B431:B435"/>
    <mergeCell ref="A410:Q410"/>
    <mergeCell ref="A412:A413"/>
    <mergeCell ref="B412:B413"/>
    <mergeCell ref="A414:Q414"/>
    <mergeCell ref="A416:A417"/>
    <mergeCell ref="B416:B417"/>
    <mergeCell ref="A404:Q404"/>
    <mergeCell ref="A408:A409"/>
    <mergeCell ref="B408:B409"/>
    <mergeCell ref="A390:Q390"/>
    <mergeCell ref="A397:A399"/>
    <mergeCell ref="B397:B399"/>
    <mergeCell ref="A418:Q418"/>
    <mergeCell ref="A423:A428"/>
    <mergeCell ref="B423:B428"/>
    <mergeCell ref="B378:B382"/>
    <mergeCell ref="A360:A364"/>
    <mergeCell ref="B360:B364"/>
    <mergeCell ref="A365:Q365"/>
    <mergeCell ref="A367:A370"/>
    <mergeCell ref="B367:B370"/>
    <mergeCell ref="A400:Q400"/>
    <mergeCell ref="A402:A403"/>
    <mergeCell ref="B402:B403"/>
    <mergeCell ref="A329:Q329"/>
    <mergeCell ref="A392:A394"/>
    <mergeCell ref="B392:B394"/>
    <mergeCell ref="A395:Q395"/>
    <mergeCell ref="A338:A342"/>
    <mergeCell ref="B338:B342"/>
    <mergeCell ref="A343:Q343"/>
    <mergeCell ref="A331:A333"/>
    <mergeCell ref="B331:B333"/>
    <mergeCell ref="A334:Q334"/>
    <mergeCell ref="A345:A350"/>
    <mergeCell ref="B345:B350"/>
    <mergeCell ref="A351:Q351"/>
    <mergeCell ref="A353:A357"/>
    <mergeCell ref="B353:B357"/>
    <mergeCell ref="A358:Q358"/>
    <mergeCell ref="A383:Q383"/>
    <mergeCell ref="A385:A389"/>
    <mergeCell ref="B385:B389"/>
    <mergeCell ref="A371:Q371"/>
    <mergeCell ref="A373:A375"/>
    <mergeCell ref="B373:B375"/>
    <mergeCell ref="A376:Q376"/>
    <mergeCell ref="A378:A382"/>
    <mergeCell ref="A318:Q318"/>
    <mergeCell ref="A320:A323"/>
    <mergeCell ref="B320:B323"/>
    <mergeCell ref="A324:Q324"/>
    <mergeCell ref="A326:A328"/>
    <mergeCell ref="B326:B328"/>
    <mergeCell ref="A309:Q309"/>
    <mergeCell ref="A311:A312"/>
    <mergeCell ref="B311:B312"/>
    <mergeCell ref="A313:Q313"/>
    <mergeCell ref="A315:A317"/>
    <mergeCell ref="B315:B317"/>
    <mergeCell ref="A301:Q301"/>
    <mergeCell ref="A303:A304"/>
    <mergeCell ref="B303:B304"/>
    <mergeCell ref="A305:Q305"/>
    <mergeCell ref="A307:A308"/>
    <mergeCell ref="B307:B308"/>
    <mergeCell ref="A293:Q293"/>
    <mergeCell ref="A295:A296"/>
    <mergeCell ref="B295:B296"/>
    <mergeCell ref="A297:Q297"/>
    <mergeCell ref="A299:A300"/>
    <mergeCell ref="B299:B300"/>
    <mergeCell ref="A279:Q279"/>
    <mergeCell ref="A283:A285"/>
    <mergeCell ref="B283:B285"/>
    <mergeCell ref="A286:Q286"/>
    <mergeCell ref="A290:A292"/>
    <mergeCell ref="B290:B292"/>
    <mergeCell ref="A271:Q271"/>
    <mergeCell ref="A273:A274"/>
    <mergeCell ref="B273:B274"/>
    <mergeCell ref="A275:Q275"/>
    <mergeCell ref="A277:A278"/>
    <mergeCell ref="B277:B278"/>
    <mergeCell ref="A263:Q263"/>
    <mergeCell ref="A265:A266"/>
    <mergeCell ref="B265:B266"/>
    <mergeCell ref="A267:Q267"/>
    <mergeCell ref="A269:A270"/>
    <mergeCell ref="B269:B270"/>
    <mergeCell ref="A254:Q254"/>
    <mergeCell ref="A256:A257"/>
    <mergeCell ref="B256:B257"/>
    <mergeCell ref="A258:Q258"/>
    <mergeCell ref="A260:A262"/>
    <mergeCell ref="B260:B262"/>
    <mergeCell ref="A244:Q244"/>
    <mergeCell ref="A246:A248"/>
    <mergeCell ref="B246:B248"/>
    <mergeCell ref="A249:Q249"/>
    <mergeCell ref="A251:A253"/>
    <mergeCell ref="B251:B253"/>
    <mergeCell ref="A235:Q235"/>
    <mergeCell ref="A237:A239"/>
    <mergeCell ref="B237:B239"/>
    <mergeCell ref="A240:Q240"/>
    <mergeCell ref="A242:A243"/>
    <mergeCell ref="B242:B243"/>
    <mergeCell ref="A226:Q226"/>
    <mergeCell ref="A228:A229"/>
    <mergeCell ref="B228:B229"/>
    <mergeCell ref="A230:Q230"/>
    <mergeCell ref="A232:A234"/>
    <mergeCell ref="B232:B234"/>
    <mergeCell ref="A214:Q214"/>
    <mergeCell ref="A218:A219"/>
    <mergeCell ref="B218:B219"/>
    <mergeCell ref="A220:Q220"/>
    <mergeCell ref="A224:A225"/>
    <mergeCell ref="B224:B225"/>
    <mergeCell ref="A204:Q204"/>
    <mergeCell ref="A208:A209"/>
    <mergeCell ref="B208:B209"/>
    <mergeCell ref="A210:Q210"/>
    <mergeCell ref="A212:A213"/>
    <mergeCell ref="B212:B213"/>
    <mergeCell ref="A194:Q194"/>
    <mergeCell ref="A198:A199"/>
    <mergeCell ref="B198:B199"/>
    <mergeCell ref="A200:Q200"/>
    <mergeCell ref="A202:A203"/>
    <mergeCell ref="B202:B203"/>
    <mergeCell ref="A182:Q182"/>
    <mergeCell ref="A184:A185"/>
    <mergeCell ref="B184:B185"/>
    <mergeCell ref="A186:Q186"/>
    <mergeCell ref="A190:A193"/>
    <mergeCell ref="B190:B193"/>
    <mergeCell ref="A170:Q170"/>
    <mergeCell ref="A175:A177"/>
    <mergeCell ref="B175:B177"/>
    <mergeCell ref="A178:Q178"/>
    <mergeCell ref="A180:A181"/>
    <mergeCell ref="B180:B181"/>
    <mergeCell ref="A160:Q160"/>
    <mergeCell ref="A162:A164"/>
    <mergeCell ref="B162:B164"/>
    <mergeCell ref="A165:Q165"/>
    <mergeCell ref="A167:A169"/>
    <mergeCell ref="B167:B169"/>
    <mergeCell ref="A149:Q149"/>
    <mergeCell ref="A151:A154"/>
    <mergeCell ref="B151:B154"/>
    <mergeCell ref="A155:Q155"/>
    <mergeCell ref="A157:A159"/>
    <mergeCell ref="B157:B159"/>
    <mergeCell ref="A137:Q137"/>
    <mergeCell ref="A141:A142"/>
    <mergeCell ref="B141:B142"/>
    <mergeCell ref="A143:Q143"/>
    <mergeCell ref="A145:A148"/>
    <mergeCell ref="B145:B148"/>
    <mergeCell ref="A127:Q127"/>
    <mergeCell ref="A129:A132"/>
    <mergeCell ref="B129:B132"/>
    <mergeCell ref="A133:Q133"/>
    <mergeCell ref="A135:A136"/>
    <mergeCell ref="B135:B136"/>
    <mergeCell ref="A91:Q91"/>
    <mergeCell ref="A119:Q119"/>
    <mergeCell ref="A121:A122"/>
    <mergeCell ref="B121:B122"/>
    <mergeCell ref="A123:Q123"/>
    <mergeCell ref="A125:A126"/>
    <mergeCell ref="B125:B126"/>
    <mergeCell ref="A111:Q111"/>
    <mergeCell ref="A113:A114"/>
    <mergeCell ref="B113:B114"/>
    <mergeCell ref="A115:Q115"/>
    <mergeCell ref="A117:A118"/>
    <mergeCell ref="B117:B118"/>
    <mergeCell ref="A101:Q101"/>
    <mergeCell ref="A103:A104"/>
    <mergeCell ref="B103:B104"/>
    <mergeCell ref="A105:Q105"/>
    <mergeCell ref="A109:A110"/>
    <mergeCell ref="B109:B110"/>
    <mergeCell ref="A95:A96"/>
    <mergeCell ref="B95:B96"/>
    <mergeCell ref="A97:Q97"/>
    <mergeCell ref="A99:A100"/>
    <mergeCell ref="B99:B100"/>
    <mergeCell ref="A82:A85"/>
    <mergeCell ref="B82:B85"/>
    <mergeCell ref="A88:A90"/>
    <mergeCell ref="B88:B90"/>
    <mergeCell ref="A70:A72"/>
    <mergeCell ref="B70:B72"/>
    <mergeCell ref="A77:A79"/>
    <mergeCell ref="B77:B79"/>
    <mergeCell ref="A68:Q68"/>
    <mergeCell ref="A73:Q73"/>
    <mergeCell ref="A80:Q80"/>
    <mergeCell ref="A86:Q86"/>
    <mergeCell ref="A31:A32"/>
    <mergeCell ref="B31:B32"/>
    <mergeCell ref="A33:Q33"/>
    <mergeCell ref="A56:A59"/>
    <mergeCell ref="B56:B59"/>
    <mergeCell ref="A64:A67"/>
    <mergeCell ref="B64:B67"/>
    <mergeCell ref="B37:B39"/>
    <mergeCell ref="A42:A51"/>
    <mergeCell ref="B42:B51"/>
    <mergeCell ref="A37:A39"/>
    <mergeCell ref="A40:Q40"/>
    <mergeCell ref="A52:Q52"/>
    <mergeCell ref="A60:Q60"/>
    <mergeCell ref="A5:W5"/>
    <mergeCell ref="A6:W6"/>
    <mergeCell ref="A9:W10"/>
    <mergeCell ref="A19:A20"/>
    <mergeCell ref="B19:B20"/>
    <mergeCell ref="A21:Q21"/>
    <mergeCell ref="A24:A26"/>
    <mergeCell ref="B24:B26"/>
    <mergeCell ref="A27:Q27"/>
  </mergeCells>
  <pageMargins left="0.23622047244094491" right="0.23622047244094491" top="0.74803149606299213" bottom="0.74803149606299213" header="0.31496062992125984" footer="0.31496062992125984"/>
  <pageSetup paperSize="9" scale="42" fitToHeight="10" orientation="landscape" r:id="rId1"/>
  <headerFooter>
    <oddFooter>&amp;R&amp;P/&amp;N</oddFooter>
  </headerFooter>
  <rowBreaks count="1" manualBreakCount="1">
    <brk id="22" max="2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view="pageBreakPreview" zoomScaleNormal="100" zoomScaleSheetLayoutView="100" workbookViewId="0">
      <selection activeCell="J18" sqref="J18"/>
    </sheetView>
  </sheetViews>
  <sheetFormatPr baseColWidth="10" defaultRowHeight="15" x14ac:dyDescent="0.25"/>
  <sheetData>
    <row r="1" spans="1:22" x14ac:dyDescent="0.25">
      <c r="D1" s="10"/>
    </row>
    <row r="2" spans="1:22" x14ac:dyDescent="0.25">
      <c r="D2" s="10"/>
    </row>
    <row r="3" spans="1:22" x14ac:dyDescent="0.25">
      <c r="D3" s="10"/>
    </row>
    <row r="4" spans="1:22" x14ac:dyDescent="0.25">
      <c r="D4" s="10"/>
    </row>
    <row r="5" spans="1:22" ht="19.5" x14ac:dyDescent="0.3">
      <c r="A5" s="66"/>
      <c r="B5" s="66"/>
      <c r="C5" s="66"/>
      <c r="D5" s="66"/>
      <c r="E5" s="66"/>
      <c r="F5" s="66"/>
      <c r="G5" s="66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22" ht="66.75" customHeight="1" x14ac:dyDescent="0.25">
      <c r="A7" s="48" t="s">
        <v>273</v>
      </c>
      <c r="B7" s="48"/>
      <c r="C7" s="48"/>
      <c r="D7" s="48"/>
      <c r="E7" s="48"/>
      <c r="F7" s="48"/>
      <c r="G7" s="48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</row>
    <row r="8" spans="1:22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22" ht="15.75" x14ac:dyDescent="0.25">
      <c r="A9" s="46" t="s">
        <v>14</v>
      </c>
      <c r="B9" s="46"/>
      <c r="C9" s="46"/>
      <c r="D9" s="46"/>
      <c r="E9" s="46"/>
      <c r="F9" s="46"/>
      <c r="G9" s="46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</row>
    <row r="11" spans="1:22" x14ac:dyDescent="0.25">
      <c r="A11" s="64" t="s">
        <v>15</v>
      </c>
      <c r="B11" s="65"/>
      <c r="C11" s="65"/>
      <c r="D11" s="65"/>
      <c r="E11" s="65"/>
      <c r="F11" s="65"/>
      <c r="G11" s="65"/>
    </row>
    <row r="12" spans="1:22" x14ac:dyDescent="0.25">
      <c r="A12" s="65"/>
      <c r="B12" s="65"/>
      <c r="C12" s="65"/>
      <c r="D12" s="65"/>
      <c r="E12" s="65"/>
      <c r="F12" s="65"/>
      <c r="G12" s="65"/>
    </row>
    <row r="13" spans="1:22" x14ac:dyDescent="0.25">
      <c r="A13" s="65"/>
      <c r="B13" s="65"/>
      <c r="C13" s="65"/>
      <c r="D13" s="65"/>
      <c r="E13" s="65"/>
      <c r="F13" s="65"/>
      <c r="G13" s="65"/>
    </row>
    <row r="14" spans="1:22" x14ac:dyDescent="0.25">
      <c r="A14" s="65"/>
      <c r="B14" s="65"/>
      <c r="C14" s="65"/>
      <c r="D14" s="65"/>
      <c r="E14" s="65"/>
      <c r="F14" s="65"/>
      <c r="G14" s="65"/>
    </row>
    <row r="15" spans="1:22" x14ac:dyDescent="0.25">
      <c r="A15" s="65"/>
      <c r="B15" s="65"/>
      <c r="C15" s="65"/>
      <c r="D15" s="65"/>
      <c r="E15" s="65"/>
      <c r="F15" s="65"/>
      <c r="G15" s="65"/>
    </row>
    <row r="16" spans="1:22" x14ac:dyDescent="0.25">
      <c r="A16" s="65"/>
      <c r="B16" s="65"/>
      <c r="C16" s="65"/>
      <c r="D16" s="65"/>
      <c r="E16" s="65"/>
      <c r="F16" s="65"/>
      <c r="G16" s="65"/>
    </row>
    <row r="17" spans="1:7" x14ac:dyDescent="0.25">
      <c r="A17" s="65"/>
      <c r="B17" s="65"/>
      <c r="C17" s="65"/>
      <c r="D17" s="65"/>
      <c r="E17" s="65"/>
      <c r="F17" s="65"/>
      <c r="G17" s="65"/>
    </row>
    <row r="19" spans="1:7" x14ac:dyDescent="0.25">
      <c r="A19" s="20" t="s">
        <v>17</v>
      </c>
    </row>
    <row r="24" spans="1:7" ht="15.75" x14ac:dyDescent="0.25">
      <c r="A24" s="63" t="s">
        <v>16</v>
      </c>
      <c r="B24" s="63"/>
      <c r="C24" s="63"/>
      <c r="D24" s="63"/>
      <c r="E24" s="63"/>
      <c r="F24" s="63"/>
      <c r="G24" s="63"/>
    </row>
  </sheetData>
  <mergeCells count="5">
    <mergeCell ref="A24:G24"/>
    <mergeCell ref="A11:G17"/>
    <mergeCell ref="A5:G5"/>
    <mergeCell ref="A9:G9"/>
    <mergeCell ref="A7:G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 VALVES ET CEC</vt:lpstr>
      <vt:lpstr>TAUX DE REMISE CATALOGUE</vt:lpstr>
      <vt:lpstr>'BPU VALVES ET CEC'!Impression_des_titres</vt:lpstr>
      <vt:lpstr>'BPU VALVES ET CEC'!Zone_d_impression</vt:lpstr>
      <vt:lpstr>'TAUX DE REMISE CATALOGUE'!Zone_d_impression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Bourgis Camille</dc:creator>
  <cp:lastModifiedBy>Rouzot Lucie</cp:lastModifiedBy>
  <cp:lastPrinted>2024-06-04T09:42:27Z</cp:lastPrinted>
  <dcterms:created xsi:type="dcterms:W3CDTF">2022-09-16T07:26:00Z</dcterms:created>
  <dcterms:modified xsi:type="dcterms:W3CDTF">2024-10-25T09:06:23Z</dcterms:modified>
</cp:coreProperties>
</file>