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I\BIA\1 AFFAIRES\TONTOUTA\2023-04-04 Extension de la BA186\Pièces écrites\Etudes\DCE\"/>
    </mc:Choice>
  </mc:AlternateContent>
  <xr:revisionPtr revIDLastSave="0" documentId="13_ncr:1_{0859FD3E-C6AD-42BD-8527-66D5D4BCBFD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ETRM TF" sheetId="7" r:id="rId1"/>
    <sheet name="DETRM TO" sheetId="8" r:id="rId2"/>
  </sheets>
  <definedNames>
    <definedName name="_xlnm.Print_Titles" localSheetId="0">'DETRM TF'!$1:$2</definedName>
    <definedName name="_xlnm.Print_Titles" localSheetId="1">'DETRM TO'!$1:$2</definedName>
    <definedName name="_xlnm.Print_Area" localSheetId="0">'DETRM TF'!$A$1:$G$158</definedName>
    <definedName name="_xlnm.Print_Area" localSheetId="1">'DETRM TO'!$A$1:$F$167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8" i="8" l="1"/>
  <c r="E50" i="8"/>
  <c r="F50" i="8" s="1"/>
  <c r="E49" i="8"/>
  <c r="F49" i="8" s="1"/>
  <c r="E48" i="8"/>
  <c r="F48" i="8" s="1"/>
  <c r="E47" i="8"/>
  <c r="F47" i="8" s="1"/>
  <c r="E46" i="8"/>
  <c r="F46" i="8" s="1"/>
  <c r="E45" i="8"/>
  <c r="F45" i="8" s="1"/>
  <c r="E43" i="8"/>
  <c r="F43" i="8" s="1"/>
  <c r="E42" i="8"/>
  <c r="F42" i="8" s="1"/>
  <c r="E41" i="8"/>
  <c r="F41" i="8" s="1"/>
  <c r="E40" i="8"/>
  <c r="F40" i="8" s="1"/>
  <c r="E39" i="8"/>
  <c r="F39" i="8" s="1"/>
  <c r="F52" i="8" s="1"/>
  <c r="F160" i="8" s="1"/>
  <c r="E33" i="8"/>
  <c r="F33" i="8" s="1"/>
  <c r="E32" i="8"/>
  <c r="F32" i="8" s="1"/>
  <c r="F31" i="8"/>
  <c r="F30" i="8"/>
  <c r="F29" i="8"/>
  <c r="F28" i="8"/>
  <c r="F27" i="8"/>
  <c r="F25" i="8"/>
  <c r="E24" i="8"/>
  <c r="F24" i="8" s="1"/>
  <c r="E23" i="8"/>
  <c r="F23" i="8" s="1"/>
  <c r="E22" i="8"/>
  <c r="F22" i="8" s="1"/>
  <c r="E21" i="8"/>
  <c r="F21" i="8" s="1"/>
  <c r="E20" i="8"/>
  <c r="F20" i="8" s="1"/>
  <c r="E19" i="8"/>
  <c r="F19" i="8" s="1"/>
  <c r="E18" i="8"/>
  <c r="F18" i="8" s="1"/>
  <c r="E17" i="8"/>
  <c r="F17" i="8" s="1"/>
  <c r="F35" i="8" s="1"/>
  <c r="F159" i="8" s="1"/>
  <c r="F11" i="8"/>
  <c r="F10" i="8"/>
  <c r="F9" i="8"/>
  <c r="F8" i="8"/>
  <c r="F7" i="8"/>
  <c r="F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tc={22EF0BD4-AB3B-44DC-A4B9-F020713E7B08}</author>
  </authors>
  <commentList>
    <comment ref="B100" authorId="0" shapeId="0" xr:uid="{22EF0BD4-AB3B-44DC-A4B9-F020713E7B0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Mettre même titre sur BPU et DETRM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tc={5108EDCC-5F9C-45D9-A036-50109D90A4E7}</author>
  </authors>
  <commentList>
    <comment ref="B109" authorId="0" shapeId="0" xr:uid="{5108EDCC-5F9C-45D9-A036-50109D90A4E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Mettre même titre sur BPU et DETRM</t>
      </text>
    </comment>
  </commentList>
</comments>
</file>

<file path=xl/sharedStrings.xml><?xml version="1.0" encoding="utf-8"?>
<sst xmlns="http://schemas.openxmlformats.org/spreadsheetml/2006/main" count="674" uniqueCount="238">
  <si>
    <t>DESIGNATION DES OUVRAGES</t>
  </si>
  <si>
    <t>U</t>
  </si>
  <si>
    <t>Quantité</t>
  </si>
  <si>
    <t>ml</t>
  </si>
  <si>
    <t>m²</t>
  </si>
  <si>
    <t xml:space="preserve"> - Bord de voie (marquage latéral jaune 2 traits de e=15 cm espacé de 15 cm)</t>
  </si>
  <si>
    <t>Etudes d'exécution</t>
  </si>
  <si>
    <t>1/ PRIX GENERAUX</t>
  </si>
  <si>
    <t xml:space="preserve">Prémarquage </t>
  </si>
  <si>
    <t>Fourniture et application d'anti-kérozène sur les postes de stationnement</t>
  </si>
  <si>
    <t>TGC 6%</t>
  </si>
  <si>
    <t>N° de
PRIX</t>
  </si>
  <si>
    <t>P.U. (CFP)</t>
  </si>
  <si>
    <t>Prix total (CFP)</t>
  </si>
  <si>
    <t>- Axe circulation (marquage jaune e=15 cm)</t>
  </si>
  <si>
    <t>m3</t>
  </si>
  <si>
    <t xml:space="preserve">Montat HT </t>
  </si>
  <si>
    <t>- Stationnement hélico (marquage jaune e= 50 cm)</t>
  </si>
  <si>
    <t xml:space="preserve">Décapage de la terre vegetale </t>
  </si>
  <si>
    <r>
      <t>m</t>
    </r>
    <r>
      <rPr>
        <vertAlign val="superscript"/>
        <sz val="10"/>
        <rFont val="Arial"/>
        <family val="2"/>
      </rPr>
      <t>3</t>
    </r>
  </si>
  <si>
    <t>Imprégnation</t>
  </si>
  <si>
    <t>Sciage enrobé</t>
  </si>
  <si>
    <t xml:space="preserve">Montant TTC </t>
  </si>
  <si>
    <t>2/ TRAVAUX PREALABLES</t>
  </si>
  <si>
    <t>Pose de clôture</t>
  </si>
  <si>
    <t>Dépose de clôture</t>
  </si>
  <si>
    <t>Déblais de masse</t>
  </si>
  <si>
    <t>Remblais de purge</t>
  </si>
  <si>
    <t>Déblais pour purge</t>
  </si>
  <si>
    <t>Couche de forme 0/80</t>
  </si>
  <si>
    <t>4/ CHAUSSEE - REVETEMENT</t>
  </si>
  <si>
    <t>Démolition local stockage</t>
  </si>
  <si>
    <t>Caniveau béton</t>
  </si>
  <si>
    <t>Grille couverture caniveau béton</t>
  </si>
  <si>
    <t>Déplacement bâche incendie</t>
  </si>
  <si>
    <t xml:space="preserve">Chambre de tirage L1T </t>
  </si>
  <si>
    <t>- ligne de sécurité ( marquage blanc  e=15 cm)</t>
  </si>
  <si>
    <t>Marquage continu jaune avec billes de verre</t>
  </si>
  <si>
    <t>Marquage discontinu jaune avec billes de verre</t>
  </si>
  <si>
    <t>- Axe circulation sortie hangars (marquage jaune e=15 cm)</t>
  </si>
  <si>
    <t>Remblais en réemploi de fouille</t>
  </si>
  <si>
    <t>RECAPITULATIF</t>
  </si>
  <si>
    <t>Conduite PVCR DE 110 PN16</t>
  </si>
  <si>
    <t>Té 3B 100/100</t>
  </si>
  <si>
    <t>Vanne à bride DN100</t>
  </si>
  <si>
    <t>Coude 90 à bride DN100</t>
  </si>
  <si>
    <t>Remblais de fouilles en réemploi</t>
  </si>
  <si>
    <t>Confection de boite à résine type scotchcast</t>
  </si>
  <si>
    <t>Etiquette de numérotation</t>
  </si>
  <si>
    <t>Fourniture et pose de socle béton pour feu</t>
  </si>
  <si>
    <t>Fourniture de feu encastré à LED bleu</t>
  </si>
  <si>
    <t>Pose de feu encastré à LED bleu</t>
  </si>
  <si>
    <t>Fourniture et pose de crapaudine</t>
  </si>
  <si>
    <t>Fourniture et pose de transformateur d'isolement 20W</t>
  </si>
  <si>
    <t>Fourniture et pose de chaise pour transformateur d'isolement</t>
  </si>
  <si>
    <t>Signalisation de chantier</t>
  </si>
  <si>
    <t>Frais d'installation de chantier</t>
  </si>
  <si>
    <t>3/ TERRASSEMENT</t>
  </si>
  <si>
    <t>5/ ASSAINISEMENT</t>
  </si>
  <si>
    <t>Dépose/repose coude +prise pompier</t>
  </si>
  <si>
    <t>Manchette à brides DN 100 L=500 mm</t>
  </si>
  <si>
    <t>Fouille pour réseaux</t>
  </si>
  <si>
    <t>6/ BALISAGE DIURNE</t>
  </si>
  <si>
    <t>7/ RESEAUX</t>
  </si>
  <si>
    <t>Effacage par peinture des anciens tracés (débord de +7 à +10 cm)</t>
  </si>
  <si>
    <t xml:space="preserve">Fourniture et pose de trolley de cuivre </t>
  </si>
  <si>
    <t>Fourniture et pose de plot d'ancrage</t>
  </si>
  <si>
    <t>Mise en place de feux de balisage hors sol</t>
  </si>
  <si>
    <t>Dépose de chambre de tirage existante</t>
  </si>
  <si>
    <t>Fourniture et pose de projecteurs</t>
  </si>
  <si>
    <t>PU 2.1</t>
  </si>
  <si>
    <t>PU 2.2</t>
  </si>
  <si>
    <t>PU 2.4</t>
  </si>
  <si>
    <t>PU 2.5</t>
  </si>
  <si>
    <t>PU 2.6</t>
  </si>
  <si>
    <t>PU 2.8</t>
  </si>
  <si>
    <t>PU 2.12</t>
  </si>
  <si>
    <t>PU 2.13</t>
  </si>
  <si>
    <t>PU 2.10 - Pièces de raccord réseau AEP</t>
  </si>
  <si>
    <t>PU 2.10.1</t>
  </si>
  <si>
    <t>PU 2.10.2</t>
  </si>
  <si>
    <t>PU 2.10.3</t>
  </si>
  <si>
    <t>PU 2.10.4</t>
  </si>
  <si>
    <t>PU 3.1</t>
  </si>
  <si>
    <t>PU 3.2</t>
  </si>
  <si>
    <t>PU 3.3</t>
  </si>
  <si>
    <t>PU 3.4</t>
  </si>
  <si>
    <t>PU 3.5</t>
  </si>
  <si>
    <t>PU 3.6.1</t>
  </si>
  <si>
    <t>PU 3.7</t>
  </si>
  <si>
    <t>PU 3.8</t>
  </si>
  <si>
    <t>PU 3.9</t>
  </si>
  <si>
    <t>PU 4.1 - Rabotage</t>
  </si>
  <si>
    <t>PU 4.1.1</t>
  </si>
  <si>
    <t>PU 4.1.2</t>
  </si>
  <si>
    <t>PU 4.2</t>
  </si>
  <si>
    <t>PU 4.3</t>
  </si>
  <si>
    <t>PU 4.4</t>
  </si>
  <si>
    <t>PU 5.1</t>
  </si>
  <si>
    <t>PU 5.2</t>
  </si>
  <si>
    <t>PU 5.6</t>
  </si>
  <si>
    <t>PU 6.1</t>
  </si>
  <si>
    <t>PU 6.2.1</t>
  </si>
  <si>
    <t>PU 6.2.2</t>
  </si>
  <si>
    <t>PU 6.2.3</t>
  </si>
  <si>
    <t>PU 6.3</t>
  </si>
  <si>
    <t>PU 6.4</t>
  </si>
  <si>
    <t>PU 6.5</t>
  </si>
  <si>
    <t>PU 7.1</t>
  </si>
  <si>
    <t>PU 7.2</t>
  </si>
  <si>
    <t>PU 7.3 - Fourreaux TPC</t>
  </si>
  <si>
    <t>PU 7.3.1</t>
  </si>
  <si>
    <t>PU 7.3.2</t>
  </si>
  <si>
    <t>PU 7.3.3</t>
  </si>
  <si>
    <t>PU 7.4 - Câble</t>
  </si>
  <si>
    <t>PU 7.4.1</t>
  </si>
  <si>
    <t>PU 7.4.2</t>
  </si>
  <si>
    <t>PU 7.4.3</t>
  </si>
  <si>
    <t>PU 7.4.4</t>
  </si>
  <si>
    <t>PU 7.5</t>
  </si>
  <si>
    <t>PU 7.6</t>
  </si>
  <si>
    <t>PU 7.7</t>
  </si>
  <si>
    <t>PU 7.8</t>
  </si>
  <si>
    <t>PU 7.9</t>
  </si>
  <si>
    <t>PU 7.10</t>
  </si>
  <si>
    <t>PU 7.11</t>
  </si>
  <si>
    <t>PU 7.12</t>
  </si>
  <si>
    <t>PU 7.13</t>
  </si>
  <si>
    <t>PU 7.14</t>
  </si>
  <si>
    <t>PU 7.15</t>
  </si>
  <si>
    <t>PU 7.16</t>
  </si>
  <si>
    <t>PU 7.17</t>
  </si>
  <si>
    <t>PU 7.18</t>
  </si>
  <si>
    <t>PU 7.19</t>
  </si>
  <si>
    <t>PU 7.20</t>
  </si>
  <si>
    <t>PU 7.21</t>
  </si>
  <si>
    <t>PU 7.22</t>
  </si>
  <si>
    <t>PU 7.23</t>
  </si>
  <si>
    <t>PU 7.24</t>
  </si>
  <si>
    <t>PU 7.25</t>
  </si>
  <si>
    <t>PU 7.26</t>
  </si>
  <si>
    <t>PU 7.27</t>
  </si>
  <si>
    <t>PU 7.28</t>
  </si>
  <si>
    <t>PU 7.29</t>
  </si>
  <si>
    <t>Fourniture et pose de piquets de terre</t>
  </si>
  <si>
    <t>Sous-total  chapitre 1 :</t>
  </si>
  <si>
    <t>Sous-total  chapitre 2 :</t>
  </si>
  <si>
    <t>Sous-total  chapitre 3 :</t>
  </si>
  <si>
    <t>Sous-total  chapitre 4 :</t>
  </si>
  <si>
    <t>Sous-total  chapitre 5 :</t>
  </si>
  <si>
    <t>Sous-total  chapitre 6 :</t>
  </si>
  <si>
    <t>Sous-total  chapitre 7 :</t>
  </si>
  <si>
    <t>Cloutage</t>
  </si>
  <si>
    <t>Dépose de transformateur de balisage</t>
  </si>
  <si>
    <t>Dépose de feux de balisage</t>
  </si>
  <si>
    <t>Mise en place de transformateur de balisage hors sol</t>
  </si>
  <si>
    <t>PU 7.30</t>
  </si>
  <si>
    <t>PU 7.31</t>
  </si>
  <si>
    <t>PU 7.32</t>
  </si>
  <si>
    <t>Bétonnage réseaux sec</t>
  </si>
  <si>
    <t>PU 7.33</t>
  </si>
  <si>
    <t>Protection réseaux sec</t>
  </si>
  <si>
    <t>Sciage dalle béton</t>
  </si>
  <si>
    <t>PU 7.34</t>
  </si>
  <si>
    <t>PU 2.7</t>
  </si>
  <si>
    <t>PU 2.9</t>
  </si>
  <si>
    <t>Démolition tête de buse</t>
  </si>
  <si>
    <t>PU 5.4 - Fourniture et pose de regard d'assainissement</t>
  </si>
  <si>
    <t>PU 5.4.1</t>
  </si>
  <si>
    <t>Pour un regard de 80*80</t>
  </si>
  <si>
    <t>Pour un regard de 100*100</t>
  </si>
  <si>
    <t>PU 5.4.2</t>
  </si>
  <si>
    <t>PU 5.5 - Fourniture et pose d'une tête de buse</t>
  </si>
  <si>
    <t>Pour une tête de buse type Ø800</t>
  </si>
  <si>
    <t>PU 5.5.1</t>
  </si>
  <si>
    <t>PU 5.7</t>
  </si>
  <si>
    <t>Ens</t>
  </si>
  <si>
    <t>PU 1.1</t>
  </si>
  <si>
    <t>PU 1.2</t>
  </si>
  <si>
    <t>PU 1.3</t>
  </si>
  <si>
    <t>PU 1.4</t>
  </si>
  <si>
    <t>PU 1.5</t>
  </si>
  <si>
    <t>PU 1.6</t>
  </si>
  <si>
    <t>PU 2.3</t>
  </si>
  <si>
    <t>PU 2.11</t>
  </si>
  <si>
    <t>Sable 0/2</t>
  </si>
  <si>
    <t>PU 3.10</t>
  </si>
  <si>
    <t>PU 3.11</t>
  </si>
  <si>
    <t>Tranchée d'infiltration</t>
  </si>
  <si>
    <t>PU 5.3</t>
  </si>
  <si>
    <t>Travaux de topographie et de piquetage</t>
  </si>
  <si>
    <t>Remblais en réemploi</t>
  </si>
  <si>
    <t>Rabotage jonction avec l'existant sur 5 cm - 130 cm de large</t>
  </si>
  <si>
    <t xml:space="preserve">Fourniture et pose canalisation PEHD 800 </t>
  </si>
  <si>
    <t>PU 6.2 - Marquage peinture avec billes de verre</t>
  </si>
  <si>
    <t>DOE</t>
  </si>
  <si>
    <t>GNT 0/20</t>
  </si>
  <si>
    <t>Déplacement mat caméra surveillance</t>
  </si>
  <si>
    <t>PU 7.35</t>
  </si>
  <si>
    <t>Mat octo-conique 8m</t>
  </si>
  <si>
    <t>PU 7.36</t>
  </si>
  <si>
    <t>Contôle et essais réseaux d'éclairage</t>
  </si>
  <si>
    <t>Alimentation éclairage</t>
  </si>
  <si>
    <t>Alimentation caméra</t>
  </si>
  <si>
    <t>PU 7.37</t>
  </si>
  <si>
    <t>PU 7.38</t>
  </si>
  <si>
    <t>Mise à la terre des masses</t>
  </si>
  <si>
    <t xml:space="preserve">PU 3.6 - Couche de fondation GNT </t>
  </si>
  <si>
    <t>Contrôle et laboratoire</t>
  </si>
  <si>
    <t>Démolition dalle béton local stockage</t>
  </si>
  <si>
    <t>Démolition caniveau béton existant</t>
  </si>
  <si>
    <t>Démolition plot béton</t>
  </si>
  <si>
    <t>Massif béton mat</t>
  </si>
  <si>
    <t>Fourniture et mise en place d'un géotextile</t>
  </si>
  <si>
    <t xml:space="preserve">Rabotage existant sur 5 cm </t>
  </si>
  <si>
    <t xml:space="preserve">BBSG 0/10 - classe 2 - 5 cm  </t>
  </si>
  <si>
    <t xml:space="preserve">GB 0/14 - classe 3 - sur 8 cm </t>
  </si>
  <si>
    <t>Marquage continu blanc avec billes de verre</t>
  </si>
  <si>
    <t xml:space="preserve">TPC 3Ø90 rouge </t>
  </si>
  <si>
    <t>TPC 1Ø63 rouge</t>
  </si>
  <si>
    <t>TPC 1Ø63 vert</t>
  </si>
  <si>
    <t>BT 1KV 1x6mm² type I Classe B style 3 et 10 (Primaire)</t>
  </si>
  <si>
    <t>H07 RNF 2x2,5 mm2 (secondaire)</t>
  </si>
  <si>
    <t>U1000 R2V 3G2,5 mm2 (alimentation caméra)</t>
  </si>
  <si>
    <t>U1000 R2V 3G10 mm2 (alimentation projecteur)</t>
  </si>
  <si>
    <t>Fourniture de kits connexions primaires 1 KV</t>
  </si>
  <si>
    <t>Mise en place de kits connexions primaires 1 KV</t>
  </si>
  <si>
    <t>Fourniture de kits connexions secondaires 600V</t>
  </si>
  <si>
    <t>Mise en place de kits connexions secondaires 600V</t>
  </si>
  <si>
    <t>Raccordement de passages fourreautés sur une chambre existante</t>
  </si>
  <si>
    <t>Pose de fourreaux TPC 1Ø63 mm hors sol</t>
  </si>
  <si>
    <t xml:space="preserve">Pose de fourreaux TPC 1Ø90 mm hors sol </t>
  </si>
  <si>
    <t>Dépose de fourreaux TPC 1Ø63 mm hors sol</t>
  </si>
  <si>
    <t>Dépose de fourreaux TPC 1Ø90 mm hors sol</t>
  </si>
  <si>
    <t>PU 7.39</t>
  </si>
  <si>
    <t>T</t>
  </si>
  <si>
    <t>TRANCHE FERME</t>
  </si>
  <si>
    <t>TRANCHE OPTIONELLE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</si>
</sst>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 @"/>
    <numFmt numFmtId="165" formatCode="#,##0\ &quot;€&quot;"/>
  </numFmts>
  <fonts count="20" x14ac:knownFonts="1">
    <font>
      <sz val="10"/>
      <name val="MS Sans Serif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sz val="10"/>
      <color theme="9" tint="-0.249977111117893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b/>
      <sz val="12"/>
      <color theme="3" tint="-0.249977111117893"/>
      <name val="Arial"/>
      <family val="2"/>
    </font>
    <font>
      <sz val="10"/>
      <name val="Times New Roman"/>
      <family val="1"/>
    </font>
    <font>
      <vertAlign val="superscript"/>
      <sz val="10"/>
      <name val="Arial"/>
      <family val="2"/>
    </font>
    <font>
      <sz val="10"/>
      <color rgb="FF00B050"/>
      <name val="Arial"/>
      <family val="2"/>
    </font>
    <font>
      <sz val="10"/>
      <name val="MS Sans Serif"/>
    </font>
    <font>
      <b/>
      <sz val="10"/>
      <name val="MS Sans Serif"/>
    </font>
    <font>
      <sz val="8"/>
      <name val="MS Sans Serif"/>
    </font>
    <font>
      <u/>
      <sz val="10"/>
      <name val="Arial"/>
      <family val="2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5" fillId="0" borderId="0" applyFont="0" applyFill="0" applyBorder="0" applyAlignment="0" applyProtection="0"/>
  </cellStyleXfs>
  <cellXfs count="19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164" fontId="2" fillId="0" borderId="2" xfId="0" applyNumberFormat="1" applyFont="1" applyBorder="1" applyAlignment="1">
      <alignment horizontal="left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0" xfId="0" applyFont="1" applyAlignment="1">
      <alignment horizontal="justify" wrapText="1"/>
    </xf>
    <xf numFmtId="0" fontId="1" fillId="0" borderId="5" xfId="0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left" wrapText="1"/>
    </xf>
    <xf numFmtId="164" fontId="2" fillId="0" borderId="7" xfId="0" applyNumberFormat="1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wrapText="1"/>
    </xf>
    <xf numFmtId="164" fontId="1" fillId="0" borderId="8" xfId="0" applyNumberFormat="1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left" wrapText="1"/>
    </xf>
    <xf numFmtId="164" fontId="4" fillId="0" borderId="7" xfId="0" applyNumberFormat="1" applyFont="1" applyBorder="1" applyAlignment="1">
      <alignment horizontal="center" wrapText="1"/>
    </xf>
    <xf numFmtId="0" fontId="4" fillId="0" borderId="0" xfId="0" applyFont="1" applyAlignment="1">
      <alignment horizontal="justify" wrapText="1"/>
    </xf>
    <xf numFmtId="164" fontId="1" fillId="0" borderId="13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5" fontId="1" fillId="0" borderId="0" xfId="0" applyNumberFormat="1" applyFont="1" applyAlignment="1">
      <alignment horizontal="right" wrapText="1"/>
    </xf>
    <xf numFmtId="165" fontId="1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justify" wrapText="1"/>
    </xf>
    <xf numFmtId="164" fontId="6" fillId="0" borderId="6" xfId="0" applyNumberFormat="1" applyFont="1" applyBorder="1" applyAlignment="1">
      <alignment horizontal="left" wrapText="1"/>
    </xf>
    <xf numFmtId="164" fontId="7" fillId="0" borderId="6" xfId="0" applyNumberFormat="1" applyFont="1" applyBorder="1" applyAlignment="1">
      <alignment horizontal="left" wrapText="1"/>
    </xf>
    <xf numFmtId="0" fontId="2" fillId="0" borderId="5" xfId="0" applyFont="1" applyBorder="1" applyAlignment="1">
      <alignment horizontal="center" vertical="top" wrapText="1"/>
    </xf>
    <xf numFmtId="164" fontId="2" fillId="0" borderId="24" xfId="0" applyNumberFormat="1" applyFont="1" applyBorder="1" applyAlignment="1">
      <alignment horizontal="center" wrapText="1"/>
    </xf>
    <xf numFmtId="164" fontId="2" fillId="0" borderId="23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justify" wrapText="1"/>
    </xf>
    <xf numFmtId="0" fontId="9" fillId="0" borderId="0" xfId="0" applyFont="1" applyAlignment="1">
      <alignment horizontal="left" wrapText="1"/>
    </xf>
    <xf numFmtId="0" fontId="12" fillId="0" borderId="0" xfId="0" applyFont="1"/>
    <xf numFmtId="0" fontId="2" fillId="0" borderId="20" xfId="1" applyFont="1" applyBorder="1"/>
    <xf numFmtId="0" fontId="2" fillId="0" borderId="32" xfId="1" applyFont="1" applyBorder="1" applyAlignment="1">
      <alignment horizontal="center"/>
    </xf>
    <xf numFmtId="0" fontId="2" fillId="0" borderId="28" xfId="1" applyFont="1" applyBorder="1" applyAlignment="1">
      <alignment horizontal="center"/>
    </xf>
    <xf numFmtId="0" fontId="2" fillId="0" borderId="6" xfId="1" applyFont="1" applyBorder="1" applyAlignment="1">
      <alignment horizontal="left"/>
    </xf>
    <xf numFmtId="0" fontId="2" fillId="0" borderId="0" xfId="1" applyFont="1" applyAlignment="1">
      <alignment horizontal="center"/>
    </xf>
    <xf numFmtId="3" fontId="2" fillId="0" borderId="6" xfId="1" applyNumberFormat="1" applyFont="1" applyBorder="1" applyAlignment="1">
      <alignment horizontal="center"/>
    </xf>
    <xf numFmtId="0" fontId="7" fillId="0" borderId="6" xfId="1" applyFont="1" applyBorder="1" applyAlignment="1">
      <alignment horizontal="left"/>
    </xf>
    <xf numFmtId="0" fontId="2" fillId="0" borderId="6" xfId="1" applyFont="1" applyBorder="1"/>
    <xf numFmtId="0" fontId="3" fillId="0" borderId="28" xfId="0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center" wrapText="1"/>
    </xf>
    <xf numFmtId="0" fontId="14" fillId="0" borderId="6" xfId="1" applyFont="1" applyBorder="1"/>
    <xf numFmtId="2" fontId="8" fillId="0" borderId="35" xfId="0" applyNumberFormat="1" applyFont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left" wrapText="1"/>
    </xf>
    <xf numFmtId="3" fontId="2" fillId="0" borderId="7" xfId="0" applyNumberFormat="1" applyFont="1" applyFill="1" applyBorder="1" applyAlignment="1">
      <alignment horizontal="center" wrapText="1"/>
    </xf>
    <xf numFmtId="164" fontId="2" fillId="0" borderId="26" xfId="0" applyNumberFormat="1" applyFont="1" applyBorder="1" applyAlignment="1">
      <alignment horizontal="center" wrapText="1"/>
    </xf>
    <xf numFmtId="164" fontId="7" fillId="0" borderId="25" xfId="0" applyNumberFormat="1" applyFont="1" applyBorder="1" applyAlignment="1">
      <alignment horizontal="left" vertical="center" wrapText="1"/>
    </xf>
    <xf numFmtId="164" fontId="7" fillId="0" borderId="13" xfId="0" applyNumberFormat="1" applyFont="1" applyBorder="1" applyAlignment="1">
      <alignment horizontal="left" vertical="center" wrapText="1"/>
    </xf>
    <xf numFmtId="164" fontId="7" fillId="0" borderId="8" xfId="0" applyNumberFormat="1" applyFont="1" applyBorder="1" applyAlignment="1">
      <alignment horizontal="left" vertical="center" wrapText="1"/>
    </xf>
    <xf numFmtId="0" fontId="2" fillId="0" borderId="0" xfId="0" applyFont="1" applyFill="1" applyAlignment="1">
      <alignment horizontal="justify" wrapText="1"/>
    </xf>
    <xf numFmtId="164" fontId="2" fillId="0" borderId="20" xfId="0" applyNumberFormat="1" applyFont="1" applyBorder="1" applyAlignment="1">
      <alignment horizontal="left" vertical="center" wrapText="1"/>
    </xf>
    <xf numFmtId="0" fontId="2" fillId="0" borderId="42" xfId="0" applyFont="1" applyBorder="1" applyAlignment="1">
      <alignment vertical="center" wrapText="1"/>
    </xf>
    <xf numFmtId="0" fontId="2" fillId="0" borderId="42" xfId="0" applyFont="1" applyBorder="1" applyAlignment="1">
      <alignment horizontal="center" vertical="center"/>
    </xf>
    <xf numFmtId="0" fontId="2" fillId="0" borderId="42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3" fontId="2" fillId="0" borderId="0" xfId="0" applyNumberFormat="1" applyFont="1" applyAlignment="1">
      <alignment horizontal="justify" vertical="center" wrapText="1"/>
    </xf>
    <xf numFmtId="0" fontId="12" fillId="0" borderId="0" xfId="0" applyFont="1" applyAlignment="1">
      <alignment vertical="center"/>
    </xf>
    <xf numFmtId="164" fontId="2" fillId="0" borderId="20" xfId="0" applyNumberFormat="1" applyFont="1" applyFill="1" applyBorder="1" applyAlignment="1">
      <alignment horizontal="left" vertical="center" wrapText="1"/>
    </xf>
    <xf numFmtId="164" fontId="18" fillId="0" borderId="20" xfId="0" applyNumberFormat="1" applyFont="1" applyFill="1" applyBorder="1" applyAlignment="1">
      <alignment horizontal="left" vertical="center" wrapText="1"/>
    </xf>
    <xf numFmtId="0" fontId="18" fillId="0" borderId="20" xfId="1" applyFont="1" applyBorder="1"/>
    <xf numFmtId="164" fontId="18" fillId="0" borderId="20" xfId="0" applyNumberFormat="1" applyFont="1" applyBorder="1" applyAlignment="1">
      <alignment horizontal="left" vertical="center" wrapText="1"/>
    </xf>
    <xf numFmtId="0" fontId="2" fillId="0" borderId="31" xfId="1" applyFont="1" applyBorder="1" applyAlignment="1">
      <alignment horizontal="center" vertical="center"/>
    </xf>
    <xf numFmtId="0" fontId="2" fillId="0" borderId="20" xfId="1" applyFont="1" applyBorder="1" applyAlignment="1">
      <alignment vertical="center"/>
    </xf>
    <xf numFmtId="0" fontId="2" fillId="0" borderId="32" xfId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left" vertical="center"/>
    </xf>
    <xf numFmtId="164" fontId="4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left" vertical="center"/>
    </xf>
    <xf numFmtId="164" fontId="4" fillId="0" borderId="0" xfId="0" quotePrefix="1" applyNumberFormat="1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center" vertical="center" wrapText="1"/>
    </xf>
    <xf numFmtId="164" fontId="18" fillId="0" borderId="6" xfId="0" applyNumberFormat="1" applyFont="1" applyBorder="1" applyAlignment="1">
      <alignment horizontal="left" vertical="center" wrapText="1"/>
    </xf>
    <xf numFmtId="0" fontId="16" fillId="0" borderId="17" xfId="0" applyFont="1" applyFill="1" applyBorder="1" applyAlignment="1"/>
    <xf numFmtId="0" fontId="2" fillId="0" borderId="40" xfId="0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left" vertical="center" wrapText="1"/>
    </xf>
    <xf numFmtId="164" fontId="2" fillId="0" borderId="41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left" vertical="center" wrapText="1"/>
    </xf>
    <xf numFmtId="164" fontId="1" fillId="0" borderId="4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20" xfId="1" applyFont="1" applyBorder="1" applyAlignment="1">
      <alignment horizontal="left" vertical="center"/>
    </xf>
    <xf numFmtId="0" fontId="2" fillId="0" borderId="20" xfId="1" applyFont="1" applyFill="1" applyBorder="1"/>
    <xf numFmtId="164" fontId="1" fillId="0" borderId="25" xfId="0" applyNumberFormat="1" applyFont="1" applyBorder="1" applyAlignment="1">
      <alignment horizontal="right" wrapText="1"/>
    </xf>
    <xf numFmtId="164" fontId="1" fillId="0" borderId="26" xfId="0" applyNumberFormat="1" applyFont="1" applyBorder="1" applyAlignment="1">
      <alignment horizontal="center" wrapText="1"/>
    </xf>
    <xf numFmtId="3" fontId="2" fillId="0" borderId="23" xfId="0" applyNumberFormat="1" applyFont="1" applyFill="1" applyBorder="1" applyAlignment="1">
      <alignment horizontal="center" wrapText="1"/>
    </xf>
    <xf numFmtId="3" fontId="2" fillId="0" borderId="38" xfId="0" applyNumberFormat="1" applyFont="1" applyFill="1" applyBorder="1" applyAlignment="1">
      <alignment horizont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24" xfId="0" applyNumberFormat="1" applyFont="1" applyFill="1" applyBorder="1" applyAlignment="1">
      <alignment horizontal="center" wrapText="1"/>
    </xf>
    <xf numFmtId="3" fontId="2" fillId="0" borderId="39" xfId="0" applyNumberFormat="1" applyFont="1" applyFill="1" applyBorder="1" applyAlignment="1">
      <alignment horizont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9" fontId="2" fillId="0" borderId="39" xfId="2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wrapText="1"/>
    </xf>
    <xf numFmtId="3" fontId="2" fillId="0" borderId="37" xfId="0" applyNumberFormat="1" applyFont="1" applyFill="1" applyBorder="1" applyAlignment="1">
      <alignment horizont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164" fontId="1" fillId="0" borderId="47" xfId="0" applyNumberFormat="1" applyFont="1" applyFill="1" applyBorder="1" applyAlignment="1">
      <alignment horizontal="right" wrapText="1"/>
    </xf>
    <xf numFmtId="164" fontId="1" fillId="0" borderId="23" xfId="0" applyNumberFormat="1" applyFont="1" applyFill="1" applyBorder="1" applyAlignment="1">
      <alignment horizontal="center" wrapText="1"/>
    </xf>
    <xf numFmtId="3" fontId="2" fillId="0" borderId="10" xfId="0" applyNumberFormat="1" applyFont="1" applyFill="1" applyBorder="1" applyAlignment="1">
      <alignment horizontal="center" wrapText="1"/>
    </xf>
    <xf numFmtId="164" fontId="1" fillId="0" borderId="41" xfId="0" applyNumberFormat="1" applyFont="1" applyFill="1" applyBorder="1" applyAlignment="1">
      <alignment horizontal="right" wrapText="1"/>
    </xf>
    <xf numFmtId="164" fontId="1" fillId="0" borderId="24" xfId="0" applyNumberFormat="1" applyFont="1" applyFill="1" applyBorder="1" applyAlignment="1">
      <alignment horizontal="center" wrapText="1"/>
    </xf>
    <xf numFmtId="3" fontId="2" fillId="0" borderId="11" xfId="0" applyNumberFormat="1" applyFont="1" applyFill="1" applyBorder="1" applyAlignment="1">
      <alignment horizontal="center" wrapText="1"/>
    </xf>
    <xf numFmtId="164" fontId="1" fillId="0" borderId="48" xfId="0" applyNumberFormat="1" applyFont="1" applyFill="1" applyBorder="1" applyAlignment="1">
      <alignment horizontal="right" wrapText="1"/>
    </xf>
    <xf numFmtId="164" fontId="1" fillId="0" borderId="26" xfId="0" applyNumberFormat="1" applyFont="1" applyFill="1" applyBorder="1" applyAlignment="1">
      <alignment horizontal="center" wrapText="1"/>
    </xf>
    <xf numFmtId="3" fontId="1" fillId="0" borderId="12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wrapText="1"/>
    </xf>
    <xf numFmtId="3" fontId="2" fillId="0" borderId="3" xfId="0" applyNumberFormat="1" applyFont="1" applyFill="1" applyBorder="1" applyAlignment="1">
      <alignment horizontal="center" wrapText="1"/>
    </xf>
    <xf numFmtId="3" fontId="2" fillId="0" borderId="4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wrapText="1"/>
    </xf>
    <xf numFmtId="3" fontId="2" fillId="0" borderId="9" xfId="0" applyNumberFormat="1" applyFont="1" applyFill="1" applyBorder="1" applyAlignment="1">
      <alignment horizontal="center" wrapText="1"/>
    </xf>
    <xf numFmtId="4" fontId="2" fillId="0" borderId="20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3" fontId="2" fillId="0" borderId="34" xfId="0" applyNumberFormat="1" applyFont="1" applyFill="1" applyBorder="1" applyAlignment="1">
      <alignment horizontal="center" vertical="center" wrapText="1"/>
    </xf>
    <xf numFmtId="3" fontId="2" fillId="0" borderId="22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wrapText="1"/>
    </xf>
    <xf numFmtId="3" fontId="2" fillId="0" borderId="6" xfId="0" applyNumberFormat="1" applyFont="1" applyFill="1" applyBorder="1" applyAlignment="1">
      <alignment horizont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3" fontId="2" fillId="0" borderId="21" xfId="0" applyNumberFormat="1" applyFont="1" applyFill="1" applyBorder="1" applyAlignment="1">
      <alignment horizontal="center" vertical="center" wrapText="1"/>
    </xf>
    <xf numFmtId="3" fontId="2" fillId="0" borderId="43" xfId="0" applyNumberFormat="1" applyFont="1" applyFill="1" applyBorder="1" applyAlignment="1">
      <alignment horizontal="center" vertical="center" wrapText="1"/>
    </xf>
    <xf numFmtId="4" fontId="16" fillId="0" borderId="46" xfId="0" applyNumberFormat="1" applyFont="1" applyFill="1" applyBorder="1" applyAlignment="1"/>
    <xf numFmtId="0" fontId="16" fillId="0" borderId="46" xfId="0" applyFont="1" applyFill="1" applyBorder="1" applyAlignment="1"/>
    <xf numFmtId="3" fontId="1" fillId="0" borderId="29" xfId="0" applyNumberFormat="1" applyFont="1" applyFill="1" applyBorder="1" applyAlignment="1">
      <alignment horizontal="center" wrapText="1"/>
    </xf>
    <xf numFmtId="3" fontId="1" fillId="0" borderId="30" xfId="0" applyNumberFormat="1" applyFont="1" applyFill="1" applyBorder="1" applyAlignment="1">
      <alignment horizontal="center" wrapText="1"/>
    </xf>
    <xf numFmtId="4" fontId="2" fillId="0" borderId="6" xfId="1" applyNumberFormat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3" fontId="1" fillId="0" borderId="30" xfId="1" applyNumberFormat="1" applyFont="1" applyFill="1" applyBorder="1" applyAlignment="1">
      <alignment horizontal="center"/>
    </xf>
    <xf numFmtId="4" fontId="2" fillId="0" borderId="20" xfId="1" applyNumberFormat="1" applyFont="1" applyFill="1" applyBorder="1" applyAlignment="1">
      <alignment horizontal="center"/>
    </xf>
    <xf numFmtId="3" fontId="2" fillId="0" borderId="33" xfId="1" applyNumberFormat="1" applyFont="1" applyFill="1" applyBorder="1" applyAlignment="1">
      <alignment horizontal="center"/>
    </xf>
    <xf numFmtId="3" fontId="2" fillId="0" borderId="34" xfId="1" applyNumberFormat="1" applyFont="1" applyFill="1" applyBorder="1" applyAlignment="1">
      <alignment horizontal="center"/>
    </xf>
    <xf numFmtId="3" fontId="1" fillId="0" borderId="18" xfId="1" applyNumberFormat="1" applyFont="1" applyFill="1" applyBorder="1" applyAlignment="1">
      <alignment horizontal="center" vertical="center"/>
    </xf>
    <xf numFmtId="4" fontId="2" fillId="0" borderId="20" xfId="1" applyNumberFormat="1" applyFont="1" applyFill="1" applyBorder="1" applyAlignment="1">
      <alignment horizontal="center" vertical="center"/>
    </xf>
    <xf numFmtId="3" fontId="2" fillId="0" borderId="33" xfId="1" applyNumberFormat="1" applyFont="1" applyFill="1" applyBorder="1" applyAlignment="1">
      <alignment horizontal="center" vertical="center"/>
    </xf>
    <xf numFmtId="3" fontId="2" fillId="0" borderId="34" xfId="1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wrapText="1"/>
    </xf>
    <xf numFmtId="3" fontId="4" fillId="0" borderId="7" xfId="0" applyNumberFormat="1" applyFont="1" applyFill="1" applyBorder="1" applyAlignment="1">
      <alignment horizont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/>
    </xf>
    <xf numFmtId="3" fontId="1" fillId="0" borderId="7" xfId="0" applyNumberFormat="1" applyFont="1" applyFill="1" applyBorder="1" applyAlignment="1">
      <alignment horizontal="center" wrapText="1"/>
    </xf>
    <xf numFmtId="3" fontId="1" fillId="0" borderId="9" xfId="0" applyNumberFormat="1" applyFont="1" applyFill="1" applyBorder="1" applyAlignment="1">
      <alignment horizontal="center" wrapText="1"/>
    </xf>
    <xf numFmtId="3" fontId="2" fillId="0" borderId="0" xfId="0" applyNumberFormat="1" applyFont="1" applyFill="1" applyBorder="1" applyAlignment="1">
      <alignment horizontal="center" wrapText="1"/>
    </xf>
    <xf numFmtId="3" fontId="1" fillId="0" borderId="0" xfId="0" applyNumberFormat="1" applyFont="1" applyFill="1" applyBorder="1" applyAlignment="1">
      <alignment horizontal="center" wrapText="1"/>
    </xf>
    <xf numFmtId="3" fontId="1" fillId="0" borderId="27" xfId="0" applyNumberFormat="1" applyFont="1" applyFill="1" applyBorder="1" applyAlignment="1">
      <alignment horizontal="center" wrapText="1"/>
    </xf>
    <xf numFmtId="3" fontId="2" fillId="0" borderId="33" xfId="1" applyNumberForma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vertical="center" wrapText="1"/>
    </xf>
    <xf numFmtId="4" fontId="2" fillId="0" borderId="46" xfId="0" applyNumberFormat="1" applyFont="1" applyFill="1" applyBorder="1" applyAlignment="1">
      <alignment horizontal="center" wrapText="1"/>
    </xf>
    <xf numFmtId="3" fontId="2" fillId="0" borderId="46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center" wrapText="1"/>
    </xf>
    <xf numFmtId="165" fontId="1" fillId="0" borderId="0" xfId="0" applyNumberFormat="1" applyFont="1" applyFill="1" applyAlignment="1">
      <alignment horizontal="right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4" fontId="3" fillId="0" borderId="41" xfId="0" applyNumberFormat="1" applyFont="1" applyFill="1" applyBorder="1" applyAlignment="1">
      <alignment horizontal="center" vertical="center" wrapText="1"/>
    </xf>
    <xf numFmtId="4" fontId="3" fillId="0" borderId="39" xfId="0" applyNumberFormat="1" applyFont="1" applyFill="1" applyBorder="1" applyAlignment="1">
      <alignment horizontal="center" vertical="center" wrapText="1"/>
    </xf>
    <xf numFmtId="4" fontId="1" fillId="0" borderId="41" xfId="1" applyNumberFormat="1" applyFont="1" applyFill="1" applyBorder="1" applyAlignment="1">
      <alignment horizontal="center" vertical="center"/>
    </xf>
    <xf numFmtId="4" fontId="1" fillId="0" borderId="39" xfId="1" applyNumberFormat="1" applyFont="1" applyFill="1" applyBorder="1" applyAlignment="1">
      <alignment horizontal="center" vertical="center"/>
    </xf>
    <xf numFmtId="3" fontId="1" fillId="0" borderId="41" xfId="0" applyNumberFormat="1" applyFont="1" applyFill="1" applyBorder="1" applyAlignment="1">
      <alignment horizontal="center" vertical="center" wrapText="1"/>
    </xf>
    <xf numFmtId="3" fontId="1" fillId="0" borderId="39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4" fontId="1" fillId="0" borderId="41" xfId="0" applyNumberFormat="1" applyFont="1" applyFill="1" applyBorder="1" applyAlignment="1">
      <alignment horizontal="center" vertical="center" wrapText="1"/>
    </xf>
    <xf numFmtId="4" fontId="1" fillId="0" borderId="39" xfId="0" applyNumberFormat="1" applyFont="1" applyFill="1" applyBorder="1" applyAlignment="1">
      <alignment horizontal="center" vertical="center" wrapText="1"/>
    </xf>
    <xf numFmtId="4" fontId="1" fillId="0" borderId="44" xfId="0" applyNumberFormat="1" applyFont="1" applyFill="1" applyBorder="1" applyAlignment="1">
      <alignment horizontal="center" vertical="center" wrapText="1"/>
    </xf>
    <xf numFmtId="4" fontId="1" fillId="0" borderId="45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C31F0527-F934-4A32-A520-9EE1A94E7A02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arlotte Erre" id="{A49E1CF5-68BB-4AB7-A9FC-4BCA615224A5}" userId="S::charlotte.erre@aviation-civile.gouv.fr::e9bfa300-f466-4bbb-b354-81f3aa93c954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0" dT="2024-08-09T00:58:25.53" personId="{A49E1CF5-68BB-4AB7-A9FC-4BCA615224A5}" id="{22EF0BD4-AB3B-44DC-A4B9-F020713E7B08}">
    <text>Mettre même titre sur BPU et DETRM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09" dT="2024-08-09T00:58:25.53" personId="{A49E1CF5-68BB-4AB7-A9FC-4BCA615224A5}" id="{5108EDCC-5F9C-45D9-A036-50109D90A4E7}">
    <text>Mettre même titre sur BPU et DETRM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0E85E-7034-4897-B9D5-2FFA5A12411E}">
  <dimension ref="A1:I544"/>
  <sheetViews>
    <sheetView showGridLines="0" tabSelected="1" view="pageBreakPreview" topLeftCell="A8" zoomScale="70" zoomScaleNormal="100" zoomScaleSheetLayoutView="70" workbookViewId="0">
      <pane ySplit="1035" topLeftCell="A24" activePane="bottomLeft"/>
      <selection activeCell="H8" sqref="H1:J1048576"/>
      <selection pane="bottomLeft" activeCell="O62" sqref="O62"/>
    </sheetView>
  </sheetViews>
  <sheetFormatPr baseColWidth="10" defaultColWidth="11.42578125" defaultRowHeight="12.75" x14ac:dyDescent="0.2"/>
  <cols>
    <col min="1" max="1" width="12.140625" style="16" customWidth="1"/>
    <col min="2" max="2" width="70.42578125" style="18" customWidth="1"/>
    <col min="3" max="3" width="6" style="17" customWidth="1"/>
    <col min="4" max="4" width="12.7109375" style="17" customWidth="1"/>
    <col min="5" max="5" width="16" style="17" bestFit="1" customWidth="1"/>
    <col min="6" max="6" width="31.140625" style="17" customWidth="1"/>
    <col min="7" max="7" width="6.85546875" style="18" hidden="1" customWidth="1"/>
    <col min="8" max="8" width="0" style="18" hidden="1" customWidth="1"/>
    <col min="9" max="9" width="16.28515625" style="18" customWidth="1"/>
    <col min="10" max="16384" width="11.42578125" style="18"/>
  </cols>
  <sheetData>
    <row r="1" spans="1:7" ht="26.25" customHeight="1" thickBot="1" x14ac:dyDescent="0.25">
      <c r="A1" s="33"/>
      <c r="B1" s="48"/>
      <c r="D1" s="184" t="s">
        <v>236</v>
      </c>
      <c r="E1" s="185"/>
      <c r="F1" s="186"/>
      <c r="G1"/>
    </row>
    <row r="2" spans="1:7" s="4" customFormat="1" ht="26.25" thickBot="1" x14ac:dyDescent="0.25">
      <c r="A2" s="1" t="s">
        <v>11</v>
      </c>
      <c r="B2" s="2" t="s">
        <v>0</v>
      </c>
      <c r="C2" s="3" t="s">
        <v>1</v>
      </c>
      <c r="D2" s="124" t="s">
        <v>2</v>
      </c>
      <c r="E2" s="124" t="s">
        <v>12</v>
      </c>
      <c r="F2" s="125" t="s">
        <v>13</v>
      </c>
      <c r="G2"/>
    </row>
    <row r="3" spans="1:7" s="7" customFormat="1" ht="19.899999999999999" customHeight="1" x14ac:dyDescent="0.2">
      <c r="A3" s="1"/>
      <c r="B3" s="5"/>
      <c r="C3" s="6"/>
      <c r="D3" s="126"/>
      <c r="E3" s="127"/>
      <c r="F3" s="128"/>
      <c r="G3"/>
    </row>
    <row r="4" spans="1:7" s="7" customFormat="1" ht="19.899999999999999" customHeight="1" x14ac:dyDescent="0.2">
      <c r="A4" s="8"/>
      <c r="B4" s="29" t="s">
        <v>7</v>
      </c>
      <c r="C4" s="10"/>
      <c r="D4" s="129"/>
      <c r="E4" s="52"/>
      <c r="F4" s="130"/>
      <c r="G4"/>
    </row>
    <row r="5" spans="1:7" s="7" customFormat="1" ht="19.899999999999999" customHeight="1" x14ac:dyDescent="0.2">
      <c r="A5" s="8"/>
      <c r="B5" s="29"/>
      <c r="C5" s="10"/>
      <c r="D5" s="129"/>
      <c r="E5" s="52"/>
      <c r="F5" s="130"/>
      <c r="G5"/>
    </row>
    <row r="6" spans="1:7" s="64" customFormat="1" ht="19.899999999999999" customHeight="1" x14ac:dyDescent="0.2">
      <c r="A6" s="62" t="s">
        <v>177</v>
      </c>
      <c r="B6" s="58" t="s">
        <v>56</v>
      </c>
      <c r="C6" s="63" t="s">
        <v>176</v>
      </c>
      <c r="D6" s="131">
        <v>1</v>
      </c>
      <c r="E6" s="132"/>
      <c r="F6" s="133"/>
      <c r="G6" s="65"/>
    </row>
    <row r="7" spans="1:7" s="64" customFormat="1" ht="19.899999999999999" customHeight="1" x14ac:dyDescent="0.2">
      <c r="A7" s="62" t="s">
        <v>178</v>
      </c>
      <c r="B7" s="58" t="s">
        <v>55</v>
      </c>
      <c r="C7" s="63" t="s">
        <v>176</v>
      </c>
      <c r="D7" s="131">
        <v>1</v>
      </c>
      <c r="E7" s="132"/>
      <c r="F7" s="133"/>
      <c r="G7" s="65"/>
    </row>
    <row r="8" spans="1:7" s="64" customFormat="1" ht="19.899999999999999" customHeight="1" x14ac:dyDescent="0.2">
      <c r="A8" s="62" t="s">
        <v>179</v>
      </c>
      <c r="B8" s="58" t="s">
        <v>6</v>
      </c>
      <c r="C8" s="63" t="s">
        <v>176</v>
      </c>
      <c r="D8" s="131">
        <v>1</v>
      </c>
      <c r="E8" s="132"/>
      <c r="F8" s="133"/>
      <c r="G8" s="65"/>
    </row>
    <row r="9" spans="1:7" s="64" customFormat="1" ht="19.899999999999999" customHeight="1" x14ac:dyDescent="0.2">
      <c r="A9" s="62" t="s">
        <v>180</v>
      </c>
      <c r="B9" s="58" t="s">
        <v>208</v>
      </c>
      <c r="C9" s="63" t="s">
        <v>176</v>
      </c>
      <c r="D9" s="131">
        <v>1</v>
      </c>
      <c r="E9" s="132"/>
      <c r="F9" s="133"/>
      <c r="G9" s="65"/>
    </row>
    <row r="10" spans="1:7" s="64" customFormat="1" ht="19.899999999999999" customHeight="1" x14ac:dyDescent="0.2">
      <c r="A10" s="62" t="s">
        <v>181</v>
      </c>
      <c r="B10" s="58" t="s">
        <v>190</v>
      </c>
      <c r="C10" s="63" t="s">
        <v>176</v>
      </c>
      <c r="D10" s="131">
        <v>1</v>
      </c>
      <c r="E10" s="132"/>
      <c r="F10" s="133"/>
      <c r="G10" s="65"/>
    </row>
    <row r="11" spans="1:7" s="64" customFormat="1" ht="19.899999999999999" customHeight="1" x14ac:dyDescent="0.2">
      <c r="A11" s="62" t="s">
        <v>182</v>
      </c>
      <c r="B11" s="58" t="s">
        <v>195</v>
      </c>
      <c r="C11" s="63" t="s">
        <v>176</v>
      </c>
      <c r="D11" s="131">
        <v>1</v>
      </c>
      <c r="E11" s="132"/>
      <c r="F11" s="133"/>
      <c r="G11" s="65"/>
    </row>
    <row r="12" spans="1:7" s="7" customFormat="1" ht="19.899999999999999" customHeight="1" x14ac:dyDescent="0.2">
      <c r="A12" s="30"/>
      <c r="B12" s="28"/>
      <c r="C12" s="10"/>
      <c r="D12" s="135"/>
      <c r="E12" s="136"/>
      <c r="F12" s="130"/>
      <c r="G12"/>
    </row>
    <row r="13" spans="1:7" s="96" customFormat="1" ht="19.899999999999999" customHeight="1" x14ac:dyDescent="0.2">
      <c r="A13" s="93"/>
      <c r="B13" s="94"/>
      <c r="C13" s="95"/>
      <c r="D13" s="187" t="s">
        <v>145</v>
      </c>
      <c r="E13" s="188"/>
      <c r="F13" s="137"/>
      <c r="G13" s="98"/>
    </row>
    <row r="14" spans="1:7" s="7" customFormat="1" ht="19.899999999999999" customHeight="1" x14ac:dyDescent="0.2">
      <c r="A14" s="8"/>
      <c r="B14" s="9"/>
      <c r="C14" s="10"/>
      <c r="D14" s="129"/>
      <c r="E14" s="52"/>
      <c r="F14" s="130"/>
      <c r="G14"/>
    </row>
    <row r="15" spans="1:7" s="7" customFormat="1" ht="19.899999999999999" customHeight="1" x14ac:dyDescent="0.2">
      <c r="A15" s="8"/>
      <c r="B15" s="29" t="s">
        <v>23</v>
      </c>
      <c r="C15" s="10"/>
      <c r="D15" s="129"/>
      <c r="E15" s="52"/>
      <c r="F15" s="130"/>
      <c r="G15"/>
    </row>
    <row r="16" spans="1:7" s="7" customFormat="1" ht="19.899999999999999" customHeight="1" x14ac:dyDescent="0.2">
      <c r="A16" s="8"/>
      <c r="B16" s="29"/>
      <c r="C16" s="10"/>
      <c r="D16" s="129"/>
      <c r="E16" s="52"/>
      <c r="F16" s="130"/>
      <c r="G16"/>
    </row>
    <row r="17" spans="1:7" s="64" customFormat="1" ht="19.899999999999999" customHeight="1" x14ac:dyDescent="0.2">
      <c r="A17" s="62" t="s">
        <v>70</v>
      </c>
      <c r="B17" s="58" t="s">
        <v>25</v>
      </c>
      <c r="C17" s="63" t="s">
        <v>3</v>
      </c>
      <c r="D17" s="138">
        <v>445</v>
      </c>
      <c r="E17" s="139"/>
      <c r="F17" s="134"/>
      <c r="G17" s="65"/>
    </row>
    <row r="18" spans="1:7" s="64" customFormat="1" ht="19.899999999999999" customHeight="1" x14ac:dyDescent="0.2">
      <c r="A18" s="62" t="s">
        <v>71</v>
      </c>
      <c r="B18" s="58" t="s">
        <v>24</v>
      </c>
      <c r="C18" s="63" t="s">
        <v>3</v>
      </c>
      <c r="D18" s="138">
        <v>415</v>
      </c>
      <c r="E18" s="139"/>
      <c r="F18" s="134"/>
      <c r="G18" s="65"/>
    </row>
    <row r="19" spans="1:7" s="64" customFormat="1" ht="19.899999999999999" customHeight="1" x14ac:dyDescent="0.2">
      <c r="A19" s="62" t="s">
        <v>183</v>
      </c>
      <c r="B19" s="58" t="s">
        <v>31</v>
      </c>
      <c r="C19" s="63" t="s">
        <v>176</v>
      </c>
      <c r="D19" s="131">
        <v>1</v>
      </c>
      <c r="E19" s="132"/>
      <c r="F19" s="134"/>
      <c r="G19" s="65"/>
    </row>
    <row r="20" spans="1:7" s="64" customFormat="1" ht="19.899999999999999" customHeight="1" x14ac:dyDescent="0.2">
      <c r="A20" s="62" t="s">
        <v>72</v>
      </c>
      <c r="B20" s="58" t="s">
        <v>209</v>
      </c>
      <c r="C20" s="63" t="s">
        <v>15</v>
      </c>
      <c r="D20" s="131">
        <v>20</v>
      </c>
      <c r="E20" s="132"/>
      <c r="F20" s="134"/>
      <c r="G20" s="65"/>
    </row>
    <row r="21" spans="1:7" s="64" customFormat="1" ht="19.899999999999999" customHeight="1" x14ac:dyDescent="0.2">
      <c r="A21" s="62" t="s">
        <v>73</v>
      </c>
      <c r="B21" s="58" t="s">
        <v>210</v>
      </c>
      <c r="C21" s="63" t="s">
        <v>15</v>
      </c>
      <c r="D21" s="131">
        <v>70</v>
      </c>
      <c r="E21" s="132"/>
      <c r="F21" s="134"/>
      <c r="G21" s="65"/>
    </row>
    <row r="22" spans="1:7" s="64" customFormat="1" ht="19.899999999999999" customHeight="1" x14ac:dyDescent="0.2">
      <c r="A22" s="62" t="s">
        <v>74</v>
      </c>
      <c r="B22" s="58" t="s">
        <v>211</v>
      </c>
      <c r="C22" s="63" t="s">
        <v>15</v>
      </c>
      <c r="D22" s="131">
        <v>7.5</v>
      </c>
      <c r="E22" s="132"/>
      <c r="F22" s="134"/>
      <c r="G22" s="65"/>
    </row>
    <row r="23" spans="1:7" s="64" customFormat="1" ht="19.899999999999999" customHeight="1" x14ac:dyDescent="0.2">
      <c r="A23" s="62" t="s">
        <v>164</v>
      </c>
      <c r="B23" s="58" t="s">
        <v>166</v>
      </c>
      <c r="C23" s="63" t="s">
        <v>15</v>
      </c>
      <c r="D23" s="131">
        <v>1.5</v>
      </c>
      <c r="E23" s="132"/>
      <c r="F23" s="134"/>
      <c r="G23" s="65"/>
    </row>
    <row r="24" spans="1:7" s="64" customFormat="1" ht="19.899999999999999" customHeight="1" x14ac:dyDescent="0.2">
      <c r="A24" s="62" t="s">
        <v>75</v>
      </c>
      <c r="B24" s="58" t="s">
        <v>34</v>
      </c>
      <c r="C24" s="63" t="s">
        <v>176</v>
      </c>
      <c r="D24" s="131">
        <v>1</v>
      </c>
      <c r="E24" s="132"/>
      <c r="F24" s="134"/>
      <c r="G24" s="65"/>
    </row>
    <row r="25" spans="1:7" s="67" customFormat="1" ht="19.899999999999999" customHeight="1" x14ac:dyDescent="0.2">
      <c r="A25" s="62" t="s">
        <v>165</v>
      </c>
      <c r="B25" s="58" t="s">
        <v>42</v>
      </c>
      <c r="C25" s="63" t="s">
        <v>3</v>
      </c>
      <c r="D25" s="131">
        <v>40</v>
      </c>
      <c r="E25" s="132"/>
      <c r="F25" s="134"/>
      <c r="G25" s="66"/>
    </row>
    <row r="26" spans="1:7" s="67" customFormat="1" ht="19.899999999999999" customHeight="1" x14ac:dyDescent="0.2">
      <c r="A26" s="62"/>
      <c r="B26" s="69" t="s">
        <v>78</v>
      </c>
      <c r="C26" s="63"/>
      <c r="D26" s="131"/>
      <c r="E26" s="132"/>
      <c r="F26" s="134"/>
      <c r="G26" s="66"/>
    </row>
    <row r="27" spans="1:7" s="67" customFormat="1" ht="19.899999999999999" customHeight="1" x14ac:dyDescent="0.2">
      <c r="A27" s="62" t="s">
        <v>79</v>
      </c>
      <c r="B27" s="68" t="s">
        <v>43</v>
      </c>
      <c r="C27" s="63" t="s">
        <v>1</v>
      </c>
      <c r="D27" s="131">
        <v>1</v>
      </c>
      <c r="E27" s="132"/>
      <c r="F27" s="134"/>
      <c r="G27" s="66"/>
    </row>
    <row r="28" spans="1:7" s="67" customFormat="1" ht="19.899999999999999" customHeight="1" x14ac:dyDescent="0.2">
      <c r="A28" s="62" t="s">
        <v>80</v>
      </c>
      <c r="B28" s="68" t="s">
        <v>44</v>
      </c>
      <c r="C28" s="63" t="s">
        <v>1</v>
      </c>
      <c r="D28" s="131">
        <v>1</v>
      </c>
      <c r="E28" s="132"/>
      <c r="F28" s="134"/>
      <c r="G28" s="66"/>
    </row>
    <row r="29" spans="1:7" s="67" customFormat="1" ht="19.899999999999999" customHeight="1" x14ac:dyDescent="0.2">
      <c r="A29" s="62" t="s">
        <v>81</v>
      </c>
      <c r="B29" s="68" t="s">
        <v>45</v>
      </c>
      <c r="C29" s="63" t="s">
        <v>1</v>
      </c>
      <c r="D29" s="131">
        <v>1</v>
      </c>
      <c r="E29" s="132"/>
      <c r="F29" s="134"/>
      <c r="G29" s="66"/>
    </row>
    <row r="30" spans="1:7" s="67" customFormat="1" ht="19.899999999999999" customHeight="1" x14ac:dyDescent="0.2">
      <c r="A30" s="62" t="s">
        <v>82</v>
      </c>
      <c r="B30" s="68" t="s">
        <v>60</v>
      </c>
      <c r="C30" s="63" t="s">
        <v>1</v>
      </c>
      <c r="D30" s="131">
        <v>1</v>
      </c>
      <c r="E30" s="132"/>
      <c r="F30" s="134"/>
      <c r="G30" s="66"/>
    </row>
    <row r="31" spans="1:7" s="67" customFormat="1" ht="19.899999999999999" customHeight="1" x14ac:dyDescent="0.2">
      <c r="A31" s="62" t="s">
        <v>184</v>
      </c>
      <c r="B31" s="68" t="s">
        <v>59</v>
      </c>
      <c r="C31" s="63" t="s">
        <v>176</v>
      </c>
      <c r="D31" s="131">
        <v>1</v>
      </c>
      <c r="E31" s="132"/>
      <c r="F31" s="134"/>
      <c r="G31" s="66"/>
    </row>
    <row r="32" spans="1:7" s="64" customFormat="1" ht="19.899999999999999" customHeight="1" x14ac:dyDescent="0.2">
      <c r="A32" s="62" t="s">
        <v>76</v>
      </c>
      <c r="B32" s="68" t="s">
        <v>212</v>
      </c>
      <c r="C32" s="63" t="s">
        <v>15</v>
      </c>
      <c r="D32" s="131">
        <v>2</v>
      </c>
      <c r="E32" s="132"/>
      <c r="F32" s="134"/>
      <c r="G32" s="65"/>
    </row>
    <row r="33" spans="1:7" s="64" customFormat="1" ht="19.899999999999999" customHeight="1" x14ac:dyDescent="0.2">
      <c r="A33" s="62" t="s">
        <v>77</v>
      </c>
      <c r="B33" s="68" t="s">
        <v>197</v>
      </c>
      <c r="C33" s="63" t="s">
        <v>176</v>
      </c>
      <c r="D33" s="131">
        <v>1</v>
      </c>
      <c r="E33" s="132"/>
      <c r="F33" s="134"/>
      <c r="G33" s="65"/>
    </row>
    <row r="34" spans="1:7" s="7" customFormat="1" ht="19.899999999999999" customHeight="1" x14ac:dyDescent="0.2">
      <c r="A34" s="30"/>
      <c r="B34" s="28"/>
      <c r="C34" s="10"/>
      <c r="D34" s="141"/>
      <c r="E34" s="142"/>
      <c r="F34" s="140"/>
      <c r="G34" s="89"/>
    </row>
    <row r="35" spans="1:7" s="96" customFormat="1" ht="19.899999999999999" customHeight="1" x14ac:dyDescent="0.2">
      <c r="A35" s="93"/>
      <c r="B35" s="94"/>
      <c r="C35" s="95"/>
      <c r="D35" s="189" t="s">
        <v>146</v>
      </c>
      <c r="E35" s="190"/>
      <c r="F35" s="137"/>
      <c r="G35" s="98"/>
    </row>
    <row r="36" spans="1:7" s="7" customFormat="1" ht="19.899999999999999" customHeight="1" x14ac:dyDescent="0.2">
      <c r="A36" s="49"/>
      <c r="B36" s="9"/>
      <c r="C36" s="11"/>
      <c r="D36" s="135"/>
      <c r="E36" s="143"/>
      <c r="F36" s="144"/>
      <c r="G36"/>
    </row>
    <row r="37" spans="1:7" s="36" customFormat="1" ht="19.899999999999999" customHeight="1" x14ac:dyDescent="0.2">
      <c r="A37" s="39"/>
      <c r="B37" s="43" t="s">
        <v>57</v>
      </c>
      <c r="C37" s="41"/>
      <c r="D37" s="145"/>
      <c r="E37" s="146"/>
      <c r="F37" s="147"/>
      <c r="G37" s="42"/>
    </row>
    <row r="38" spans="1:7" s="36" customFormat="1" ht="19.899999999999999" customHeight="1" x14ac:dyDescent="0.2">
      <c r="A38" s="39"/>
      <c r="B38" s="44"/>
      <c r="C38" s="41"/>
      <c r="D38" s="145"/>
      <c r="E38" s="146"/>
      <c r="F38" s="147"/>
      <c r="G38" s="42"/>
    </row>
    <row r="39" spans="1:7" s="36" customFormat="1" ht="19.899999999999999" customHeight="1" x14ac:dyDescent="0.2">
      <c r="A39" s="62" t="s">
        <v>83</v>
      </c>
      <c r="B39" s="37" t="s">
        <v>18</v>
      </c>
      <c r="C39" s="38" t="s">
        <v>4</v>
      </c>
      <c r="D39" s="148">
        <v>5000</v>
      </c>
      <c r="E39" s="149"/>
      <c r="F39" s="150"/>
    </row>
    <row r="40" spans="1:7" s="36" customFormat="1" ht="19.899999999999999" customHeight="1" x14ac:dyDescent="0.2">
      <c r="A40" s="62" t="s">
        <v>84</v>
      </c>
      <c r="B40" s="37" t="s">
        <v>26</v>
      </c>
      <c r="C40" s="38" t="s">
        <v>19</v>
      </c>
      <c r="D40" s="148">
        <v>7750</v>
      </c>
      <c r="E40" s="149"/>
      <c r="F40" s="150"/>
    </row>
    <row r="41" spans="1:7" s="36" customFormat="1" ht="19.899999999999999" customHeight="1" x14ac:dyDescent="0.2">
      <c r="A41" s="62" t="s">
        <v>85</v>
      </c>
      <c r="B41" s="37" t="s">
        <v>28</v>
      </c>
      <c r="C41" s="38" t="s">
        <v>19</v>
      </c>
      <c r="D41" s="148">
        <v>1900</v>
      </c>
      <c r="E41" s="149"/>
      <c r="F41" s="150"/>
    </row>
    <row r="42" spans="1:7" s="36" customFormat="1" ht="19.899999999999999" customHeight="1" x14ac:dyDescent="0.2">
      <c r="A42" s="62" t="s">
        <v>86</v>
      </c>
      <c r="B42" s="37" t="s">
        <v>27</v>
      </c>
      <c r="C42" s="38" t="s">
        <v>19</v>
      </c>
      <c r="D42" s="148">
        <v>1900</v>
      </c>
      <c r="E42" s="149"/>
      <c r="F42" s="150"/>
    </row>
    <row r="43" spans="1:7" s="36" customFormat="1" ht="19.899999999999999" customHeight="1" x14ac:dyDescent="0.2">
      <c r="A43" s="62" t="s">
        <v>87</v>
      </c>
      <c r="B43" s="37" t="s">
        <v>29</v>
      </c>
      <c r="C43" s="38" t="s">
        <v>19</v>
      </c>
      <c r="D43" s="148">
        <v>3100</v>
      </c>
      <c r="E43" s="149"/>
      <c r="F43" s="150"/>
    </row>
    <row r="44" spans="1:7" s="36" customFormat="1" ht="19.899999999999999" customHeight="1" x14ac:dyDescent="0.2">
      <c r="A44" s="62" t="s">
        <v>89</v>
      </c>
      <c r="B44" s="37" t="s">
        <v>152</v>
      </c>
      <c r="C44" s="38" t="s">
        <v>235</v>
      </c>
      <c r="D44" s="148">
        <v>925</v>
      </c>
      <c r="E44" s="149"/>
      <c r="F44" s="150"/>
    </row>
    <row r="45" spans="1:7" s="36" customFormat="1" ht="19.899999999999999" customHeight="1" x14ac:dyDescent="0.2">
      <c r="A45" s="62" t="s">
        <v>90</v>
      </c>
      <c r="B45" s="37" t="s">
        <v>213</v>
      </c>
      <c r="C45" s="38" t="s">
        <v>4</v>
      </c>
      <c r="D45" s="148">
        <v>5420</v>
      </c>
      <c r="E45" s="149"/>
      <c r="F45" s="150"/>
    </row>
    <row r="46" spans="1:7" s="36" customFormat="1" ht="19.899999999999999" customHeight="1" x14ac:dyDescent="0.2">
      <c r="A46" s="62" t="s">
        <v>91</v>
      </c>
      <c r="B46" s="37" t="s">
        <v>191</v>
      </c>
      <c r="C46" s="38" t="s">
        <v>19</v>
      </c>
      <c r="D46" s="148">
        <v>20</v>
      </c>
      <c r="E46" s="149"/>
      <c r="F46" s="150"/>
    </row>
    <row r="47" spans="1:7" s="36" customFormat="1" ht="19.899999999999999" customHeight="1" x14ac:dyDescent="0.2">
      <c r="A47" s="62" t="s">
        <v>186</v>
      </c>
      <c r="B47" s="37" t="s">
        <v>185</v>
      </c>
      <c r="C47" s="38" t="s">
        <v>19</v>
      </c>
      <c r="D47" s="148">
        <v>20</v>
      </c>
      <c r="E47" s="149"/>
      <c r="F47" s="150"/>
    </row>
    <row r="48" spans="1:7" s="36" customFormat="1" ht="19.899999999999999" customHeight="1" x14ac:dyDescent="0.2">
      <c r="A48" s="62" t="s">
        <v>187</v>
      </c>
      <c r="B48" s="37" t="s">
        <v>188</v>
      </c>
      <c r="C48" s="38" t="s">
        <v>19</v>
      </c>
      <c r="D48" s="148">
        <v>12</v>
      </c>
      <c r="E48" s="149"/>
      <c r="F48" s="150"/>
    </row>
    <row r="49" spans="1:7" s="36" customFormat="1" ht="19.899999999999999" customHeight="1" x14ac:dyDescent="0.2">
      <c r="A49" s="39"/>
      <c r="B49" s="40"/>
      <c r="C49" s="41"/>
      <c r="D49" s="145"/>
      <c r="E49" s="146"/>
      <c r="F49" s="147"/>
    </row>
    <row r="50" spans="1:7" s="97" customFormat="1" ht="19.899999999999999" customHeight="1" x14ac:dyDescent="0.2">
      <c r="A50" s="93"/>
      <c r="B50" s="94"/>
      <c r="C50" s="95"/>
      <c r="D50" s="180" t="s">
        <v>147</v>
      </c>
      <c r="E50" s="181"/>
      <c r="F50" s="151"/>
    </row>
    <row r="51" spans="1:7" s="7" customFormat="1" ht="19.899999999999999" hidden="1" customHeight="1" x14ac:dyDescent="0.2">
      <c r="A51" s="8"/>
      <c r="B51" s="9"/>
      <c r="C51" s="10"/>
      <c r="D51" s="135"/>
      <c r="E51" s="136"/>
      <c r="F51" s="130"/>
    </row>
    <row r="52" spans="1:7" s="7" customFormat="1" ht="19.899999999999999" hidden="1" customHeight="1" x14ac:dyDescent="0.2">
      <c r="A52" s="8"/>
      <c r="B52" s="29" t="s">
        <v>30</v>
      </c>
      <c r="C52" s="10"/>
      <c r="D52" s="135"/>
      <c r="E52" s="136"/>
      <c r="F52" s="130"/>
    </row>
    <row r="53" spans="1:7" s="7" customFormat="1" ht="19.899999999999999" hidden="1" customHeight="1" x14ac:dyDescent="0.2">
      <c r="A53" s="8"/>
      <c r="B53" s="9"/>
      <c r="C53" s="10"/>
      <c r="D53" s="135"/>
      <c r="E53" s="136"/>
      <c r="F53" s="130"/>
    </row>
    <row r="54" spans="1:7" s="64" customFormat="1" ht="19.899999999999999" hidden="1" customHeight="1" x14ac:dyDescent="0.2">
      <c r="A54" s="75"/>
      <c r="B54" s="71" t="s">
        <v>92</v>
      </c>
      <c r="C54" s="74"/>
      <c r="D54" s="152"/>
      <c r="E54" s="153"/>
      <c r="F54" s="154"/>
      <c r="G54" s="67"/>
    </row>
    <row r="55" spans="1:7" s="67" customFormat="1" ht="19.899999999999999" hidden="1" customHeight="1" x14ac:dyDescent="0.2">
      <c r="A55" s="72" t="s">
        <v>93</v>
      </c>
      <c r="B55" s="73" t="s">
        <v>192</v>
      </c>
      <c r="C55" s="74" t="s">
        <v>4</v>
      </c>
      <c r="D55" s="152"/>
      <c r="E55" s="153"/>
      <c r="F55" s="154"/>
    </row>
    <row r="56" spans="1:7" s="64" customFormat="1" ht="19.899999999999999" hidden="1" customHeight="1" x14ac:dyDescent="0.2">
      <c r="A56" s="72" t="s">
        <v>94</v>
      </c>
      <c r="B56" s="58" t="s">
        <v>214</v>
      </c>
      <c r="C56" s="63" t="s">
        <v>4</v>
      </c>
      <c r="D56" s="131"/>
      <c r="E56" s="153"/>
      <c r="F56" s="154"/>
    </row>
    <row r="57" spans="1:7" s="67" customFormat="1" ht="19.899999999999999" hidden="1" customHeight="1" x14ac:dyDescent="0.2">
      <c r="A57" s="72" t="s">
        <v>95</v>
      </c>
      <c r="B57" s="73" t="s">
        <v>20</v>
      </c>
      <c r="C57" s="74" t="s">
        <v>4</v>
      </c>
      <c r="D57" s="152"/>
      <c r="E57" s="153"/>
      <c r="F57" s="154"/>
    </row>
    <row r="58" spans="1:7" s="76" customFormat="1" ht="19.899999999999999" hidden="1" customHeight="1" x14ac:dyDescent="0.2">
      <c r="A58" s="72" t="s">
        <v>96</v>
      </c>
      <c r="B58" s="58" t="s">
        <v>215</v>
      </c>
      <c r="C58" s="63" t="s">
        <v>4</v>
      </c>
      <c r="D58" s="131"/>
      <c r="E58" s="153"/>
      <c r="F58" s="154"/>
    </row>
    <row r="59" spans="1:7" s="76" customFormat="1" ht="19.899999999999999" hidden="1" customHeight="1" x14ac:dyDescent="0.2">
      <c r="A59" s="72" t="s">
        <v>97</v>
      </c>
      <c r="B59" s="68" t="s">
        <v>216</v>
      </c>
      <c r="C59" s="63" t="s">
        <v>4</v>
      </c>
      <c r="D59" s="131"/>
      <c r="E59" s="153"/>
      <c r="F59" s="154"/>
    </row>
    <row r="60" spans="1:7" s="22" customFormat="1" ht="19.899999999999999" hidden="1" customHeight="1" x14ac:dyDescent="0.2">
      <c r="A60" s="19"/>
      <c r="B60" s="20"/>
      <c r="C60" s="21"/>
      <c r="D60" s="155"/>
      <c r="E60" s="156"/>
      <c r="F60" s="130"/>
    </row>
    <row r="61" spans="1:7" s="96" customFormat="1" ht="19.899999999999999" hidden="1" customHeight="1" x14ac:dyDescent="0.2">
      <c r="A61" s="93"/>
      <c r="B61" s="94"/>
      <c r="C61" s="95"/>
      <c r="D61" s="178" t="s">
        <v>148</v>
      </c>
      <c r="E61" s="179"/>
      <c r="F61" s="137"/>
    </row>
    <row r="62" spans="1:7" s="7" customFormat="1" ht="19.899999999999999" customHeight="1" x14ac:dyDescent="0.2">
      <c r="A62" s="45"/>
      <c r="B62" s="20"/>
      <c r="C62" s="46"/>
      <c r="D62" s="145"/>
      <c r="E62" s="146"/>
      <c r="F62" s="147"/>
      <c r="G62" s="36"/>
    </row>
    <row r="63" spans="1:7" s="36" customFormat="1" ht="19.899999999999999" customHeight="1" x14ac:dyDescent="0.2">
      <c r="A63" s="39"/>
      <c r="B63" s="43" t="s">
        <v>58</v>
      </c>
      <c r="C63" s="41"/>
      <c r="D63" s="145"/>
      <c r="E63" s="146"/>
      <c r="F63" s="147"/>
    </row>
    <row r="64" spans="1:7" s="36" customFormat="1" ht="19.899999999999999" customHeight="1" x14ac:dyDescent="0.2">
      <c r="A64" s="39"/>
      <c r="B64" s="47"/>
      <c r="C64" s="41"/>
      <c r="D64" s="145"/>
      <c r="E64" s="146"/>
      <c r="F64" s="147"/>
    </row>
    <row r="65" spans="1:8" s="100" customFormat="1" ht="19.899999999999999" customHeight="1" x14ac:dyDescent="0.2">
      <c r="A65" s="72" t="s">
        <v>98</v>
      </c>
      <c r="B65" s="101" t="s">
        <v>32</v>
      </c>
      <c r="C65" s="74" t="s">
        <v>19</v>
      </c>
      <c r="D65" s="152">
        <v>21</v>
      </c>
      <c r="E65" s="167"/>
      <c r="F65" s="154"/>
      <c r="G65" s="99">
        <v>0.8</v>
      </c>
      <c r="H65" s="99">
        <v>0.2</v>
      </c>
    </row>
    <row r="66" spans="1:8" s="100" customFormat="1" ht="21.75" customHeight="1" x14ac:dyDescent="0.2">
      <c r="A66" s="72" t="s">
        <v>99</v>
      </c>
      <c r="B66" s="101" t="s">
        <v>33</v>
      </c>
      <c r="C66" s="74" t="s">
        <v>3</v>
      </c>
      <c r="D66" s="152">
        <v>105</v>
      </c>
      <c r="E66" s="167"/>
      <c r="F66" s="154"/>
      <c r="G66" s="99">
        <v>0.8</v>
      </c>
      <c r="H66" s="99">
        <v>0.2</v>
      </c>
    </row>
    <row r="67" spans="1:8" s="100" customFormat="1" ht="21.75" customHeight="1" x14ac:dyDescent="0.2">
      <c r="A67" s="72" t="s">
        <v>189</v>
      </c>
      <c r="B67" s="101" t="s">
        <v>193</v>
      </c>
      <c r="C67" s="74" t="s">
        <v>3</v>
      </c>
      <c r="D67" s="152">
        <v>16</v>
      </c>
      <c r="E67" s="167"/>
      <c r="F67" s="154"/>
      <c r="G67" s="99">
        <v>0.8</v>
      </c>
      <c r="H67" s="99">
        <v>0.2</v>
      </c>
    </row>
    <row r="68" spans="1:8" s="100" customFormat="1" ht="21.75" customHeight="1" x14ac:dyDescent="0.2">
      <c r="A68" s="72"/>
      <c r="B68" s="101" t="s">
        <v>167</v>
      </c>
      <c r="C68" s="74"/>
      <c r="D68" s="152"/>
      <c r="E68" s="167"/>
      <c r="F68" s="154"/>
      <c r="G68" s="99"/>
      <c r="H68" s="99"/>
    </row>
    <row r="69" spans="1:8" s="100" customFormat="1" ht="19.899999999999999" customHeight="1" x14ac:dyDescent="0.2">
      <c r="A69" s="72" t="s">
        <v>168</v>
      </c>
      <c r="B69" s="101" t="s">
        <v>169</v>
      </c>
      <c r="C69" s="74" t="s">
        <v>1</v>
      </c>
      <c r="D69" s="152">
        <v>1</v>
      </c>
      <c r="E69" s="167"/>
      <c r="F69" s="154"/>
      <c r="G69" s="99">
        <v>2.8</v>
      </c>
      <c r="H69" s="99"/>
    </row>
    <row r="70" spans="1:8" s="100" customFormat="1" ht="19.899999999999999" customHeight="1" x14ac:dyDescent="0.2">
      <c r="A70" s="72" t="s">
        <v>171</v>
      </c>
      <c r="B70" s="101" t="s">
        <v>170</v>
      </c>
      <c r="C70" s="74" t="s">
        <v>1</v>
      </c>
      <c r="D70" s="152">
        <v>1</v>
      </c>
      <c r="E70" s="167"/>
      <c r="F70" s="154"/>
      <c r="G70" s="99">
        <v>2.8</v>
      </c>
      <c r="H70" s="99"/>
    </row>
    <row r="71" spans="1:8" s="100" customFormat="1" ht="21.75" customHeight="1" x14ac:dyDescent="0.2">
      <c r="A71" s="72"/>
      <c r="B71" s="101" t="s">
        <v>172</v>
      </c>
      <c r="C71" s="74"/>
      <c r="D71" s="152"/>
      <c r="E71" s="167"/>
      <c r="F71" s="154"/>
      <c r="G71" s="99"/>
      <c r="H71" s="99"/>
    </row>
    <row r="72" spans="1:8" s="100" customFormat="1" ht="19.899999999999999" customHeight="1" x14ac:dyDescent="0.2">
      <c r="A72" s="72" t="s">
        <v>174</v>
      </c>
      <c r="B72" s="101" t="s">
        <v>173</v>
      </c>
      <c r="C72" s="74" t="s">
        <v>1</v>
      </c>
      <c r="D72" s="152">
        <v>1</v>
      </c>
      <c r="E72" s="167"/>
      <c r="F72" s="154"/>
      <c r="G72" s="99">
        <v>2.8</v>
      </c>
      <c r="H72" s="99"/>
    </row>
    <row r="73" spans="1:8" s="100" customFormat="1" ht="19.899999999999999" customHeight="1" x14ac:dyDescent="0.2">
      <c r="A73" s="72" t="s">
        <v>100</v>
      </c>
      <c r="B73" s="101" t="s">
        <v>61</v>
      </c>
      <c r="C73" s="74" t="s">
        <v>19</v>
      </c>
      <c r="D73" s="152">
        <v>16</v>
      </c>
      <c r="E73" s="167"/>
      <c r="F73" s="154"/>
      <c r="G73" s="99">
        <v>2.8</v>
      </c>
      <c r="H73" s="99"/>
    </row>
    <row r="74" spans="1:8" s="100" customFormat="1" ht="19.899999999999999" customHeight="1" x14ac:dyDescent="0.2">
      <c r="A74" s="72" t="s">
        <v>175</v>
      </c>
      <c r="B74" s="101" t="s">
        <v>40</v>
      </c>
      <c r="C74" s="74" t="s">
        <v>19</v>
      </c>
      <c r="D74" s="152">
        <v>28</v>
      </c>
      <c r="E74" s="167"/>
      <c r="F74" s="154"/>
      <c r="G74" s="99">
        <v>2.8</v>
      </c>
      <c r="H74" s="99"/>
    </row>
    <row r="75" spans="1:8" s="36" customFormat="1" ht="19.899999999999999" customHeight="1" x14ac:dyDescent="0.2">
      <c r="A75" s="39"/>
      <c r="B75" s="44"/>
      <c r="C75" s="41"/>
      <c r="D75" s="145"/>
      <c r="E75" s="146"/>
      <c r="F75" s="147"/>
    </row>
    <row r="76" spans="1:8" s="97" customFormat="1" ht="19.899999999999999" customHeight="1" x14ac:dyDescent="0.2">
      <c r="A76" s="93"/>
      <c r="B76" s="94"/>
      <c r="C76" s="95"/>
      <c r="D76" s="180" t="s">
        <v>149</v>
      </c>
      <c r="E76" s="181"/>
      <c r="F76" s="151"/>
    </row>
    <row r="77" spans="1:8" s="7" customFormat="1" ht="19.899999999999999" hidden="1" customHeight="1" x14ac:dyDescent="0.2">
      <c r="A77" s="19"/>
      <c r="B77" s="20"/>
      <c r="C77" s="21"/>
      <c r="D77" s="155"/>
      <c r="E77" s="156"/>
      <c r="F77" s="130"/>
      <c r="G77"/>
    </row>
    <row r="78" spans="1:8" s="7" customFormat="1" ht="19.899999999999999" hidden="1" customHeight="1" x14ac:dyDescent="0.2">
      <c r="A78" s="19"/>
      <c r="B78" s="29" t="s">
        <v>62</v>
      </c>
      <c r="C78" s="21"/>
      <c r="D78" s="155"/>
      <c r="E78" s="156"/>
      <c r="F78" s="130"/>
      <c r="G78"/>
    </row>
    <row r="79" spans="1:8" s="22" customFormat="1" ht="19.899999999999999" hidden="1" customHeight="1" x14ac:dyDescent="0.2">
      <c r="A79" s="19"/>
      <c r="B79" s="20"/>
      <c r="C79" s="21"/>
      <c r="D79" s="155"/>
      <c r="E79" s="156"/>
      <c r="F79" s="130"/>
      <c r="G79"/>
    </row>
    <row r="80" spans="1:8" s="76" customFormat="1" ht="19.899999999999999" hidden="1" customHeight="1" x14ac:dyDescent="0.2">
      <c r="A80" s="72" t="s">
        <v>101</v>
      </c>
      <c r="B80" s="58" t="s">
        <v>8</v>
      </c>
      <c r="C80" s="63" t="s">
        <v>3</v>
      </c>
      <c r="D80" s="131"/>
      <c r="E80" s="132"/>
      <c r="F80" s="134"/>
      <c r="G80" s="65"/>
    </row>
    <row r="81" spans="1:7" s="76" customFormat="1" ht="19.899999999999999" hidden="1" customHeight="1" x14ac:dyDescent="0.2">
      <c r="A81" s="78"/>
      <c r="B81" s="88" t="s">
        <v>194</v>
      </c>
      <c r="C81" s="79"/>
      <c r="D81" s="157"/>
      <c r="E81" s="158"/>
      <c r="F81" s="159"/>
      <c r="G81" s="65"/>
    </row>
    <row r="82" spans="1:7" s="76" customFormat="1" ht="19.899999999999999" hidden="1" customHeight="1" x14ac:dyDescent="0.2">
      <c r="A82" s="77" t="s">
        <v>102</v>
      </c>
      <c r="B82" s="58" t="s">
        <v>217</v>
      </c>
      <c r="C82" s="63" t="s">
        <v>4</v>
      </c>
      <c r="D82" s="131"/>
      <c r="E82" s="132"/>
      <c r="F82" s="134"/>
      <c r="G82" s="65"/>
    </row>
    <row r="83" spans="1:7" s="76" customFormat="1" ht="19.899999999999999" hidden="1" customHeight="1" x14ac:dyDescent="0.2">
      <c r="A83" s="80"/>
      <c r="B83" s="81" t="s">
        <v>36</v>
      </c>
      <c r="C83" s="82"/>
      <c r="D83" s="160"/>
      <c r="E83" s="158"/>
      <c r="F83" s="159"/>
      <c r="G83" s="65"/>
    </row>
    <row r="84" spans="1:7" s="76" customFormat="1" ht="19.899999999999999" hidden="1" customHeight="1" x14ac:dyDescent="0.2">
      <c r="A84" s="77" t="s">
        <v>103</v>
      </c>
      <c r="B84" s="58" t="s">
        <v>37</v>
      </c>
      <c r="C84" s="63" t="s">
        <v>4</v>
      </c>
      <c r="D84" s="131"/>
      <c r="E84" s="132"/>
      <c r="F84" s="134"/>
      <c r="G84" s="65"/>
    </row>
    <row r="85" spans="1:7" s="76" customFormat="1" ht="19.899999999999999" hidden="1" customHeight="1" x14ac:dyDescent="0.2">
      <c r="A85" s="84"/>
      <c r="B85" s="85" t="s">
        <v>5</v>
      </c>
      <c r="C85" s="82"/>
      <c r="D85" s="160"/>
      <c r="E85" s="158"/>
      <c r="F85" s="159"/>
    </row>
    <row r="86" spans="1:7" s="76" customFormat="1" ht="19.899999999999999" hidden="1" customHeight="1" x14ac:dyDescent="0.2">
      <c r="A86" s="84"/>
      <c r="B86" s="86" t="s">
        <v>14</v>
      </c>
      <c r="C86" s="82"/>
      <c r="D86" s="160"/>
      <c r="E86" s="158"/>
      <c r="F86" s="159"/>
    </row>
    <row r="87" spans="1:7" s="76" customFormat="1" ht="19.899999999999999" hidden="1" customHeight="1" x14ac:dyDescent="0.2">
      <c r="A87" s="80"/>
      <c r="B87" s="85" t="s">
        <v>17</v>
      </c>
      <c r="C87" s="83"/>
      <c r="D87" s="160"/>
      <c r="E87" s="158"/>
      <c r="F87" s="159"/>
    </row>
    <row r="88" spans="1:7" s="76" customFormat="1" ht="19.899999999999999" hidden="1" customHeight="1" x14ac:dyDescent="0.2">
      <c r="A88" s="77" t="s">
        <v>104</v>
      </c>
      <c r="B88" s="58" t="s">
        <v>38</v>
      </c>
      <c r="C88" s="63" t="s">
        <v>4</v>
      </c>
      <c r="D88" s="131"/>
      <c r="E88" s="132"/>
      <c r="F88" s="134"/>
      <c r="G88" s="65"/>
    </row>
    <row r="89" spans="1:7" s="76" customFormat="1" ht="19.899999999999999" hidden="1" customHeight="1" x14ac:dyDescent="0.2">
      <c r="A89" s="84"/>
      <c r="B89" s="86" t="s">
        <v>39</v>
      </c>
      <c r="C89" s="82"/>
      <c r="D89" s="160"/>
      <c r="E89" s="158"/>
      <c r="F89" s="159"/>
      <c r="G89" s="65"/>
    </row>
    <row r="90" spans="1:7" s="76" customFormat="1" ht="19.899999999999999" hidden="1" customHeight="1" x14ac:dyDescent="0.2">
      <c r="A90" s="72" t="s">
        <v>105</v>
      </c>
      <c r="B90" s="58" t="s">
        <v>9</v>
      </c>
      <c r="C90" s="63" t="s">
        <v>4</v>
      </c>
      <c r="D90" s="131"/>
      <c r="E90" s="132"/>
      <c r="F90" s="134"/>
    </row>
    <row r="91" spans="1:7" s="64" customFormat="1" ht="19.899999999999999" hidden="1" customHeight="1" x14ac:dyDescent="0.2">
      <c r="A91" s="72" t="s">
        <v>106</v>
      </c>
      <c r="B91" s="58" t="s">
        <v>64</v>
      </c>
      <c r="C91" s="63" t="s">
        <v>4</v>
      </c>
      <c r="D91" s="131"/>
      <c r="E91" s="132"/>
      <c r="F91" s="134"/>
    </row>
    <row r="92" spans="1:7" s="64" customFormat="1" ht="19.899999999999999" hidden="1" customHeight="1" x14ac:dyDescent="0.2">
      <c r="A92" s="72" t="s">
        <v>107</v>
      </c>
      <c r="B92" s="58" t="s">
        <v>66</v>
      </c>
      <c r="C92" s="63" t="s">
        <v>1</v>
      </c>
      <c r="D92" s="131"/>
      <c r="E92" s="132"/>
      <c r="F92" s="134"/>
    </row>
    <row r="93" spans="1:7" s="7" customFormat="1" ht="19.899999999999999" hidden="1" customHeight="1" x14ac:dyDescent="0.2">
      <c r="A93" s="19"/>
      <c r="B93" s="20"/>
      <c r="C93" s="21"/>
      <c r="D93" s="155"/>
      <c r="E93" s="161"/>
      <c r="F93" s="130"/>
    </row>
    <row r="94" spans="1:7" s="64" customFormat="1" ht="19.899999999999999" hidden="1" customHeight="1" x14ac:dyDescent="0.2">
      <c r="A94" s="90"/>
      <c r="B94" s="91"/>
      <c r="C94" s="92"/>
      <c r="D94" s="178" t="s">
        <v>150</v>
      </c>
      <c r="E94" s="179"/>
      <c r="F94" s="137"/>
    </row>
    <row r="95" spans="1:7" s="7" customFormat="1" ht="19.899999999999999" hidden="1" customHeight="1" x14ac:dyDescent="0.2">
      <c r="A95" s="30"/>
      <c r="B95" s="9"/>
      <c r="C95" s="10"/>
      <c r="D95" s="129"/>
      <c r="E95" s="162"/>
      <c r="F95" s="163"/>
    </row>
    <row r="96" spans="1:7" s="7" customFormat="1" ht="19.899999999999999" hidden="1" customHeight="1" x14ac:dyDescent="0.2">
      <c r="A96" s="19"/>
      <c r="B96" s="29" t="s">
        <v>63</v>
      </c>
      <c r="C96" s="21"/>
      <c r="D96" s="155"/>
      <c r="E96" s="156"/>
      <c r="F96" s="130"/>
      <c r="G96"/>
    </row>
    <row r="97" spans="1:7" s="22" customFormat="1" ht="19.899999999999999" hidden="1" customHeight="1" x14ac:dyDescent="0.2">
      <c r="A97" s="19"/>
      <c r="B97" s="20"/>
      <c r="C97" s="21"/>
      <c r="D97" s="155"/>
      <c r="E97" s="156"/>
      <c r="F97" s="130"/>
      <c r="G97"/>
    </row>
    <row r="98" spans="1:7" s="76" customFormat="1" ht="19.899999999999999" hidden="1" customHeight="1" x14ac:dyDescent="0.2">
      <c r="A98" s="72" t="s">
        <v>108</v>
      </c>
      <c r="B98" s="58" t="s">
        <v>61</v>
      </c>
      <c r="C98" s="74" t="s">
        <v>19</v>
      </c>
      <c r="D98" s="131"/>
      <c r="E98" s="132"/>
      <c r="F98" s="134"/>
      <c r="G98" s="65"/>
    </row>
    <row r="99" spans="1:7" s="76" customFormat="1" ht="19.899999999999999" hidden="1" customHeight="1" x14ac:dyDescent="0.2">
      <c r="A99" s="72" t="s">
        <v>109</v>
      </c>
      <c r="B99" s="58" t="s">
        <v>46</v>
      </c>
      <c r="C99" s="74" t="s">
        <v>19</v>
      </c>
      <c r="D99" s="131"/>
      <c r="E99" s="132"/>
      <c r="F99" s="134"/>
      <c r="G99" s="65"/>
    </row>
    <row r="100" spans="1:7" s="76" customFormat="1" ht="19.899999999999999" hidden="1" customHeight="1" x14ac:dyDescent="0.2">
      <c r="A100" s="77"/>
      <c r="B100" s="58" t="s">
        <v>110</v>
      </c>
      <c r="C100" s="63"/>
      <c r="D100" s="131"/>
      <c r="E100" s="132"/>
      <c r="F100" s="134"/>
      <c r="G100" s="65"/>
    </row>
    <row r="101" spans="1:7" s="76" customFormat="1" ht="19.899999999999999" hidden="1" customHeight="1" x14ac:dyDescent="0.2">
      <c r="A101" s="77" t="s">
        <v>111</v>
      </c>
      <c r="B101" s="58" t="s">
        <v>218</v>
      </c>
      <c r="C101" s="63" t="s">
        <v>3</v>
      </c>
      <c r="D101" s="131"/>
      <c r="E101" s="132"/>
      <c r="F101" s="134"/>
      <c r="G101" s="65"/>
    </row>
    <row r="102" spans="1:7" s="76" customFormat="1" ht="19.899999999999999" hidden="1" customHeight="1" x14ac:dyDescent="0.2">
      <c r="A102" s="77" t="s">
        <v>112</v>
      </c>
      <c r="B102" s="58" t="s">
        <v>219</v>
      </c>
      <c r="C102" s="63" t="s">
        <v>3</v>
      </c>
      <c r="D102" s="131"/>
      <c r="E102" s="132"/>
      <c r="F102" s="134"/>
      <c r="G102" s="65"/>
    </row>
    <row r="103" spans="1:7" s="76" customFormat="1" ht="19.899999999999999" hidden="1" customHeight="1" x14ac:dyDescent="0.2">
      <c r="A103" s="77" t="s">
        <v>113</v>
      </c>
      <c r="B103" s="58" t="s">
        <v>220</v>
      </c>
      <c r="C103" s="63" t="s">
        <v>3</v>
      </c>
      <c r="D103" s="131"/>
      <c r="E103" s="132"/>
      <c r="F103" s="134"/>
      <c r="G103" s="65"/>
    </row>
    <row r="104" spans="1:7" s="76" customFormat="1" ht="19.899999999999999" hidden="1" customHeight="1" x14ac:dyDescent="0.2">
      <c r="A104" s="77"/>
      <c r="B104" s="58" t="s">
        <v>114</v>
      </c>
      <c r="C104" s="63"/>
      <c r="D104" s="131"/>
      <c r="E104" s="132"/>
      <c r="F104" s="134"/>
      <c r="G104" s="65"/>
    </row>
    <row r="105" spans="1:7" s="76" customFormat="1" ht="31.5" hidden="1" customHeight="1" x14ac:dyDescent="0.2">
      <c r="A105" s="77" t="s">
        <v>115</v>
      </c>
      <c r="B105" s="61" t="s">
        <v>221</v>
      </c>
      <c r="C105" s="63" t="s">
        <v>3</v>
      </c>
      <c r="D105" s="131"/>
      <c r="E105" s="132"/>
      <c r="F105" s="134"/>
      <c r="G105" s="65"/>
    </row>
    <row r="106" spans="1:7" s="76" customFormat="1" ht="19.899999999999999" hidden="1" customHeight="1" x14ac:dyDescent="0.2">
      <c r="A106" s="77" t="s">
        <v>116</v>
      </c>
      <c r="B106" s="61" t="s">
        <v>222</v>
      </c>
      <c r="C106" s="63" t="s">
        <v>3</v>
      </c>
      <c r="D106" s="131"/>
      <c r="E106" s="132"/>
      <c r="F106" s="134"/>
      <c r="G106" s="65"/>
    </row>
    <row r="107" spans="1:7" s="76" customFormat="1" ht="19.899999999999999" hidden="1" customHeight="1" x14ac:dyDescent="0.2">
      <c r="A107" s="77" t="s">
        <v>117</v>
      </c>
      <c r="B107" s="68" t="s">
        <v>223</v>
      </c>
      <c r="C107" s="63" t="s">
        <v>3</v>
      </c>
      <c r="D107" s="131"/>
      <c r="E107" s="132"/>
      <c r="F107" s="134"/>
      <c r="G107" s="65"/>
    </row>
    <row r="108" spans="1:7" s="76" customFormat="1" ht="19.899999999999999" hidden="1" customHeight="1" x14ac:dyDescent="0.2">
      <c r="A108" s="77" t="s">
        <v>118</v>
      </c>
      <c r="B108" s="68" t="s">
        <v>224</v>
      </c>
      <c r="C108" s="63" t="s">
        <v>3</v>
      </c>
      <c r="D108" s="131"/>
      <c r="E108" s="132"/>
      <c r="F108" s="134"/>
      <c r="G108" s="65"/>
    </row>
    <row r="109" spans="1:7" s="76" customFormat="1" ht="19.899999999999999" hidden="1" customHeight="1" x14ac:dyDescent="0.2">
      <c r="A109" s="77" t="s">
        <v>119</v>
      </c>
      <c r="B109" s="59" t="s">
        <v>65</v>
      </c>
      <c r="C109" s="87" t="s">
        <v>3</v>
      </c>
      <c r="D109" s="131"/>
      <c r="E109" s="132"/>
      <c r="F109" s="134"/>
      <c r="G109" s="65"/>
    </row>
    <row r="110" spans="1:7" s="76" customFormat="1" ht="19.899999999999999" hidden="1" customHeight="1" x14ac:dyDescent="0.2">
      <c r="A110" s="77" t="s">
        <v>120</v>
      </c>
      <c r="B110" s="58" t="s">
        <v>144</v>
      </c>
      <c r="C110" s="63" t="s">
        <v>1</v>
      </c>
      <c r="D110" s="131"/>
      <c r="E110" s="132"/>
      <c r="F110" s="134"/>
      <c r="G110" s="65"/>
    </row>
    <row r="111" spans="1:7" s="76" customFormat="1" ht="19.899999999999999" hidden="1" customHeight="1" x14ac:dyDescent="0.2">
      <c r="A111" s="77" t="s">
        <v>121</v>
      </c>
      <c r="B111" s="58" t="s">
        <v>53</v>
      </c>
      <c r="C111" s="63" t="s">
        <v>1</v>
      </c>
      <c r="D111" s="131"/>
      <c r="E111" s="132"/>
      <c r="F111" s="134"/>
      <c r="G111" s="65"/>
    </row>
    <row r="112" spans="1:7" s="76" customFormat="1" ht="19.899999999999999" hidden="1" customHeight="1" x14ac:dyDescent="0.2">
      <c r="A112" s="77" t="s">
        <v>122</v>
      </c>
      <c r="B112" s="59" t="s">
        <v>54</v>
      </c>
      <c r="C112" s="60" t="s">
        <v>1</v>
      </c>
      <c r="D112" s="131"/>
      <c r="E112" s="132"/>
      <c r="F112" s="134"/>
      <c r="G112" s="65"/>
    </row>
    <row r="113" spans="1:7" s="76" customFormat="1" ht="19.899999999999999" hidden="1" customHeight="1" x14ac:dyDescent="0.2">
      <c r="A113" s="77" t="s">
        <v>123</v>
      </c>
      <c r="B113" s="58" t="s">
        <v>225</v>
      </c>
      <c r="C113" s="60" t="s">
        <v>1</v>
      </c>
      <c r="D113" s="131"/>
      <c r="E113" s="132"/>
      <c r="F113" s="134"/>
      <c r="G113" s="65"/>
    </row>
    <row r="114" spans="1:7" s="76" customFormat="1" ht="19.899999999999999" hidden="1" customHeight="1" x14ac:dyDescent="0.2">
      <c r="A114" s="77" t="s">
        <v>124</v>
      </c>
      <c r="B114" s="58" t="s">
        <v>226</v>
      </c>
      <c r="C114" s="60" t="s">
        <v>1</v>
      </c>
      <c r="D114" s="131"/>
      <c r="E114" s="132"/>
      <c r="F114" s="134"/>
      <c r="G114" s="65"/>
    </row>
    <row r="115" spans="1:7" s="76" customFormat="1" ht="19.899999999999999" hidden="1" customHeight="1" x14ac:dyDescent="0.2">
      <c r="A115" s="77" t="s">
        <v>125</v>
      </c>
      <c r="B115" s="58" t="s">
        <v>227</v>
      </c>
      <c r="C115" s="63" t="s">
        <v>1</v>
      </c>
      <c r="D115" s="131"/>
      <c r="E115" s="132"/>
      <c r="F115" s="134"/>
      <c r="G115" s="65"/>
    </row>
    <row r="116" spans="1:7" s="76" customFormat="1" ht="19.899999999999999" hidden="1" customHeight="1" x14ac:dyDescent="0.2">
      <c r="A116" s="77" t="s">
        <v>126</v>
      </c>
      <c r="B116" s="59" t="s">
        <v>228</v>
      </c>
      <c r="C116" s="60" t="s">
        <v>1</v>
      </c>
      <c r="D116" s="131"/>
      <c r="E116" s="132"/>
      <c r="F116" s="134"/>
      <c r="G116" s="65"/>
    </row>
    <row r="117" spans="1:7" s="76" customFormat="1" ht="19.899999999999999" hidden="1" customHeight="1" x14ac:dyDescent="0.2">
      <c r="A117" s="77" t="s">
        <v>127</v>
      </c>
      <c r="B117" s="58" t="s">
        <v>229</v>
      </c>
      <c r="C117" s="63" t="s">
        <v>1</v>
      </c>
      <c r="D117" s="131"/>
      <c r="E117" s="132"/>
      <c r="F117" s="134"/>
      <c r="G117" s="65"/>
    </row>
    <row r="118" spans="1:7" s="76" customFormat="1" ht="19.899999999999999" hidden="1" customHeight="1" x14ac:dyDescent="0.2">
      <c r="A118" s="77" t="s">
        <v>128</v>
      </c>
      <c r="B118" s="58" t="s">
        <v>48</v>
      </c>
      <c r="C118" s="63" t="s">
        <v>1</v>
      </c>
      <c r="D118" s="131"/>
      <c r="E118" s="132"/>
      <c r="F118" s="134"/>
      <c r="G118" s="65"/>
    </row>
    <row r="119" spans="1:7" s="76" customFormat="1" ht="19.899999999999999" hidden="1" customHeight="1" x14ac:dyDescent="0.2">
      <c r="A119" s="77" t="s">
        <v>129</v>
      </c>
      <c r="B119" s="58" t="s">
        <v>47</v>
      </c>
      <c r="C119" s="63" t="s">
        <v>1</v>
      </c>
      <c r="D119" s="131"/>
      <c r="E119" s="132"/>
      <c r="F119" s="134"/>
      <c r="G119" s="65"/>
    </row>
    <row r="120" spans="1:7" s="76" customFormat="1" ht="19.899999999999999" hidden="1" customHeight="1" x14ac:dyDescent="0.2">
      <c r="A120" s="77" t="s">
        <v>130</v>
      </c>
      <c r="B120" s="58" t="s">
        <v>49</v>
      </c>
      <c r="C120" s="63" t="s">
        <v>1</v>
      </c>
      <c r="D120" s="131"/>
      <c r="E120" s="132"/>
      <c r="F120" s="134"/>
      <c r="G120" s="65"/>
    </row>
    <row r="121" spans="1:7" s="76" customFormat="1" ht="19.899999999999999" hidden="1" customHeight="1" x14ac:dyDescent="0.2">
      <c r="A121" s="77" t="s">
        <v>131</v>
      </c>
      <c r="B121" s="58" t="s">
        <v>50</v>
      </c>
      <c r="C121" s="63" t="s">
        <v>1</v>
      </c>
      <c r="D121" s="131"/>
      <c r="E121" s="132"/>
      <c r="F121" s="134"/>
      <c r="G121" s="65"/>
    </row>
    <row r="122" spans="1:7" s="76" customFormat="1" ht="19.899999999999999" hidden="1" customHeight="1" x14ac:dyDescent="0.2">
      <c r="A122" s="77" t="s">
        <v>132</v>
      </c>
      <c r="B122" s="58" t="s">
        <v>51</v>
      </c>
      <c r="C122" s="63" t="s">
        <v>1</v>
      </c>
      <c r="D122" s="131"/>
      <c r="E122" s="132"/>
      <c r="F122" s="134"/>
      <c r="G122" s="65"/>
    </row>
    <row r="123" spans="1:7" s="76" customFormat="1" ht="19.899999999999999" hidden="1" customHeight="1" x14ac:dyDescent="0.2">
      <c r="A123" s="77" t="s">
        <v>133</v>
      </c>
      <c r="B123" s="58" t="s">
        <v>68</v>
      </c>
      <c r="C123" s="63" t="s">
        <v>1</v>
      </c>
      <c r="D123" s="131"/>
      <c r="E123" s="132"/>
      <c r="F123" s="134"/>
      <c r="G123" s="65"/>
    </row>
    <row r="124" spans="1:7" s="76" customFormat="1" ht="19.899999999999999" hidden="1" customHeight="1" x14ac:dyDescent="0.2">
      <c r="A124" s="77" t="s">
        <v>134</v>
      </c>
      <c r="B124" s="58" t="s">
        <v>154</v>
      </c>
      <c r="C124" s="63" t="s">
        <v>1</v>
      </c>
      <c r="D124" s="131"/>
      <c r="E124" s="132"/>
      <c r="F124" s="134"/>
      <c r="G124" s="65"/>
    </row>
    <row r="125" spans="1:7" s="76" customFormat="1" ht="19.899999999999999" hidden="1" customHeight="1" x14ac:dyDescent="0.2">
      <c r="A125" s="77" t="s">
        <v>135</v>
      </c>
      <c r="B125" s="58" t="s">
        <v>153</v>
      </c>
      <c r="C125" s="63" t="s">
        <v>1</v>
      </c>
      <c r="D125" s="131"/>
      <c r="E125" s="132"/>
      <c r="F125" s="134"/>
      <c r="G125" s="65"/>
    </row>
    <row r="126" spans="1:7" s="76" customFormat="1" ht="19.899999999999999" hidden="1" customHeight="1" x14ac:dyDescent="0.2">
      <c r="A126" s="77" t="s">
        <v>136</v>
      </c>
      <c r="B126" s="58" t="s">
        <v>67</v>
      </c>
      <c r="C126" s="63" t="s">
        <v>1</v>
      </c>
      <c r="D126" s="131"/>
      <c r="E126" s="132"/>
      <c r="F126" s="134"/>
      <c r="G126" s="65"/>
    </row>
    <row r="127" spans="1:7" s="76" customFormat="1" ht="19.899999999999999" hidden="1" customHeight="1" x14ac:dyDescent="0.2">
      <c r="A127" s="77" t="s">
        <v>137</v>
      </c>
      <c r="B127" s="58" t="s">
        <v>155</v>
      </c>
      <c r="C127" s="63" t="s">
        <v>1</v>
      </c>
      <c r="D127" s="131"/>
      <c r="E127" s="132"/>
      <c r="F127" s="134"/>
      <c r="G127" s="65"/>
    </row>
    <row r="128" spans="1:7" s="76" customFormat="1" ht="19.899999999999999" hidden="1" customHeight="1" x14ac:dyDescent="0.2">
      <c r="A128" s="77" t="s">
        <v>138</v>
      </c>
      <c r="B128" s="59" t="s">
        <v>230</v>
      </c>
      <c r="C128" s="60" t="s">
        <v>3</v>
      </c>
      <c r="D128" s="131"/>
      <c r="E128" s="132"/>
      <c r="F128" s="134"/>
      <c r="G128" s="65"/>
    </row>
    <row r="129" spans="1:7" s="76" customFormat="1" ht="19.899999999999999" hidden="1" customHeight="1" x14ac:dyDescent="0.2">
      <c r="A129" s="77" t="s">
        <v>139</v>
      </c>
      <c r="B129" s="59" t="s">
        <v>231</v>
      </c>
      <c r="C129" s="60" t="s">
        <v>3</v>
      </c>
      <c r="D129" s="131"/>
      <c r="E129" s="132"/>
      <c r="F129" s="134"/>
      <c r="G129" s="65"/>
    </row>
    <row r="130" spans="1:7" s="76" customFormat="1" ht="19.899999999999999" hidden="1" customHeight="1" x14ac:dyDescent="0.2">
      <c r="A130" s="77" t="s">
        <v>140</v>
      </c>
      <c r="B130" s="59" t="s">
        <v>232</v>
      </c>
      <c r="C130" s="60" t="s">
        <v>3</v>
      </c>
      <c r="D130" s="131"/>
      <c r="E130" s="132"/>
      <c r="F130" s="134"/>
      <c r="G130" s="65"/>
    </row>
    <row r="131" spans="1:7" s="76" customFormat="1" ht="19.899999999999999" hidden="1" customHeight="1" x14ac:dyDescent="0.2">
      <c r="A131" s="77" t="s">
        <v>141</v>
      </c>
      <c r="B131" s="59" t="s">
        <v>233</v>
      </c>
      <c r="C131" s="60" t="s">
        <v>3</v>
      </c>
      <c r="D131" s="131"/>
      <c r="E131" s="132"/>
      <c r="F131" s="134"/>
      <c r="G131" s="65"/>
    </row>
    <row r="132" spans="1:7" s="76" customFormat="1" ht="19.899999999999999" hidden="1" customHeight="1" x14ac:dyDescent="0.2">
      <c r="A132" s="77" t="s">
        <v>142</v>
      </c>
      <c r="B132" s="68" t="s">
        <v>52</v>
      </c>
      <c r="C132" s="63" t="s">
        <v>1</v>
      </c>
      <c r="D132" s="131"/>
      <c r="E132" s="132"/>
      <c r="F132" s="134"/>
      <c r="G132" s="65"/>
    </row>
    <row r="133" spans="1:7" s="67" customFormat="1" ht="19.899999999999999" hidden="1" customHeight="1" x14ac:dyDescent="0.2">
      <c r="A133" s="77" t="s">
        <v>143</v>
      </c>
      <c r="B133" s="73" t="s">
        <v>35</v>
      </c>
      <c r="C133" s="74" t="s">
        <v>1</v>
      </c>
      <c r="D133" s="152"/>
      <c r="E133" s="153"/>
      <c r="F133" s="154"/>
    </row>
    <row r="134" spans="1:7" s="67" customFormat="1" ht="19.899999999999999" hidden="1" customHeight="1" x14ac:dyDescent="0.2">
      <c r="A134" s="77" t="s">
        <v>156</v>
      </c>
      <c r="B134" s="73" t="s">
        <v>21</v>
      </c>
      <c r="C134" s="74" t="s">
        <v>3</v>
      </c>
      <c r="D134" s="152"/>
      <c r="E134" s="153"/>
      <c r="F134" s="154"/>
    </row>
    <row r="135" spans="1:7" s="67" customFormat="1" ht="19.899999999999999" hidden="1" customHeight="1" x14ac:dyDescent="0.2">
      <c r="A135" s="77" t="s">
        <v>157</v>
      </c>
      <c r="B135" s="73" t="s">
        <v>162</v>
      </c>
      <c r="C135" s="74" t="s">
        <v>3</v>
      </c>
      <c r="D135" s="152"/>
      <c r="E135" s="153"/>
      <c r="F135" s="154"/>
    </row>
    <row r="136" spans="1:7" s="67" customFormat="1" ht="19.899999999999999" hidden="1" customHeight="1" x14ac:dyDescent="0.2">
      <c r="A136" s="77" t="s">
        <v>158</v>
      </c>
      <c r="B136" s="73" t="s">
        <v>69</v>
      </c>
      <c r="C136" s="74" t="s">
        <v>1</v>
      </c>
      <c r="D136" s="152"/>
      <c r="E136" s="153"/>
      <c r="F136" s="154"/>
    </row>
    <row r="137" spans="1:7" s="67" customFormat="1" ht="19.899999999999999" hidden="1" customHeight="1" x14ac:dyDescent="0.2">
      <c r="A137" s="77" t="s">
        <v>160</v>
      </c>
      <c r="B137" s="73" t="s">
        <v>159</v>
      </c>
      <c r="C137" s="74" t="s">
        <v>3</v>
      </c>
      <c r="D137" s="152"/>
      <c r="E137" s="153"/>
      <c r="F137" s="154"/>
    </row>
    <row r="138" spans="1:7" s="67" customFormat="1" ht="19.899999999999999" hidden="1" customHeight="1" x14ac:dyDescent="0.2">
      <c r="A138" s="77" t="s">
        <v>163</v>
      </c>
      <c r="B138" s="73" t="s">
        <v>161</v>
      </c>
      <c r="C138" s="74" t="s">
        <v>3</v>
      </c>
      <c r="D138" s="152"/>
      <c r="E138" s="153"/>
      <c r="F138" s="154"/>
    </row>
    <row r="139" spans="1:7" s="67" customFormat="1" ht="19.899999999999999" hidden="1" customHeight="1" x14ac:dyDescent="0.2">
      <c r="A139" s="77" t="s">
        <v>198</v>
      </c>
      <c r="B139" s="59" t="s">
        <v>199</v>
      </c>
      <c r="C139" s="74" t="s">
        <v>1</v>
      </c>
      <c r="D139" s="152"/>
      <c r="E139" s="153"/>
      <c r="F139" s="154"/>
    </row>
    <row r="140" spans="1:7" s="67" customFormat="1" ht="19.899999999999999" hidden="1" customHeight="1" x14ac:dyDescent="0.2">
      <c r="A140" s="77" t="s">
        <v>200</v>
      </c>
      <c r="B140" s="59" t="s">
        <v>202</v>
      </c>
      <c r="C140" s="74" t="s">
        <v>1</v>
      </c>
      <c r="D140" s="152"/>
      <c r="E140" s="153"/>
      <c r="F140" s="154"/>
    </row>
    <row r="141" spans="1:7" s="67" customFormat="1" ht="19.899999999999999" hidden="1" customHeight="1" x14ac:dyDescent="0.2">
      <c r="A141" s="77" t="s">
        <v>204</v>
      </c>
      <c r="B141" s="59" t="s">
        <v>203</v>
      </c>
      <c r="C141" s="74" t="s">
        <v>1</v>
      </c>
      <c r="D141" s="152"/>
      <c r="E141" s="153"/>
      <c r="F141" s="154"/>
    </row>
    <row r="142" spans="1:7" s="67" customFormat="1" ht="19.899999999999999" hidden="1" customHeight="1" x14ac:dyDescent="0.2">
      <c r="A142" s="77" t="s">
        <v>205</v>
      </c>
      <c r="B142" s="59" t="s">
        <v>206</v>
      </c>
      <c r="C142" s="74" t="s">
        <v>176</v>
      </c>
      <c r="D142" s="152"/>
      <c r="E142" s="153"/>
      <c r="F142" s="154"/>
    </row>
    <row r="143" spans="1:7" s="67" customFormat="1" ht="19.899999999999999" hidden="1" customHeight="1" x14ac:dyDescent="0.2">
      <c r="A143" s="77" t="s">
        <v>234</v>
      </c>
      <c r="B143" s="59" t="s">
        <v>201</v>
      </c>
      <c r="C143" s="74" t="s">
        <v>1</v>
      </c>
      <c r="D143" s="152"/>
      <c r="E143" s="153"/>
      <c r="F143" s="154"/>
    </row>
    <row r="144" spans="1:7" s="7" customFormat="1" ht="19.899999999999999" hidden="1" customHeight="1" x14ac:dyDescent="0.2">
      <c r="A144" s="19"/>
      <c r="C144" s="21"/>
      <c r="D144" s="155"/>
      <c r="E144" s="161"/>
      <c r="F144" s="130"/>
    </row>
    <row r="145" spans="1:9" s="96" customFormat="1" ht="19.899999999999999" hidden="1" customHeight="1" x14ac:dyDescent="0.2">
      <c r="A145" s="93"/>
      <c r="B145" s="94"/>
      <c r="C145" s="95"/>
      <c r="D145" s="182" t="s">
        <v>151</v>
      </c>
      <c r="E145" s="183"/>
      <c r="F145" s="137"/>
    </row>
    <row r="146" spans="1:9" s="7" customFormat="1" ht="15" customHeight="1" thickBot="1" x14ac:dyDescent="0.25">
      <c r="A146" s="50"/>
      <c r="B146" s="51"/>
      <c r="C146" s="11"/>
      <c r="D146" s="164"/>
      <c r="E146" s="165"/>
      <c r="F146" s="166"/>
    </row>
    <row r="147" spans="1:9" s="7" customFormat="1" ht="21.75" customHeight="1" thickBot="1" x14ac:dyDescent="0.25">
      <c r="A147" s="50"/>
      <c r="B147" s="175" t="s">
        <v>41</v>
      </c>
      <c r="C147" s="176"/>
      <c r="D147" s="176"/>
      <c r="E147" s="176"/>
      <c r="F147" s="177"/>
    </row>
    <row r="148" spans="1:9" s="7" customFormat="1" ht="15" customHeight="1" thickBot="1" x14ac:dyDescent="0.25">
      <c r="A148" s="50"/>
      <c r="D148" s="57"/>
      <c r="E148" s="57"/>
      <c r="F148" s="57"/>
    </row>
    <row r="149" spans="1:9" s="22" customFormat="1" ht="27" customHeight="1" x14ac:dyDescent="0.2">
      <c r="A149" s="50"/>
      <c r="B149" s="55" t="s">
        <v>7</v>
      </c>
      <c r="C149" s="32"/>
      <c r="D149" s="105"/>
      <c r="E149" s="106"/>
      <c r="F149" s="107"/>
    </row>
    <row r="150" spans="1:9" s="22" customFormat="1" ht="27" customHeight="1" x14ac:dyDescent="0.2">
      <c r="A150" s="50"/>
      <c r="B150" s="56" t="s">
        <v>23</v>
      </c>
      <c r="C150" s="31"/>
      <c r="D150" s="108"/>
      <c r="E150" s="109"/>
      <c r="F150" s="110"/>
    </row>
    <row r="151" spans="1:9" s="22" customFormat="1" ht="27" customHeight="1" x14ac:dyDescent="0.2">
      <c r="A151" s="50"/>
      <c r="B151" s="56" t="s">
        <v>57</v>
      </c>
      <c r="C151" s="31"/>
      <c r="D151" s="108"/>
      <c r="E151" s="109"/>
      <c r="F151" s="110"/>
    </row>
    <row r="152" spans="1:9" s="22" customFormat="1" ht="27" hidden="1" customHeight="1" x14ac:dyDescent="0.2">
      <c r="A152" s="50"/>
      <c r="B152" s="56" t="s">
        <v>30</v>
      </c>
      <c r="C152" s="31"/>
      <c r="D152" s="108"/>
      <c r="E152" s="109"/>
      <c r="F152" s="110"/>
    </row>
    <row r="153" spans="1:9" s="22" customFormat="1" ht="27" customHeight="1" thickBot="1" x14ac:dyDescent="0.25">
      <c r="A153" s="50"/>
      <c r="B153" s="56" t="s">
        <v>58</v>
      </c>
      <c r="C153" s="31"/>
      <c r="D153" s="108"/>
      <c r="E153" s="111"/>
      <c r="F153" s="110"/>
    </row>
    <row r="154" spans="1:9" s="22" customFormat="1" ht="27" hidden="1" customHeight="1" x14ac:dyDescent="0.2">
      <c r="A154" s="50"/>
      <c r="B154" s="56" t="s">
        <v>62</v>
      </c>
      <c r="C154" s="31"/>
      <c r="D154" s="108"/>
      <c r="E154" s="109"/>
      <c r="F154" s="110"/>
    </row>
    <row r="155" spans="1:9" s="22" customFormat="1" ht="27" hidden="1" customHeight="1" thickBot="1" x14ac:dyDescent="0.25">
      <c r="A155" s="50"/>
      <c r="B155" s="54" t="s">
        <v>63</v>
      </c>
      <c r="C155" s="53"/>
      <c r="D155" s="112"/>
      <c r="E155" s="113"/>
      <c r="F155" s="114"/>
    </row>
    <row r="156" spans="1:9" s="7" customFormat="1" ht="19.5" customHeight="1" x14ac:dyDescent="0.2">
      <c r="A156" s="12"/>
      <c r="B156" s="23" t="s">
        <v>16</v>
      </c>
      <c r="C156" s="32"/>
      <c r="D156" s="115"/>
      <c r="E156" s="116"/>
      <c r="F156" s="117"/>
    </row>
    <row r="157" spans="1:9" s="7" customFormat="1" ht="19.5" customHeight="1" x14ac:dyDescent="0.2">
      <c r="A157" s="12"/>
      <c r="B157" s="14" t="s">
        <v>10</v>
      </c>
      <c r="C157" s="31"/>
      <c r="D157" s="118"/>
      <c r="E157" s="119"/>
      <c r="F157" s="120"/>
    </row>
    <row r="158" spans="1:9" s="7" customFormat="1" ht="19.5" customHeight="1" thickBot="1" x14ac:dyDescent="0.25">
      <c r="A158" s="12"/>
      <c r="B158" s="103" t="s">
        <v>22</v>
      </c>
      <c r="C158" s="104"/>
      <c r="D158" s="121"/>
      <c r="E158" s="122"/>
      <c r="F158" s="123"/>
      <c r="I158" s="27"/>
    </row>
    <row r="159" spans="1:9" ht="19.5" customHeight="1" x14ac:dyDescent="0.2">
      <c r="A159" s="12"/>
      <c r="B159" s="24"/>
      <c r="C159" s="11"/>
      <c r="D159" s="24"/>
      <c r="E159" s="13"/>
      <c r="F159" s="26"/>
    </row>
    <row r="160" spans="1:9" s="7" customFormat="1" ht="20.25" customHeight="1" x14ac:dyDescent="0.2">
      <c r="A160" s="12"/>
      <c r="C160" s="11"/>
      <c r="D160" s="24"/>
      <c r="E160" s="13"/>
      <c r="F160" s="25"/>
      <c r="G160"/>
    </row>
    <row r="161" spans="2:7" ht="15" x14ac:dyDescent="0.2">
      <c r="B161" s="35"/>
      <c r="D161"/>
      <c r="E161"/>
      <c r="F161"/>
      <c r="G161"/>
    </row>
    <row r="162" spans="2:7" ht="15" x14ac:dyDescent="0.2">
      <c r="B162" s="35"/>
      <c r="D162"/>
      <c r="E162"/>
      <c r="F162"/>
      <c r="G162"/>
    </row>
    <row r="163" spans="2:7" x14ac:dyDescent="0.2">
      <c r="B163" s="15"/>
      <c r="D163"/>
      <c r="E163"/>
      <c r="F163"/>
      <c r="G163"/>
    </row>
    <row r="164" spans="2:7" x14ac:dyDescent="0.2">
      <c r="B164" s="15"/>
      <c r="D164"/>
      <c r="E164"/>
      <c r="F164"/>
      <c r="G164"/>
    </row>
    <row r="165" spans="2:7" ht="15.75" customHeight="1" x14ac:dyDescent="0.2">
      <c r="B165" s="15"/>
      <c r="D165"/>
      <c r="E165"/>
      <c r="F165"/>
      <c r="G165"/>
    </row>
    <row r="166" spans="2:7" x14ac:dyDescent="0.2">
      <c r="B166" s="15"/>
      <c r="D166"/>
      <c r="E166"/>
      <c r="F166"/>
      <c r="G166"/>
    </row>
    <row r="167" spans="2:7" x14ac:dyDescent="0.2">
      <c r="B167" s="15"/>
      <c r="D167"/>
      <c r="E167"/>
      <c r="F167"/>
      <c r="G167"/>
    </row>
    <row r="168" spans="2:7" x14ac:dyDescent="0.2">
      <c r="B168" s="15"/>
      <c r="D168"/>
      <c r="E168"/>
      <c r="F168"/>
      <c r="G168"/>
    </row>
    <row r="169" spans="2:7" x14ac:dyDescent="0.2">
      <c r="B169" s="15"/>
      <c r="D169"/>
      <c r="E169"/>
      <c r="F169"/>
      <c r="G169"/>
    </row>
    <row r="170" spans="2:7" ht="15.75" x14ac:dyDescent="0.25">
      <c r="B170" s="34"/>
      <c r="D170"/>
      <c r="E170"/>
      <c r="F170"/>
      <c r="G170"/>
    </row>
    <row r="171" spans="2:7" ht="15" x14ac:dyDescent="0.2">
      <c r="B171" s="35"/>
      <c r="D171"/>
      <c r="E171"/>
      <c r="F171"/>
      <c r="G171"/>
    </row>
    <row r="172" spans="2:7" x14ac:dyDescent="0.2">
      <c r="B172" s="15"/>
      <c r="D172"/>
      <c r="E172"/>
      <c r="F172"/>
      <c r="G172"/>
    </row>
    <row r="173" spans="2:7" x14ac:dyDescent="0.2">
      <c r="B173" s="15"/>
      <c r="D173"/>
      <c r="E173"/>
      <c r="F173"/>
      <c r="G173"/>
    </row>
    <row r="174" spans="2:7" x14ac:dyDescent="0.2">
      <c r="B174" s="15"/>
      <c r="D174"/>
      <c r="E174"/>
      <c r="F174"/>
      <c r="G174"/>
    </row>
    <row r="175" spans="2:7" x14ac:dyDescent="0.2">
      <c r="B175" s="15"/>
      <c r="D175"/>
      <c r="E175"/>
      <c r="F175"/>
      <c r="G175"/>
    </row>
    <row r="176" spans="2:7" x14ac:dyDescent="0.2">
      <c r="B176" s="15"/>
      <c r="D176"/>
      <c r="E176"/>
      <c r="F176"/>
      <c r="G176"/>
    </row>
    <row r="177" spans="2:7" x14ac:dyDescent="0.2">
      <c r="B177" s="15"/>
      <c r="D177"/>
      <c r="E177"/>
      <c r="F177"/>
      <c r="G177"/>
    </row>
    <row r="178" spans="2:7" x14ac:dyDescent="0.2">
      <c r="B178" s="15"/>
      <c r="D178"/>
      <c r="E178"/>
      <c r="F178"/>
      <c r="G178"/>
    </row>
    <row r="179" spans="2:7" x14ac:dyDescent="0.2">
      <c r="B179" s="15"/>
      <c r="D179"/>
      <c r="E179"/>
      <c r="F179"/>
      <c r="G179"/>
    </row>
    <row r="180" spans="2:7" x14ac:dyDescent="0.2">
      <c r="B180" s="15"/>
      <c r="D180"/>
      <c r="E180"/>
      <c r="F180"/>
      <c r="G180"/>
    </row>
    <row r="181" spans="2:7" x14ac:dyDescent="0.2">
      <c r="B181" s="15"/>
      <c r="D181"/>
      <c r="E181"/>
      <c r="F181"/>
      <c r="G181"/>
    </row>
    <row r="182" spans="2:7" x14ac:dyDescent="0.2">
      <c r="B182" s="15"/>
      <c r="D182"/>
      <c r="E182"/>
      <c r="F182"/>
      <c r="G182"/>
    </row>
    <row r="183" spans="2:7" x14ac:dyDescent="0.2">
      <c r="B183" s="15"/>
      <c r="D183"/>
      <c r="E183"/>
      <c r="F183"/>
      <c r="G183"/>
    </row>
    <row r="184" spans="2:7" x14ac:dyDescent="0.2">
      <c r="B184" s="15"/>
      <c r="D184"/>
      <c r="E184"/>
      <c r="F184"/>
      <c r="G184"/>
    </row>
    <row r="185" spans="2:7" x14ac:dyDescent="0.2">
      <c r="B185" s="15"/>
      <c r="D185"/>
      <c r="E185"/>
      <c r="F185"/>
      <c r="G185"/>
    </row>
    <row r="186" spans="2:7" x14ac:dyDescent="0.2">
      <c r="B186" s="15"/>
      <c r="D186"/>
      <c r="E186"/>
      <c r="F186"/>
      <c r="G186"/>
    </row>
    <row r="187" spans="2:7" x14ac:dyDescent="0.2">
      <c r="B187" s="15"/>
      <c r="D187"/>
      <c r="E187"/>
      <c r="F187"/>
      <c r="G187"/>
    </row>
    <row r="188" spans="2:7" x14ac:dyDescent="0.2">
      <c r="B188" s="15"/>
      <c r="D188"/>
      <c r="E188"/>
      <c r="F188"/>
      <c r="G188"/>
    </row>
    <row r="189" spans="2:7" x14ac:dyDescent="0.2">
      <c r="B189" s="15"/>
      <c r="D189"/>
      <c r="E189"/>
      <c r="F189"/>
      <c r="G189"/>
    </row>
    <row r="190" spans="2:7" x14ac:dyDescent="0.2">
      <c r="B190" s="15"/>
      <c r="D190"/>
      <c r="E190"/>
      <c r="F190"/>
      <c r="G190"/>
    </row>
    <row r="191" spans="2:7" x14ac:dyDescent="0.2">
      <c r="B191" s="15"/>
      <c r="D191"/>
      <c r="E191"/>
      <c r="F191"/>
      <c r="G191"/>
    </row>
    <row r="192" spans="2:7" x14ac:dyDescent="0.2">
      <c r="B192" s="15"/>
      <c r="D192"/>
      <c r="E192"/>
      <c r="F192"/>
      <c r="G192"/>
    </row>
    <row r="193" spans="2:7" x14ac:dyDescent="0.2">
      <c r="B193" s="15"/>
      <c r="D193"/>
      <c r="E193"/>
      <c r="F193"/>
      <c r="G193"/>
    </row>
    <row r="194" spans="2:7" x14ac:dyDescent="0.2">
      <c r="B194" s="15"/>
      <c r="D194"/>
      <c r="E194"/>
      <c r="F194"/>
      <c r="G194"/>
    </row>
    <row r="195" spans="2:7" x14ac:dyDescent="0.2">
      <c r="B195" s="15"/>
      <c r="D195"/>
      <c r="E195"/>
      <c r="F195"/>
    </row>
    <row r="196" spans="2:7" x14ac:dyDescent="0.2">
      <c r="B196" s="15"/>
    </row>
    <row r="197" spans="2:7" x14ac:dyDescent="0.2">
      <c r="B197" s="15"/>
    </row>
    <row r="198" spans="2:7" x14ac:dyDescent="0.2">
      <c r="B198" s="15"/>
    </row>
    <row r="199" spans="2:7" x14ac:dyDescent="0.2">
      <c r="B199" s="15"/>
    </row>
    <row r="200" spans="2:7" x14ac:dyDescent="0.2">
      <c r="B200" s="15"/>
    </row>
    <row r="201" spans="2:7" x14ac:dyDescent="0.2">
      <c r="B201" s="15"/>
    </row>
    <row r="202" spans="2:7" x14ac:dyDescent="0.2">
      <c r="B202" s="15"/>
    </row>
    <row r="203" spans="2:7" x14ac:dyDescent="0.2">
      <c r="B203" s="15"/>
    </row>
    <row r="204" spans="2:7" x14ac:dyDescent="0.2">
      <c r="B204" s="15"/>
    </row>
    <row r="205" spans="2:7" x14ac:dyDescent="0.2">
      <c r="B205" s="15"/>
    </row>
    <row r="206" spans="2:7" x14ac:dyDescent="0.2">
      <c r="B206" s="15"/>
    </row>
    <row r="207" spans="2:7" x14ac:dyDescent="0.2">
      <c r="B207" s="15"/>
    </row>
    <row r="208" spans="2:7" x14ac:dyDescent="0.2">
      <c r="B208" s="15"/>
    </row>
    <row r="209" spans="2:2" x14ac:dyDescent="0.2">
      <c r="B209" s="15"/>
    </row>
    <row r="210" spans="2:2" x14ac:dyDescent="0.2">
      <c r="B210" s="15"/>
    </row>
    <row r="211" spans="2:2" x14ac:dyDescent="0.2">
      <c r="B211" s="15"/>
    </row>
    <row r="212" spans="2:2" x14ac:dyDescent="0.2">
      <c r="B212" s="15"/>
    </row>
    <row r="213" spans="2:2" x14ac:dyDescent="0.2">
      <c r="B213" s="15"/>
    </row>
    <row r="214" spans="2:2" x14ac:dyDescent="0.2">
      <c r="B214" s="15"/>
    </row>
    <row r="215" spans="2:2" x14ac:dyDescent="0.2">
      <c r="B215" s="15"/>
    </row>
    <row r="216" spans="2:2" x14ac:dyDescent="0.2">
      <c r="B216" s="15"/>
    </row>
    <row r="217" spans="2:2" x14ac:dyDescent="0.2">
      <c r="B217" s="15"/>
    </row>
    <row r="218" spans="2:2" x14ac:dyDescent="0.2">
      <c r="B218" s="15"/>
    </row>
    <row r="219" spans="2:2" x14ac:dyDescent="0.2">
      <c r="B219" s="15"/>
    </row>
    <row r="220" spans="2:2" x14ac:dyDescent="0.2">
      <c r="B220" s="15"/>
    </row>
    <row r="221" spans="2:2" x14ac:dyDescent="0.2">
      <c r="B221" s="15"/>
    </row>
    <row r="222" spans="2:2" x14ac:dyDescent="0.2">
      <c r="B222" s="15"/>
    </row>
    <row r="223" spans="2:2" x14ac:dyDescent="0.2">
      <c r="B223" s="15"/>
    </row>
    <row r="224" spans="2:2" x14ac:dyDescent="0.2">
      <c r="B224" s="15"/>
    </row>
    <row r="225" spans="2:2" x14ac:dyDescent="0.2">
      <c r="B225" s="15"/>
    </row>
    <row r="226" spans="2:2" x14ac:dyDescent="0.2">
      <c r="B226" s="15"/>
    </row>
    <row r="227" spans="2:2" x14ac:dyDescent="0.2">
      <c r="B227" s="15"/>
    </row>
    <row r="228" spans="2:2" x14ac:dyDescent="0.2">
      <c r="B228" s="15"/>
    </row>
    <row r="229" spans="2:2" x14ac:dyDescent="0.2">
      <c r="B229" s="15"/>
    </row>
    <row r="230" spans="2:2" x14ac:dyDescent="0.2">
      <c r="B230" s="15"/>
    </row>
    <row r="231" spans="2:2" x14ac:dyDescent="0.2">
      <c r="B231" s="15"/>
    </row>
    <row r="232" spans="2:2" x14ac:dyDescent="0.2">
      <c r="B232" s="15"/>
    </row>
    <row r="233" spans="2:2" x14ac:dyDescent="0.2">
      <c r="B233" s="15"/>
    </row>
    <row r="234" spans="2:2" x14ac:dyDescent="0.2">
      <c r="B234" s="15"/>
    </row>
    <row r="235" spans="2:2" x14ac:dyDescent="0.2">
      <c r="B235" s="15"/>
    </row>
    <row r="236" spans="2:2" x14ac:dyDescent="0.2">
      <c r="B236" s="15"/>
    </row>
    <row r="237" spans="2:2" x14ac:dyDescent="0.2">
      <c r="B237" s="15"/>
    </row>
    <row r="238" spans="2:2" x14ac:dyDescent="0.2">
      <c r="B238" s="15"/>
    </row>
    <row r="239" spans="2:2" x14ac:dyDescent="0.2">
      <c r="B239" s="15"/>
    </row>
    <row r="240" spans="2:2" x14ac:dyDescent="0.2">
      <c r="B240" s="15"/>
    </row>
    <row r="241" spans="2:2" x14ac:dyDescent="0.2">
      <c r="B241" s="15"/>
    </row>
    <row r="242" spans="2:2" x14ac:dyDescent="0.2">
      <c r="B242" s="15"/>
    </row>
    <row r="243" spans="2:2" x14ac:dyDescent="0.2">
      <c r="B243" s="15"/>
    </row>
    <row r="244" spans="2:2" x14ac:dyDescent="0.2">
      <c r="B244" s="15"/>
    </row>
    <row r="245" spans="2:2" x14ac:dyDescent="0.2">
      <c r="B245" s="15"/>
    </row>
    <row r="246" spans="2:2" x14ac:dyDescent="0.2">
      <c r="B246" s="15"/>
    </row>
    <row r="247" spans="2:2" x14ac:dyDescent="0.2">
      <c r="B247" s="15"/>
    </row>
    <row r="248" spans="2:2" x14ac:dyDescent="0.2">
      <c r="B248" s="15"/>
    </row>
    <row r="249" spans="2:2" x14ac:dyDescent="0.2">
      <c r="B249" s="15"/>
    </row>
    <row r="250" spans="2:2" x14ac:dyDescent="0.2">
      <c r="B250" s="15"/>
    </row>
    <row r="251" spans="2:2" x14ac:dyDescent="0.2">
      <c r="B251" s="15"/>
    </row>
    <row r="252" spans="2:2" x14ac:dyDescent="0.2">
      <c r="B252" s="15"/>
    </row>
    <row r="253" spans="2:2" x14ac:dyDescent="0.2">
      <c r="B253" s="15"/>
    </row>
    <row r="254" spans="2:2" x14ac:dyDescent="0.2">
      <c r="B254" s="15"/>
    </row>
    <row r="255" spans="2:2" x14ac:dyDescent="0.2">
      <c r="B255" s="15"/>
    </row>
    <row r="256" spans="2:2" x14ac:dyDescent="0.2">
      <c r="B256" s="15"/>
    </row>
    <row r="257" spans="2:2" x14ac:dyDescent="0.2">
      <c r="B257" s="15"/>
    </row>
    <row r="258" spans="2:2" x14ac:dyDescent="0.2">
      <c r="B258" s="15"/>
    </row>
    <row r="259" spans="2:2" x14ac:dyDescent="0.2">
      <c r="B259" s="15"/>
    </row>
    <row r="260" spans="2:2" x14ac:dyDescent="0.2">
      <c r="B260" s="15"/>
    </row>
    <row r="261" spans="2:2" x14ac:dyDescent="0.2">
      <c r="B261" s="15"/>
    </row>
    <row r="262" spans="2:2" x14ac:dyDescent="0.2">
      <c r="B262" s="15"/>
    </row>
    <row r="263" spans="2:2" x14ac:dyDescent="0.2">
      <c r="B263" s="15"/>
    </row>
    <row r="264" spans="2:2" x14ac:dyDescent="0.2">
      <c r="B264" s="15"/>
    </row>
    <row r="265" spans="2:2" x14ac:dyDescent="0.2">
      <c r="B265" s="15"/>
    </row>
    <row r="266" spans="2:2" x14ac:dyDescent="0.2">
      <c r="B266" s="15"/>
    </row>
    <row r="267" spans="2:2" x14ac:dyDescent="0.2">
      <c r="B267" s="15"/>
    </row>
    <row r="268" spans="2:2" x14ac:dyDescent="0.2">
      <c r="B268" s="15"/>
    </row>
    <row r="269" spans="2:2" x14ac:dyDescent="0.2">
      <c r="B269" s="15"/>
    </row>
    <row r="270" spans="2:2" x14ac:dyDescent="0.2">
      <c r="B270" s="15"/>
    </row>
    <row r="271" spans="2:2" x14ac:dyDescent="0.2">
      <c r="B271" s="15"/>
    </row>
    <row r="272" spans="2:2" x14ac:dyDescent="0.2">
      <c r="B272" s="15"/>
    </row>
    <row r="273" spans="2:2" x14ac:dyDescent="0.2">
      <c r="B273" s="15"/>
    </row>
    <row r="274" spans="2:2" x14ac:dyDescent="0.2">
      <c r="B274" s="15"/>
    </row>
    <row r="275" spans="2:2" x14ac:dyDescent="0.2">
      <c r="B275" s="15"/>
    </row>
    <row r="276" spans="2:2" x14ac:dyDescent="0.2">
      <c r="B276" s="15"/>
    </row>
    <row r="277" spans="2:2" x14ac:dyDescent="0.2">
      <c r="B277" s="15"/>
    </row>
    <row r="278" spans="2:2" x14ac:dyDescent="0.2">
      <c r="B278" s="15"/>
    </row>
    <row r="279" spans="2:2" x14ac:dyDescent="0.2">
      <c r="B279" s="15"/>
    </row>
    <row r="280" spans="2:2" x14ac:dyDescent="0.2">
      <c r="B280" s="15"/>
    </row>
    <row r="281" spans="2:2" x14ac:dyDescent="0.2">
      <c r="B281" s="15"/>
    </row>
    <row r="282" spans="2:2" x14ac:dyDescent="0.2">
      <c r="B282" s="15"/>
    </row>
    <row r="283" spans="2:2" x14ac:dyDescent="0.2">
      <c r="B283" s="15"/>
    </row>
    <row r="284" spans="2:2" x14ac:dyDescent="0.2">
      <c r="B284" s="15"/>
    </row>
    <row r="285" spans="2:2" x14ac:dyDescent="0.2">
      <c r="B285" s="15"/>
    </row>
    <row r="286" spans="2:2" x14ac:dyDescent="0.2">
      <c r="B286" s="15"/>
    </row>
    <row r="287" spans="2:2" x14ac:dyDescent="0.2">
      <c r="B287" s="15"/>
    </row>
    <row r="288" spans="2:2" x14ac:dyDescent="0.2">
      <c r="B288" s="15"/>
    </row>
    <row r="289" spans="2:2" x14ac:dyDescent="0.2">
      <c r="B289" s="15"/>
    </row>
    <row r="290" spans="2:2" x14ac:dyDescent="0.2">
      <c r="B290" s="15"/>
    </row>
    <row r="291" spans="2:2" x14ac:dyDescent="0.2">
      <c r="B291" s="15"/>
    </row>
    <row r="292" spans="2:2" x14ac:dyDescent="0.2">
      <c r="B292" s="15"/>
    </row>
    <row r="293" spans="2:2" x14ac:dyDescent="0.2">
      <c r="B293" s="15"/>
    </row>
    <row r="294" spans="2:2" x14ac:dyDescent="0.2">
      <c r="B294" s="15"/>
    </row>
    <row r="295" spans="2:2" x14ac:dyDescent="0.2">
      <c r="B295" s="15"/>
    </row>
    <row r="296" spans="2:2" x14ac:dyDescent="0.2">
      <c r="B296" s="15"/>
    </row>
    <row r="297" spans="2:2" x14ac:dyDescent="0.2">
      <c r="B297" s="15"/>
    </row>
    <row r="298" spans="2:2" x14ac:dyDescent="0.2">
      <c r="B298" s="15"/>
    </row>
    <row r="299" spans="2:2" x14ac:dyDescent="0.2">
      <c r="B299" s="15"/>
    </row>
    <row r="300" spans="2:2" x14ac:dyDescent="0.2">
      <c r="B300" s="15"/>
    </row>
    <row r="301" spans="2:2" x14ac:dyDescent="0.2">
      <c r="B301" s="15"/>
    </row>
    <row r="302" spans="2:2" x14ac:dyDescent="0.2">
      <c r="B302" s="15"/>
    </row>
    <row r="303" spans="2:2" x14ac:dyDescent="0.2">
      <c r="B303" s="15"/>
    </row>
    <row r="304" spans="2:2" x14ac:dyDescent="0.2">
      <c r="B304" s="15"/>
    </row>
    <row r="305" spans="2:2" x14ac:dyDescent="0.2">
      <c r="B305" s="15"/>
    </row>
    <row r="306" spans="2:2" x14ac:dyDescent="0.2">
      <c r="B306" s="15"/>
    </row>
    <row r="307" spans="2:2" x14ac:dyDescent="0.2">
      <c r="B307" s="15"/>
    </row>
    <row r="308" spans="2:2" x14ac:dyDescent="0.2">
      <c r="B308" s="15"/>
    </row>
    <row r="309" spans="2:2" x14ac:dyDescent="0.2">
      <c r="B309" s="15"/>
    </row>
    <row r="310" spans="2:2" x14ac:dyDescent="0.2">
      <c r="B310" s="15"/>
    </row>
    <row r="311" spans="2:2" x14ac:dyDescent="0.2">
      <c r="B311" s="15"/>
    </row>
    <row r="312" spans="2:2" x14ac:dyDescent="0.2">
      <c r="B312" s="15"/>
    </row>
    <row r="313" spans="2:2" x14ac:dyDescent="0.2">
      <c r="B313" s="15"/>
    </row>
    <row r="314" spans="2:2" x14ac:dyDescent="0.2">
      <c r="B314" s="15"/>
    </row>
    <row r="315" spans="2:2" x14ac:dyDescent="0.2">
      <c r="B315" s="15"/>
    </row>
    <row r="316" spans="2:2" x14ac:dyDescent="0.2">
      <c r="B316" s="15"/>
    </row>
    <row r="317" spans="2:2" x14ac:dyDescent="0.2">
      <c r="B317" s="15"/>
    </row>
    <row r="318" spans="2:2" x14ac:dyDescent="0.2">
      <c r="B318" s="15"/>
    </row>
    <row r="319" spans="2:2" x14ac:dyDescent="0.2">
      <c r="B319" s="15"/>
    </row>
    <row r="320" spans="2:2" x14ac:dyDescent="0.2">
      <c r="B320" s="15"/>
    </row>
    <row r="321" spans="2:2" x14ac:dyDescent="0.2">
      <c r="B321" s="15"/>
    </row>
    <row r="322" spans="2:2" x14ac:dyDescent="0.2">
      <c r="B322" s="15"/>
    </row>
    <row r="323" spans="2:2" x14ac:dyDescent="0.2">
      <c r="B323" s="15"/>
    </row>
    <row r="324" spans="2:2" x14ac:dyDescent="0.2">
      <c r="B324" s="15"/>
    </row>
    <row r="325" spans="2:2" x14ac:dyDescent="0.2">
      <c r="B325" s="15"/>
    </row>
    <row r="326" spans="2:2" x14ac:dyDescent="0.2">
      <c r="B326" s="15"/>
    </row>
    <row r="327" spans="2:2" x14ac:dyDescent="0.2">
      <c r="B327" s="15"/>
    </row>
    <row r="328" spans="2:2" x14ac:dyDescent="0.2">
      <c r="B328" s="15"/>
    </row>
    <row r="329" spans="2:2" x14ac:dyDescent="0.2">
      <c r="B329" s="15"/>
    </row>
    <row r="330" spans="2:2" x14ac:dyDescent="0.2">
      <c r="B330" s="15"/>
    </row>
    <row r="331" spans="2:2" x14ac:dyDescent="0.2">
      <c r="B331" s="15"/>
    </row>
    <row r="332" spans="2:2" x14ac:dyDescent="0.2">
      <c r="B332" s="15"/>
    </row>
    <row r="333" spans="2:2" x14ac:dyDescent="0.2">
      <c r="B333" s="15"/>
    </row>
    <row r="334" spans="2:2" x14ac:dyDescent="0.2">
      <c r="B334" s="15"/>
    </row>
    <row r="335" spans="2:2" x14ac:dyDescent="0.2">
      <c r="B335" s="15"/>
    </row>
    <row r="336" spans="2:2" x14ac:dyDescent="0.2">
      <c r="B336" s="15"/>
    </row>
    <row r="337" spans="2:2" x14ac:dyDescent="0.2">
      <c r="B337" s="15"/>
    </row>
    <row r="338" spans="2:2" x14ac:dyDescent="0.2">
      <c r="B338" s="15"/>
    </row>
    <row r="339" spans="2:2" x14ac:dyDescent="0.2">
      <c r="B339" s="15"/>
    </row>
    <row r="340" spans="2:2" x14ac:dyDescent="0.2">
      <c r="B340" s="15"/>
    </row>
    <row r="341" spans="2:2" x14ac:dyDescent="0.2">
      <c r="B341" s="15"/>
    </row>
    <row r="342" spans="2:2" x14ac:dyDescent="0.2">
      <c r="B342" s="15"/>
    </row>
    <row r="343" spans="2:2" x14ac:dyDescent="0.2">
      <c r="B343" s="15"/>
    </row>
    <row r="344" spans="2:2" x14ac:dyDescent="0.2">
      <c r="B344" s="15"/>
    </row>
    <row r="345" spans="2:2" x14ac:dyDescent="0.2">
      <c r="B345" s="15"/>
    </row>
    <row r="346" spans="2:2" x14ac:dyDescent="0.2">
      <c r="B346" s="15"/>
    </row>
    <row r="347" spans="2:2" x14ac:dyDescent="0.2">
      <c r="B347" s="15"/>
    </row>
    <row r="348" spans="2:2" x14ac:dyDescent="0.2">
      <c r="B348" s="15"/>
    </row>
    <row r="349" spans="2:2" x14ac:dyDescent="0.2">
      <c r="B349" s="15"/>
    </row>
    <row r="350" spans="2:2" x14ac:dyDescent="0.2">
      <c r="B350" s="15"/>
    </row>
    <row r="351" spans="2:2" x14ac:dyDescent="0.2">
      <c r="B351" s="15"/>
    </row>
    <row r="352" spans="2:2" x14ac:dyDescent="0.2">
      <c r="B352" s="15"/>
    </row>
    <row r="353" spans="2:2" x14ac:dyDescent="0.2">
      <c r="B353" s="15"/>
    </row>
    <row r="354" spans="2:2" x14ac:dyDescent="0.2">
      <c r="B354" s="15"/>
    </row>
    <row r="355" spans="2:2" x14ac:dyDescent="0.2">
      <c r="B355" s="15"/>
    </row>
    <row r="356" spans="2:2" x14ac:dyDescent="0.2">
      <c r="B356" s="15"/>
    </row>
    <row r="357" spans="2:2" x14ac:dyDescent="0.2">
      <c r="B357" s="15"/>
    </row>
    <row r="358" spans="2:2" x14ac:dyDescent="0.2">
      <c r="B358" s="15"/>
    </row>
    <row r="359" spans="2:2" x14ac:dyDescent="0.2">
      <c r="B359" s="15"/>
    </row>
    <row r="360" spans="2:2" x14ac:dyDescent="0.2">
      <c r="B360" s="15"/>
    </row>
    <row r="361" spans="2:2" x14ac:dyDescent="0.2">
      <c r="B361" s="15"/>
    </row>
    <row r="362" spans="2:2" x14ac:dyDescent="0.2">
      <c r="B362" s="15"/>
    </row>
    <row r="363" spans="2:2" x14ac:dyDescent="0.2">
      <c r="B363" s="15"/>
    </row>
    <row r="364" spans="2:2" x14ac:dyDescent="0.2">
      <c r="B364" s="15"/>
    </row>
    <row r="365" spans="2:2" x14ac:dyDescent="0.2">
      <c r="B365" s="15"/>
    </row>
    <row r="366" spans="2:2" x14ac:dyDescent="0.2">
      <c r="B366" s="15"/>
    </row>
    <row r="367" spans="2:2" x14ac:dyDescent="0.2">
      <c r="B367" s="15"/>
    </row>
    <row r="368" spans="2:2" x14ac:dyDescent="0.2">
      <c r="B368" s="15"/>
    </row>
    <row r="369" spans="2:2" x14ac:dyDescent="0.2">
      <c r="B369" s="15"/>
    </row>
    <row r="370" spans="2:2" x14ac:dyDescent="0.2">
      <c r="B370" s="15"/>
    </row>
    <row r="371" spans="2:2" x14ac:dyDescent="0.2">
      <c r="B371" s="15"/>
    </row>
    <row r="372" spans="2:2" x14ac:dyDescent="0.2">
      <c r="B372" s="15"/>
    </row>
    <row r="373" spans="2:2" x14ac:dyDescent="0.2">
      <c r="B373" s="15"/>
    </row>
    <row r="374" spans="2:2" x14ac:dyDescent="0.2">
      <c r="B374" s="15"/>
    </row>
    <row r="375" spans="2:2" x14ac:dyDescent="0.2">
      <c r="B375" s="15"/>
    </row>
    <row r="376" spans="2:2" x14ac:dyDescent="0.2">
      <c r="B376" s="15"/>
    </row>
    <row r="377" spans="2:2" x14ac:dyDescent="0.2">
      <c r="B377" s="15"/>
    </row>
    <row r="378" spans="2:2" x14ac:dyDescent="0.2">
      <c r="B378" s="15"/>
    </row>
    <row r="379" spans="2:2" x14ac:dyDescent="0.2">
      <c r="B379" s="15"/>
    </row>
    <row r="380" spans="2:2" x14ac:dyDescent="0.2">
      <c r="B380" s="15"/>
    </row>
    <row r="381" spans="2:2" x14ac:dyDescent="0.2">
      <c r="B381" s="15"/>
    </row>
    <row r="382" spans="2:2" x14ac:dyDescent="0.2">
      <c r="B382" s="15"/>
    </row>
    <row r="383" spans="2:2" x14ac:dyDescent="0.2">
      <c r="B383" s="15"/>
    </row>
    <row r="384" spans="2:2" x14ac:dyDescent="0.2">
      <c r="B384" s="15"/>
    </row>
    <row r="385" spans="2:2" x14ac:dyDescent="0.2">
      <c r="B385" s="15"/>
    </row>
    <row r="386" spans="2:2" x14ac:dyDescent="0.2">
      <c r="B386" s="15"/>
    </row>
    <row r="387" spans="2:2" x14ac:dyDescent="0.2">
      <c r="B387" s="15"/>
    </row>
    <row r="388" spans="2:2" x14ac:dyDescent="0.2">
      <c r="B388" s="15"/>
    </row>
    <row r="389" spans="2:2" x14ac:dyDescent="0.2">
      <c r="B389" s="15"/>
    </row>
    <row r="390" spans="2:2" x14ac:dyDescent="0.2">
      <c r="B390" s="15"/>
    </row>
    <row r="391" spans="2:2" x14ac:dyDescent="0.2">
      <c r="B391" s="15"/>
    </row>
    <row r="392" spans="2:2" x14ac:dyDescent="0.2">
      <c r="B392" s="15"/>
    </row>
    <row r="393" spans="2:2" x14ac:dyDescent="0.2">
      <c r="B393" s="15"/>
    </row>
    <row r="394" spans="2:2" x14ac:dyDescent="0.2">
      <c r="B394" s="15"/>
    </row>
    <row r="395" spans="2:2" x14ac:dyDescent="0.2">
      <c r="B395" s="15"/>
    </row>
    <row r="396" spans="2:2" x14ac:dyDescent="0.2">
      <c r="B396" s="15"/>
    </row>
    <row r="397" spans="2:2" x14ac:dyDescent="0.2">
      <c r="B397" s="15"/>
    </row>
    <row r="398" spans="2:2" x14ac:dyDescent="0.2">
      <c r="B398" s="15"/>
    </row>
    <row r="399" spans="2:2" x14ac:dyDescent="0.2">
      <c r="B399" s="15"/>
    </row>
    <row r="400" spans="2:2" x14ac:dyDescent="0.2">
      <c r="B400" s="15"/>
    </row>
    <row r="401" spans="2:2" x14ac:dyDescent="0.2">
      <c r="B401" s="15"/>
    </row>
    <row r="402" spans="2:2" x14ac:dyDescent="0.2">
      <c r="B402" s="15"/>
    </row>
    <row r="403" spans="2:2" x14ac:dyDescent="0.2">
      <c r="B403" s="15"/>
    </row>
    <row r="404" spans="2:2" x14ac:dyDescent="0.2">
      <c r="B404" s="15"/>
    </row>
    <row r="405" spans="2:2" x14ac:dyDescent="0.2">
      <c r="B405" s="15"/>
    </row>
    <row r="406" spans="2:2" x14ac:dyDescent="0.2">
      <c r="B406" s="15"/>
    </row>
    <row r="407" spans="2:2" x14ac:dyDescent="0.2">
      <c r="B407" s="15"/>
    </row>
    <row r="408" spans="2:2" x14ac:dyDescent="0.2">
      <c r="B408" s="15"/>
    </row>
    <row r="409" spans="2:2" x14ac:dyDescent="0.2">
      <c r="B409" s="15"/>
    </row>
    <row r="410" spans="2:2" x14ac:dyDescent="0.2">
      <c r="B410" s="15"/>
    </row>
    <row r="411" spans="2:2" x14ac:dyDescent="0.2">
      <c r="B411" s="15"/>
    </row>
    <row r="412" spans="2:2" x14ac:dyDescent="0.2">
      <c r="B412" s="15"/>
    </row>
    <row r="413" spans="2:2" x14ac:dyDescent="0.2">
      <c r="B413" s="15"/>
    </row>
    <row r="414" spans="2:2" x14ac:dyDescent="0.2">
      <c r="B414" s="15"/>
    </row>
    <row r="415" spans="2:2" x14ac:dyDescent="0.2">
      <c r="B415" s="15"/>
    </row>
    <row r="416" spans="2:2" x14ac:dyDescent="0.2">
      <c r="B416" s="15"/>
    </row>
    <row r="417" spans="2:2" x14ac:dyDescent="0.2">
      <c r="B417" s="15"/>
    </row>
    <row r="418" spans="2:2" x14ac:dyDescent="0.2">
      <c r="B418" s="15"/>
    </row>
    <row r="419" spans="2:2" x14ac:dyDescent="0.2">
      <c r="B419" s="15"/>
    </row>
    <row r="420" spans="2:2" x14ac:dyDescent="0.2">
      <c r="B420" s="15"/>
    </row>
    <row r="421" spans="2:2" x14ac:dyDescent="0.2">
      <c r="B421" s="15"/>
    </row>
    <row r="422" spans="2:2" x14ac:dyDescent="0.2">
      <c r="B422" s="15"/>
    </row>
    <row r="423" spans="2:2" x14ac:dyDescent="0.2">
      <c r="B423" s="15"/>
    </row>
    <row r="424" spans="2:2" x14ac:dyDescent="0.2">
      <c r="B424" s="15"/>
    </row>
    <row r="425" spans="2:2" x14ac:dyDescent="0.2">
      <c r="B425" s="15"/>
    </row>
    <row r="426" spans="2:2" x14ac:dyDescent="0.2">
      <c r="B426" s="15"/>
    </row>
    <row r="427" spans="2:2" x14ac:dyDescent="0.2">
      <c r="B427" s="15"/>
    </row>
    <row r="428" spans="2:2" x14ac:dyDescent="0.2">
      <c r="B428" s="15"/>
    </row>
    <row r="429" spans="2:2" x14ac:dyDescent="0.2">
      <c r="B429" s="15"/>
    </row>
    <row r="430" spans="2:2" x14ac:dyDescent="0.2">
      <c r="B430" s="15"/>
    </row>
    <row r="431" spans="2:2" x14ac:dyDescent="0.2">
      <c r="B431" s="15"/>
    </row>
    <row r="432" spans="2:2" x14ac:dyDescent="0.2">
      <c r="B432" s="15"/>
    </row>
    <row r="433" spans="2:2" x14ac:dyDescent="0.2">
      <c r="B433" s="15"/>
    </row>
    <row r="434" spans="2:2" x14ac:dyDescent="0.2">
      <c r="B434" s="15"/>
    </row>
    <row r="435" spans="2:2" x14ac:dyDescent="0.2">
      <c r="B435" s="15"/>
    </row>
    <row r="436" spans="2:2" x14ac:dyDescent="0.2">
      <c r="B436" s="15"/>
    </row>
    <row r="437" spans="2:2" x14ac:dyDescent="0.2">
      <c r="B437" s="15"/>
    </row>
    <row r="438" spans="2:2" x14ac:dyDescent="0.2">
      <c r="B438" s="15"/>
    </row>
    <row r="439" spans="2:2" x14ac:dyDescent="0.2">
      <c r="B439" s="15"/>
    </row>
    <row r="440" spans="2:2" x14ac:dyDescent="0.2">
      <c r="B440" s="15"/>
    </row>
    <row r="441" spans="2:2" x14ac:dyDescent="0.2">
      <c r="B441" s="15"/>
    </row>
    <row r="442" spans="2:2" x14ac:dyDescent="0.2">
      <c r="B442" s="15"/>
    </row>
    <row r="443" spans="2:2" x14ac:dyDescent="0.2">
      <c r="B443" s="15"/>
    </row>
    <row r="444" spans="2:2" x14ac:dyDescent="0.2">
      <c r="B444" s="15"/>
    </row>
    <row r="445" spans="2:2" x14ac:dyDescent="0.2">
      <c r="B445" s="15"/>
    </row>
    <row r="446" spans="2:2" x14ac:dyDescent="0.2">
      <c r="B446" s="15"/>
    </row>
    <row r="447" spans="2:2" x14ac:dyDescent="0.2">
      <c r="B447" s="15"/>
    </row>
    <row r="448" spans="2:2" x14ac:dyDescent="0.2">
      <c r="B448" s="15"/>
    </row>
    <row r="449" spans="2:2" x14ac:dyDescent="0.2">
      <c r="B449" s="15"/>
    </row>
    <row r="450" spans="2:2" x14ac:dyDescent="0.2">
      <c r="B450" s="15"/>
    </row>
    <row r="451" spans="2:2" x14ac:dyDescent="0.2">
      <c r="B451" s="15"/>
    </row>
    <row r="452" spans="2:2" x14ac:dyDescent="0.2">
      <c r="B452" s="15"/>
    </row>
    <row r="453" spans="2:2" x14ac:dyDescent="0.2">
      <c r="B453" s="15"/>
    </row>
    <row r="454" spans="2:2" x14ac:dyDescent="0.2">
      <c r="B454" s="15"/>
    </row>
    <row r="455" spans="2:2" x14ac:dyDescent="0.2">
      <c r="B455" s="15"/>
    </row>
    <row r="456" spans="2:2" x14ac:dyDescent="0.2">
      <c r="B456" s="15"/>
    </row>
    <row r="457" spans="2:2" x14ac:dyDescent="0.2">
      <c r="B457" s="15"/>
    </row>
    <row r="458" spans="2:2" x14ac:dyDescent="0.2">
      <c r="B458" s="15"/>
    </row>
    <row r="459" spans="2:2" x14ac:dyDescent="0.2">
      <c r="B459" s="15"/>
    </row>
    <row r="460" spans="2:2" x14ac:dyDescent="0.2">
      <c r="B460" s="15"/>
    </row>
    <row r="461" spans="2:2" x14ac:dyDescent="0.2">
      <c r="B461" s="15"/>
    </row>
    <row r="462" spans="2:2" x14ac:dyDescent="0.2">
      <c r="B462" s="15"/>
    </row>
    <row r="463" spans="2:2" x14ac:dyDescent="0.2">
      <c r="B463" s="15"/>
    </row>
    <row r="464" spans="2:2" x14ac:dyDescent="0.2">
      <c r="B464" s="15"/>
    </row>
    <row r="465" spans="2:2" x14ac:dyDescent="0.2">
      <c r="B465" s="15"/>
    </row>
    <row r="466" spans="2:2" x14ac:dyDescent="0.2">
      <c r="B466" s="15"/>
    </row>
    <row r="467" spans="2:2" x14ac:dyDescent="0.2">
      <c r="B467" s="15"/>
    </row>
    <row r="468" spans="2:2" x14ac:dyDescent="0.2">
      <c r="B468" s="15"/>
    </row>
    <row r="469" spans="2:2" x14ac:dyDescent="0.2">
      <c r="B469" s="15"/>
    </row>
    <row r="470" spans="2:2" x14ac:dyDescent="0.2">
      <c r="B470" s="15"/>
    </row>
    <row r="471" spans="2:2" x14ac:dyDescent="0.2">
      <c r="B471" s="15"/>
    </row>
    <row r="472" spans="2:2" x14ac:dyDescent="0.2">
      <c r="B472" s="15"/>
    </row>
    <row r="473" spans="2:2" x14ac:dyDescent="0.2">
      <c r="B473" s="15"/>
    </row>
    <row r="474" spans="2:2" x14ac:dyDescent="0.2">
      <c r="B474" s="15"/>
    </row>
    <row r="475" spans="2:2" x14ac:dyDescent="0.2">
      <c r="B475" s="15"/>
    </row>
    <row r="476" spans="2:2" x14ac:dyDescent="0.2">
      <c r="B476" s="15"/>
    </row>
    <row r="477" spans="2:2" x14ac:dyDescent="0.2">
      <c r="B477" s="15"/>
    </row>
    <row r="478" spans="2:2" x14ac:dyDescent="0.2">
      <c r="B478" s="15"/>
    </row>
    <row r="479" spans="2:2" x14ac:dyDescent="0.2">
      <c r="B479" s="15"/>
    </row>
    <row r="480" spans="2:2" x14ac:dyDescent="0.2">
      <c r="B480" s="15"/>
    </row>
    <row r="481" spans="2:2" x14ac:dyDescent="0.2">
      <c r="B481" s="15"/>
    </row>
    <row r="482" spans="2:2" x14ac:dyDescent="0.2">
      <c r="B482" s="15"/>
    </row>
    <row r="483" spans="2:2" x14ac:dyDescent="0.2">
      <c r="B483" s="15"/>
    </row>
    <row r="484" spans="2:2" x14ac:dyDescent="0.2">
      <c r="B484" s="15"/>
    </row>
    <row r="485" spans="2:2" x14ac:dyDescent="0.2">
      <c r="B485" s="15"/>
    </row>
    <row r="486" spans="2:2" x14ac:dyDescent="0.2">
      <c r="B486" s="15"/>
    </row>
    <row r="487" spans="2:2" x14ac:dyDescent="0.2">
      <c r="B487" s="15"/>
    </row>
    <row r="488" spans="2:2" x14ac:dyDescent="0.2">
      <c r="B488" s="15"/>
    </row>
    <row r="489" spans="2:2" x14ac:dyDescent="0.2">
      <c r="B489" s="15"/>
    </row>
    <row r="490" spans="2:2" x14ac:dyDescent="0.2">
      <c r="B490" s="15"/>
    </row>
    <row r="491" spans="2:2" x14ac:dyDescent="0.2">
      <c r="B491" s="15"/>
    </row>
    <row r="492" spans="2:2" x14ac:dyDescent="0.2">
      <c r="B492" s="15"/>
    </row>
    <row r="493" spans="2:2" x14ac:dyDescent="0.2">
      <c r="B493" s="15"/>
    </row>
    <row r="494" spans="2:2" x14ac:dyDescent="0.2">
      <c r="B494" s="15"/>
    </row>
    <row r="495" spans="2:2" x14ac:dyDescent="0.2">
      <c r="B495" s="15"/>
    </row>
    <row r="496" spans="2:2" x14ac:dyDescent="0.2">
      <c r="B496" s="15"/>
    </row>
    <row r="497" spans="2:2" x14ac:dyDescent="0.2">
      <c r="B497" s="15"/>
    </row>
    <row r="498" spans="2:2" x14ac:dyDescent="0.2">
      <c r="B498" s="15"/>
    </row>
    <row r="499" spans="2:2" x14ac:dyDescent="0.2">
      <c r="B499" s="15"/>
    </row>
    <row r="500" spans="2:2" x14ac:dyDescent="0.2">
      <c r="B500" s="15"/>
    </row>
    <row r="501" spans="2:2" x14ac:dyDescent="0.2">
      <c r="B501" s="15"/>
    </row>
    <row r="502" spans="2:2" x14ac:dyDescent="0.2">
      <c r="B502" s="15"/>
    </row>
    <row r="503" spans="2:2" x14ac:dyDescent="0.2">
      <c r="B503" s="15"/>
    </row>
    <row r="504" spans="2:2" x14ac:dyDescent="0.2">
      <c r="B504" s="15"/>
    </row>
    <row r="505" spans="2:2" x14ac:dyDescent="0.2">
      <c r="B505" s="15"/>
    </row>
    <row r="506" spans="2:2" x14ac:dyDescent="0.2">
      <c r="B506" s="15"/>
    </row>
    <row r="507" spans="2:2" x14ac:dyDescent="0.2">
      <c r="B507" s="15"/>
    </row>
    <row r="508" spans="2:2" x14ac:dyDescent="0.2">
      <c r="B508" s="15"/>
    </row>
    <row r="509" spans="2:2" x14ac:dyDescent="0.2">
      <c r="B509" s="15"/>
    </row>
    <row r="510" spans="2:2" x14ac:dyDescent="0.2">
      <c r="B510" s="15"/>
    </row>
    <row r="511" spans="2:2" x14ac:dyDescent="0.2">
      <c r="B511" s="15"/>
    </row>
    <row r="512" spans="2:2" x14ac:dyDescent="0.2">
      <c r="B512" s="15"/>
    </row>
    <row r="513" spans="2:2" x14ac:dyDescent="0.2">
      <c r="B513" s="15"/>
    </row>
    <row r="514" spans="2:2" x14ac:dyDescent="0.2">
      <c r="B514" s="15"/>
    </row>
    <row r="515" spans="2:2" x14ac:dyDescent="0.2">
      <c r="B515" s="15"/>
    </row>
    <row r="516" spans="2:2" x14ac:dyDescent="0.2">
      <c r="B516" s="15"/>
    </row>
    <row r="517" spans="2:2" x14ac:dyDescent="0.2">
      <c r="B517" s="15"/>
    </row>
    <row r="518" spans="2:2" x14ac:dyDescent="0.2">
      <c r="B518" s="15"/>
    </row>
    <row r="519" spans="2:2" x14ac:dyDescent="0.2">
      <c r="B519" s="15"/>
    </row>
    <row r="520" spans="2:2" x14ac:dyDescent="0.2">
      <c r="B520" s="15"/>
    </row>
    <row r="521" spans="2:2" x14ac:dyDescent="0.2">
      <c r="B521" s="15"/>
    </row>
    <row r="522" spans="2:2" x14ac:dyDescent="0.2">
      <c r="B522" s="15"/>
    </row>
    <row r="523" spans="2:2" x14ac:dyDescent="0.2">
      <c r="B523" s="15"/>
    </row>
    <row r="524" spans="2:2" x14ac:dyDescent="0.2">
      <c r="B524" s="15"/>
    </row>
    <row r="525" spans="2:2" x14ac:dyDescent="0.2">
      <c r="B525" s="15"/>
    </row>
    <row r="526" spans="2:2" x14ac:dyDescent="0.2">
      <c r="B526" s="15"/>
    </row>
    <row r="527" spans="2:2" x14ac:dyDescent="0.2">
      <c r="B527" s="15"/>
    </row>
    <row r="528" spans="2:2" x14ac:dyDescent="0.2">
      <c r="B528" s="15"/>
    </row>
    <row r="529" spans="2:2" x14ac:dyDescent="0.2">
      <c r="B529" s="15"/>
    </row>
    <row r="530" spans="2:2" x14ac:dyDescent="0.2">
      <c r="B530" s="15"/>
    </row>
    <row r="531" spans="2:2" x14ac:dyDescent="0.2">
      <c r="B531" s="15"/>
    </row>
    <row r="532" spans="2:2" x14ac:dyDescent="0.2">
      <c r="B532" s="15"/>
    </row>
    <row r="533" spans="2:2" x14ac:dyDescent="0.2">
      <c r="B533" s="15"/>
    </row>
    <row r="534" spans="2:2" x14ac:dyDescent="0.2">
      <c r="B534" s="15"/>
    </row>
    <row r="535" spans="2:2" x14ac:dyDescent="0.2">
      <c r="B535" s="15"/>
    </row>
    <row r="536" spans="2:2" x14ac:dyDescent="0.2">
      <c r="B536" s="15"/>
    </row>
    <row r="537" spans="2:2" x14ac:dyDescent="0.2">
      <c r="B537" s="15"/>
    </row>
    <row r="538" spans="2:2" x14ac:dyDescent="0.2">
      <c r="B538" s="15"/>
    </row>
    <row r="539" spans="2:2" x14ac:dyDescent="0.2">
      <c r="B539" s="15"/>
    </row>
    <row r="540" spans="2:2" x14ac:dyDescent="0.2">
      <c r="B540" s="15"/>
    </row>
    <row r="541" spans="2:2" x14ac:dyDescent="0.2">
      <c r="B541" s="15"/>
    </row>
    <row r="542" spans="2:2" x14ac:dyDescent="0.2">
      <c r="B542" s="15"/>
    </row>
    <row r="543" spans="2:2" x14ac:dyDescent="0.2">
      <c r="B543" s="15"/>
    </row>
    <row r="544" spans="2:2" x14ac:dyDescent="0.2">
      <c r="B544" s="15"/>
    </row>
  </sheetData>
  <mergeCells count="9">
    <mergeCell ref="D1:F1"/>
    <mergeCell ref="D13:E13"/>
    <mergeCell ref="D35:E35"/>
    <mergeCell ref="D50:E50"/>
    <mergeCell ref="B147:F147"/>
    <mergeCell ref="D61:E61"/>
    <mergeCell ref="D76:E76"/>
    <mergeCell ref="D94:E94"/>
    <mergeCell ref="D145:E145"/>
  </mergeCells>
  <phoneticPr fontId="1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Header xml:space="preserve">&amp;C
&amp;"Cambria,Normal"PROJET AVISMAR
Extension ASA- BA 186
DETRM TRANCHE FERME
</oddHeader>
  </headerFooter>
  <rowBreaks count="1" manualBreakCount="1">
    <brk id="35" max="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ACE92-008E-4E8F-B8B4-1D1AFDB15A3A}">
  <dimension ref="A1:H553"/>
  <sheetViews>
    <sheetView showGridLines="0" view="pageBreakPreview" topLeftCell="A2" zoomScale="70" zoomScaleNormal="100" zoomScaleSheetLayoutView="70" workbookViewId="0">
      <pane ySplit="1065" activePane="bottomLeft"/>
      <selection activeCell="D3" sqref="D3:F3"/>
      <selection pane="bottomLeft" activeCell="J69" sqref="J69"/>
    </sheetView>
  </sheetViews>
  <sheetFormatPr baseColWidth="10" defaultColWidth="11.42578125" defaultRowHeight="12.75" x14ac:dyDescent="0.2"/>
  <cols>
    <col min="1" max="1" width="12.140625" style="16" customWidth="1"/>
    <col min="2" max="2" width="70.42578125" style="18" customWidth="1"/>
    <col min="3" max="3" width="6" style="17" customWidth="1"/>
    <col min="4" max="4" width="10" style="17" bestFit="1" customWidth="1"/>
    <col min="5" max="5" width="16" style="17" bestFit="1" customWidth="1"/>
    <col min="6" max="6" width="31.140625" style="17" customWidth="1"/>
    <col min="7" max="7" width="0" style="18" hidden="1" customWidth="1"/>
    <col min="8" max="8" width="16.28515625" style="18" customWidth="1"/>
    <col min="9" max="16384" width="11.42578125" style="18"/>
  </cols>
  <sheetData>
    <row r="1" spans="1:6" ht="26.25" customHeight="1" thickBot="1" x14ac:dyDescent="0.25">
      <c r="A1" s="33"/>
      <c r="B1" s="48"/>
      <c r="D1" s="184" t="s">
        <v>237</v>
      </c>
      <c r="E1" s="185"/>
      <c r="F1" s="186"/>
    </row>
    <row r="2" spans="1:6" s="4" customFormat="1" ht="25.5" x14ac:dyDescent="0.2">
      <c r="A2" s="1" t="s">
        <v>11</v>
      </c>
      <c r="B2" s="2" t="s">
        <v>0</v>
      </c>
      <c r="C2" s="3" t="s">
        <v>1</v>
      </c>
      <c r="D2" s="124" t="s">
        <v>2</v>
      </c>
      <c r="E2" s="124" t="s">
        <v>12</v>
      </c>
      <c r="F2" s="125" t="s">
        <v>13</v>
      </c>
    </row>
    <row r="3" spans="1:6" s="7" customFormat="1" ht="19.899999999999999" hidden="1" customHeight="1" x14ac:dyDescent="0.2">
      <c r="A3" s="1"/>
      <c r="B3" s="5"/>
      <c r="C3" s="6"/>
      <c r="D3" s="126"/>
      <c r="E3" s="127"/>
      <c r="F3" s="128"/>
    </row>
    <row r="4" spans="1:6" s="7" customFormat="1" ht="19.899999999999999" hidden="1" customHeight="1" x14ac:dyDescent="0.2">
      <c r="A4" s="8"/>
      <c r="B4" s="29" t="s">
        <v>7</v>
      </c>
      <c r="C4" s="10"/>
      <c r="D4" s="129"/>
      <c r="E4" s="52"/>
      <c r="F4" s="130"/>
    </row>
    <row r="5" spans="1:6" s="7" customFormat="1" ht="19.899999999999999" hidden="1" customHeight="1" x14ac:dyDescent="0.2">
      <c r="A5" s="8"/>
      <c r="B5" s="29"/>
      <c r="C5" s="10"/>
      <c r="D5" s="129"/>
      <c r="E5" s="52"/>
      <c r="F5" s="130"/>
    </row>
    <row r="6" spans="1:6" s="64" customFormat="1" ht="19.899999999999999" hidden="1" customHeight="1" x14ac:dyDescent="0.2">
      <c r="A6" s="62" t="s">
        <v>177</v>
      </c>
      <c r="B6" s="58" t="s">
        <v>56</v>
      </c>
      <c r="C6" s="63" t="s">
        <v>176</v>
      </c>
      <c r="D6" s="138"/>
      <c r="E6" s="168">
        <v>4330590.0750000002</v>
      </c>
      <c r="F6" s="133">
        <f t="shared" ref="F6:F11" si="0">D6*E6</f>
        <v>0</v>
      </c>
    </row>
    <row r="7" spans="1:6" s="64" customFormat="1" ht="19.899999999999999" hidden="1" customHeight="1" x14ac:dyDescent="0.2">
      <c r="A7" s="62" t="s">
        <v>178</v>
      </c>
      <c r="B7" s="58" t="s">
        <v>55</v>
      </c>
      <c r="C7" s="63" t="s">
        <v>176</v>
      </c>
      <c r="D7" s="138"/>
      <c r="E7" s="168">
        <v>4330590.0750000002</v>
      </c>
      <c r="F7" s="133">
        <f t="shared" si="0"/>
        <v>0</v>
      </c>
    </row>
    <row r="8" spans="1:6" s="64" customFormat="1" ht="19.899999999999999" hidden="1" customHeight="1" x14ac:dyDescent="0.2">
      <c r="A8" s="62" t="s">
        <v>179</v>
      </c>
      <c r="B8" s="58" t="s">
        <v>6</v>
      </c>
      <c r="C8" s="63" t="s">
        <v>176</v>
      </c>
      <c r="D8" s="138"/>
      <c r="E8" s="139">
        <v>150000</v>
      </c>
      <c r="F8" s="134">
        <f t="shared" si="0"/>
        <v>0</v>
      </c>
    </row>
    <row r="9" spans="1:6" s="64" customFormat="1" ht="19.899999999999999" hidden="1" customHeight="1" x14ac:dyDescent="0.2">
      <c r="A9" s="62" t="s">
        <v>180</v>
      </c>
      <c r="B9" s="58" t="s">
        <v>208</v>
      </c>
      <c r="C9" s="63" t="s">
        <v>176</v>
      </c>
      <c r="D9" s="131"/>
      <c r="E9" s="132">
        <v>250000</v>
      </c>
      <c r="F9" s="134">
        <f>D9*E9</f>
        <v>0</v>
      </c>
    </row>
    <row r="10" spans="1:6" s="64" customFormat="1" ht="19.899999999999999" hidden="1" customHeight="1" x14ac:dyDescent="0.2">
      <c r="A10" s="62" t="s">
        <v>181</v>
      </c>
      <c r="B10" s="58" t="s">
        <v>190</v>
      </c>
      <c r="C10" s="63" t="s">
        <v>176</v>
      </c>
      <c r="D10" s="131"/>
      <c r="E10" s="132">
        <v>250000</v>
      </c>
      <c r="F10" s="134">
        <f t="shared" si="0"/>
        <v>0</v>
      </c>
    </row>
    <row r="11" spans="1:6" s="64" customFormat="1" ht="19.899999999999999" hidden="1" customHeight="1" x14ac:dyDescent="0.2">
      <c r="A11" s="62" t="s">
        <v>182</v>
      </c>
      <c r="B11" s="58" t="s">
        <v>195</v>
      </c>
      <c r="C11" s="63" t="s">
        <v>176</v>
      </c>
      <c r="D11" s="131"/>
      <c r="E11" s="132">
        <v>200000</v>
      </c>
      <c r="F11" s="134">
        <f t="shared" si="0"/>
        <v>0</v>
      </c>
    </row>
    <row r="12" spans="1:6" s="7" customFormat="1" ht="19.899999999999999" hidden="1" customHeight="1" x14ac:dyDescent="0.2">
      <c r="A12" s="30"/>
      <c r="B12" s="28"/>
      <c r="C12" s="10"/>
      <c r="D12" s="135"/>
      <c r="E12" s="136"/>
      <c r="F12" s="130"/>
    </row>
    <row r="13" spans="1:6" s="96" customFormat="1" ht="19.899999999999999" hidden="1" customHeight="1" x14ac:dyDescent="0.2">
      <c r="A13" s="93"/>
      <c r="B13" s="94"/>
      <c r="C13" s="95"/>
      <c r="D13" s="182" t="s">
        <v>145</v>
      </c>
      <c r="E13" s="183"/>
      <c r="F13" s="169"/>
    </row>
    <row r="14" spans="1:6" s="7" customFormat="1" ht="19.899999999999999" hidden="1" customHeight="1" x14ac:dyDescent="0.2">
      <c r="A14" s="8"/>
      <c r="B14" s="9"/>
      <c r="C14" s="10"/>
      <c r="D14" s="129"/>
      <c r="E14" s="52"/>
      <c r="F14" s="130"/>
    </row>
    <row r="15" spans="1:6" s="7" customFormat="1" ht="19.899999999999999" hidden="1" customHeight="1" x14ac:dyDescent="0.2">
      <c r="A15" s="8"/>
      <c r="B15" s="29" t="s">
        <v>23</v>
      </c>
      <c r="C15" s="10"/>
      <c r="D15" s="129"/>
      <c r="E15" s="52"/>
      <c r="F15" s="130"/>
    </row>
    <row r="16" spans="1:6" s="7" customFormat="1" ht="19.899999999999999" hidden="1" customHeight="1" x14ac:dyDescent="0.2">
      <c r="A16" s="8"/>
      <c r="B16" s="29"/>
      <c r="C16" s="10"/>
      <c r="D16" s="129"/>
      <c r="E16" s="52"/>
      <c r="F16" s="130"/>
    </row>
    <row r="17" spans="1:6" s="64" customFormat="1" ht="19.899999999999999" hidden="1" customHeight="1" x14ac:dyDescent="0.2">
      <c r="A17" s="62" t="s">
        <v>70</v>
      </c>
      <c r="B17" s="58" t="s">
        <v>25</v>
      </c>
      <c r="C17" s="63" t="s">
        <v>3</v>
      </c>
      <c r="D17" s="138"/>
      <c r="E17" s="139" t="e">
        <f>#REF!</f>
        <v>#REF!</v>
      </c>
      <c r="F17" s="134" t="e">
        <f t="shared" ref="F17:F33" si="1">D17*E17</f>
        <v>#REF!</v>
      </c>
    </row>
    <row r="18" spans="1:6" s="64" customFormat="1" ht="19.899999999999999" hidden="1" customHeight="1" x14ac:dyDescent="0.2">
      <c r="A18" s="62" t="s">
        <v>71</v>
      </c>
      <c r="B18" s="58" t="s">
        <v>24</v>
      </c>
      <c r="C18" s="63" t="s">
        <v>3</v>
      </c>
      <c r="D18" s="138"/>
      <c r="E18" s="139" t="e">
        <f>#REF!</f>
        <v>#REF!</v>
      </c>
      <c r="F18" s="134" t="e">
        <f t="shared" si="1"/>
        <v>#REF!</v>
      </c>
    </row>
    <row r="19" spans="1:6" s="64" customFormat="1" ht="19.899999999999999" hidden="1" customHeight="1" x14ac:dyDescent="0.2">
      <c r="A19" s="62" t="s">
        <v>183</v>
      </c>
      <c r="B19" s="58" t="s">
        <v>31</v>
      </c>
      <c r="C19" s="63" t="s">
        <v>176</v>
      </c>
      <c r="D19" s="131"/>
      <c r="E19" s="132" t="e">
        <f>#REF!</f>
        <v>#REF!</v>
      </c>
      <c r="F19" s="134" t="e">
        <f t="shared" si="1"/>
        <v>#REF!</v>
      </c>
    </row>
    <row r="20" spans="1:6" s="64" customFormat="1" ht="19.899999999999999" hidden="1" customHeight="1" x14ac:dyDescent="0.2">
      <c r="A20" s="62" t="s">
        <v>72</v>
      </c>
      <c r="B20" s="58" t="s">
        <v>209</v>
      </c>
      <c r="C20" s="63" t="s">
        <v>15</v>
      </c>
      <c r="D20" s="131"/>
      <c r="E20" s="132" t="e">
        <f>#REF!</f>
        <v>#REF!</v>
      </c>
      <c r="F20" s="134" t="e">
        <f t="shared" si="1"/>
        <v>#REF!</v>
      </c>
    </row>
    <row r="21" spans="1:6" s="64" customFormat="1" ht="19.899999999999999" hidden="1" customHeight="1" x14ac:dyDescent="0.2">
      <c r="A21" s="62" t="s">
        <v>73</v>
      </c>
      <c r="B21" s="58" t="s">
        <v>210</v>
      </c>
      <c r="C21" s="63" t="s">
        <v>15</v>
      </c>
      <c r="D21" s="131"/>
      <c r="E21" s="132" t="e">
        <f>#REF!</f>
        <v>#REF!</v>
      </c>
      <c r="F21" s="134" t="e">
        <f t="shared" si="1"/>
        <v>#REF!</v>
      </c>
    </row>
    <row r="22" spans="1:6" s="64" customFormat="1" ht="19.899999999999999" hidden="1" customHeight="1" x14ac:dyDescent="0.2">
      <c r="A22" s="62" t="s">
        <v>74</v>
      </c>
      <c r="B22" s="58" t="s">
        <v>211</v>
      </c>
      <c r="C22" s="63" t="s">
        <v>15</v>
      </c>
      <c r="D22" s="131"/>
      <c r="E22" s="132" t="e">
        <f>#REF!</f>
        <v>#REF!</v>
      </c>
      <c r="F22" s="134" t="e">
        <f t="shared" si="1"/>
        <v>#REF!</v>
      </c>
    </row>
    <row r="23" spans="1:6" s="64" customFormat="1" ht="19.899999999999999" hidden="1" customHeight="1" x14ac:dyDescent="0.2">
      <c r="A23" s="62" t="s">
        <v>164</v>
      </c>
      <c r="B23" s="58" t="s">
        <v>166</v>
      </c>
      <c r="C23" s="63" t="s">
        <v>15</v>
      </c>
      <c r="D23" s="131"/>
      <c r="E23" s="132" t="e">
        <f>#REF!</f>
        <v>#REF!</v>
      </c>
      <c r="F23" s="134" t="e">
        <f t="shared" si="1"/>
        <v>#REF!</v>
      </c>
    </row>
    <row r="24" spans="1:6" s="64" customFormat="1" ht="19.899999999999999" hidden="1" customHeight="1" x14ac:dyDescent="0.2">
      <c r="A24" s="62" t="s">
        <v>75</v>
      </c>
      <c r="B24" s="58" t="s">
        <v>34</v>
      </c>
      <c r="C24" s="63" t="s">
        <v>176</v>
      </c>
      <c r="D24" s="131"/>
      <c r="E24" s="132" t="e">
        <f>#REF!</f>
        <v>#REF!</v>
      </c>
      <c r="F24" s="134" t="e">
        <f t="shared" si="1"/>
        <v>#REF!</v>
      </c>
    </row>
    <row r="25" spans="1:6" s="67" customFormat="1" ht="19.899999999999999" hidden="1" customHeight="1" x14ac:dyDescent="0.2">
      <c r="A25" s="62" t="s">
        <v>165</v>
      </c>
      <c r="B25" s="58" t="s">
        <v>42</v>
      </c>
      <c r="C25" s="63" t="s">
        <v>3</v>
      </c>
      <c r="D25" s="131"/>
      <c r="E25" s="132">
        <v>4800</v>
      </c>
      <c r="F25" s="134">
        <f t="shared" si="1"/>
        <v>0</v>
      </c>
    </row>
    <row r="26" spans="1:6" s="67" customFormat="1" ht="19.899999999999999" hidden="1" customHeight="1" x14ac:dyDescent="0.2">
      <c r="A26" s="62"/>
      <c r="B26" s="69" t="s">
        <v>78</v>
      </c>
      <c r="C26" s="63"/>
      <c r="D26" s="131"/>
      <c r="E26" s="132"/>
      <c r="F26" s="134"/>
    </row>
    <row r="27" spans="1:6" s="67" customFormat="1" ht="19.899999999999999" hidden="1" customHeight="1" x14ac:dyDescent="0.2">
      <c r="A27" s="62" t="s">
        <v>79</v>
      </c>
      <c r="B27" s="68" t="s">
        <v>43</v>
      </c>
      <c r="C27" s="63" t="s">
        <v>1</v>
      </c>
      <c r="D27" s="131"/>
      <c r="E27" s="132">
        <v>105000</v>
      </c>
      <c r="F27" s="134">
        <f t="shared" si="1"/>
        <v>0</v>
      </c>
    </row>
    <row r="28" spans="1:6" s="67" customFormat="1" ht="19.899999999999999" hidden="1" customHeight="1" x14ac:dyDescent="0.2">
      <c r="A28" s="62" t="s">
        <v>80</v>
      </c>
      <c r="B28" s="68" t="s">
        <v>44</v>
      </c>
      <c r="C28" s="63" t="s">
        <v>1</v>
      </c>
      <c r="D28" s="131"/>
      <c r="E28" s="132">
        <v>350000</v>
      </c>
      <c r="F28" s="134">
        <f t="shared" si="1"/>
        <v>0</v>
      </c>
    </row>
    <row r="29" spans="1:6" s="67" customFormat="1" ht="19.899999999999999" hidden="1" customHeight="1" x14ac:dyDescent="0.2">
      <c r="A29" s="62" t="s">
        <v>81</v>
      </c>
      <c r="B29" s="68" t="s">
        <v>45</v>
      </c>
      <c r="C29" s="63" t="s">
        <v>1</v>
      </c>
      <c r="D29" s="131"/>
      <c r="E29" s="132">
        <v>60000</v>
      </c>
      <c r="F29" s="134">
        <f t="shared" si="1"/>
        <v>0</v>
      </c>
    </row>
    <row r="30" spans="1:6" s="67" customFormat="1" ht="19.899999999999999" hidden="1" customHeight="1" x14ac:dyDescent="0.2">
      <c r="A30" s="62" t="s">
        <v>82</v>
      </c>
      <c r="B30" s="68" t="s">
        <v>60</v>
      </c>
      <c r="C30" s="63" t="s">
        <v>1</v>
      </c>
      <c r="D30" s="131"/>
      <c r="E30" s="132">
        <v>60000</v>
      </c>
      <c r="F30" s="134">
        <f t="shared" si="1"/>
        <v>0</v>
      </c>
    </row>
    <row r="31" spans="1:6" s="67" customFormat="1" ht="19.899999999999999" hidden="1" customHeight="1" x14ac:dyDescent="0.2">
      <c r="A31" s="62" t="s">
        <v>184</v>
      </c>
      <c r="B31" s="68" t="s">
        <v>59</v>
      </c>
      <c r="C31" s="63" t="s">
        <v>176</v>
      </c>
      <c r="D31" s="131"/>
      <c r="E31" s="132">
        <v>50000</v>
      </c>
      <c r="F31" s="134">
        <f t="shared" si="1"/>
        <v>0</v>
      </c>
    </row>
    <row r="32" spans="1:6" s="64" customFormat="1" ht="19.899999999999999" hidden="1" customHeight="1" x14ac:dyDescent="0.2">
      <c r="A32" s="62" t="s">
        <v>76</v>
      </c>
      <c r="B32" s="68" t="s">
        <v>212</v>
      </c>
      <c r="C32" s="63" t="s">
        <v>15</v>
      </c>
      <c r="D32" s="131"/>
      <c r="E32" s="132" t="e">
        <f>#REF!</f>
        <v>#REF!</v>
      </c>
      <c r="F32" s="134" t="e">
        <f t="shared" si="1"/>
        <v>#REF!</v>
      </c>
    </row>
    <row r="33" spans="1:6" s="64" customFormat="1" ht="19.899999999999999" hidden="1" customHeight="1" x14ac:dyDescent="0.2">
      <c r="A33" s="62" t="s">
        <v>77</v>
      </c>
      <c r="B33" s="68" t="s">
        <v>197</v>
      </c>
      <c r="C33" s="63" t="s">
        <v>176</v>
      </c>
      <c r="D33" s="131"/>
      <c r="E33" s="132" t="e">
        <f>#REF!</f>
        <v>#REF!</v>
      </c>
      <c r="F33" s="134" t="e">
        <f t="shared" si="1"/>
        <v>#REF!</v>
      </c>
    </row>
    <row r="34" spans="1:6" s="7" customFormat="1" ht="19.899999999999999" hidden="1" customHeight="1" x14ac:dyDescent="0.2">
      <c r="A34" s="30"/>
      <c r="B34" s="28"/>
      <c r="C34" s="10"/>
      <c r="D34" s="170"/>
      <c r="E34" s="171"/>
      <c r="F34" s="130"/>
    </row>
    <row r="35" spans="1:6" s="96" customFormat="1" ht="19.899999999999999" hidden="1" customHeight="1" x14ac:dyDescent="0.2">
      <c r="A35" s="93"/>
      <c r="B35" s="94"/>
      <c r="C35" s="95"/>
      <c r="D35" s="187" t="s">
        <v>146</v>
      </c>
      <c r="E35" s="188"/>
      <c r="F35" s="137" t="e">
        <f>SUM(F17:F34)</f>
        <v>#REF!</v>
      </c>
    </row>
    <row r="36" spans="1:6" s="7" customFormat="1" ht="19.899999999999999" hidden="1" customHeight="1" x14ac:dyDescent="0.2">
      <c r="A36" s="49"/>
      <c r="B36" s="9"/>
      <c r="C36" s="11"/>
      <c r="D36" s="135"/>
      <c r="E36" s="143"/>
      <c r="F36" s="144"/>
    </row>
    <row r="37" spans="1:6" s="36" customFormat="1" ht="19.899999999999999" hidden="1" customHeight="1" x14ac:dyDescent="0.2">
      <c r="A37" s="39"/>
      <c r="B37" s="43" t="s">
        <v>57</v>
      </c>
      <c r="C37" s="41"/>
      <c r="D37" s="145"/>
      <c r="E37" s="146"/>
      <c r="F37" s="147"/>
    </row>
    <row r="38" spans="1:6" s="36" customFormat="1" ht="19.899999999999999" hidden="1" customHeight="1" x14ac:dyDescent="0.2">
      <c r="A38" s="39"/>
      <c r="B38" s="44"/>
      <c r="C38" s="41"/>
      <c r="D38" s="145"/>
      <c r="E38" s="146"/>
      <c r="F38" s="147"/>
    </row>
    <row r="39" spans="1:6" s="36" customFormat="1" ht="19.899999999999999" hidden="1" customHeight="1" x14ac:dyDescent="0.2">
      <c r="A39" s="62" t="s">
        <v>83</v>
      </c>
      <c r="B39" s="37" t="s">
        <v>18</v>
      </c>
      <c r="C39" s="38" t="s">
        <v>4</v>
      </c>
      <c r="D39" s="148"/>
      <c r="E39" s="149" t="e">
        <f>#REF!</f>
        <v>#REF!</v>
      </c>
      <c r="F39" s="150" t="e">
        <f t="shared" ref="F39:F50" si="2">D39*E39</f>
        <v>#REF!</v>
      </c>
    </row>
    <row r="40" spans="1:6" s="36" customFormat="1" ht="19.899999999999999" hidden="1" customHeight="1" x14ac:dyDescent="0.2">
      <c r="A40" s="62" t="s">
        <v>84</v>
      </c>
      <c r="B40" s="37" t="s">
        <v>26</v>
      </c>
      <c r="C40" s="38" t="s">
        <v>19</v>
      </c>
      <c r="D40" s="148"/>
      <c r="E40" s="149" t="e">
        <f>#REF!</f>
        <v>#REF!</v>
      </c>
      <c r="F40" s="150" t="e">
        <f t="shared" si="2"/>
        <v>#REF!</v>
      </c>
    </row>
    <row r="41" spans="1:6" s="36" customFormat="1" ht="19.899999999999999" hidden="1" customHeight="1" x14ac:dyDescent="0.2">
      <c r="A41" s="62" t="s">
        <v>85</v>
      </c>
      <c r="B41" s="37" t="s">
        <v>28</v>
      </c>
      <c r="C41" s="38" t="s">
        <v>19</v>
      </c>
      <c r="D41" s="148"/>
      <c r="E41" s="149" t="e">
        <f>#REF!</f>
        <v>#REF!</v>
      </c>
      <c r="F41" s="150" t="e">
        <f t="shared" si="2"/>
        <v>#REF!</v>
      </c>
    </row>
    <row r="42" spans="1:6" s="36" customFormat="1" ht="19.899999999999999" hidden="1" customHeight="1" x14ac:dyDescent="0.2">
      <c r="A42" s="62" t="s">
        <v>86</v>
      </c>
      <c r="B42" s="37" t="s">
        <v>27</v>
      </c>
      <c r="C42" s="38" t="s">
        <v>19</v>
      </c>
      <c r="D42" s="148"/>
      <c r="E42" s="149" t="e">
        <f>#REF!</f>
        <v>#REF!</v>
      </c>
      <c r="F42" s="150" t="e">
        <f t="shared" si="2"/>
        <v>#REF!</v>
      </c>
    </row>
    <row r="43" spans="1:6" s="36" customFormat="1" ht="19.899999999999999" hidden="1" customHeight="1" x14ac:dyDescent="0.2">
      <c r="A43" s="62" t="s">
        <v>87</v>
      </c>
      <c r="B43" s="37" t="s">
        <v>29</v>
      </c>
      <c r="C43" s="38" t="s">
        <v>19</v>
      </c>
      <c r="D43" s="148"/>
      <c r="E43" s="149" t="e">
        <f>#REF!</f>
        <v>#REF!</v>
      </c>
      <c r="F43" s="150" t="e">
        <f t="shared" si="2"/>
        <v>#REF!</v>
      </c>
    </row>
    <row r="44" spans="1:6" s="36" customFormat="1" ht="19.899999999999999" hidden="1" customHeight="1" x14ac:dyDescent="0.2">
      <c r="A44" s="62"/>
      <c r="B44" s="70" t="s">
        <v>207</v>
      </c>
      <c r="C44" s="38"/>
      <c r="D44" s="148"/>
      <c r="E44" s="149"/>
      <c r="F44" s="150"/>
    </row>
    <row r="45" spans="1:6" s="36" customFormat="1" ht="19.899999999999999" hidden="1" customHeight="1" x14ac:dyDescent="0.2">
      <c r="A45" s="62" t="s">
        <v>88</v>
      </c>
      <c r="B45" s="102" t="s">
        <v>196</v>
      </c>
      <c r="C45" s="38" t="s">
        <v>19</v>
      </c>
      <c r="D45" s="148"/>
      <c r="E45" s="149" t="e">
        <f>#REF!</f>
        <v>#REF!</v>
      </c>
      <c r="F45" s="150" t="e">
        <f t="shared" si="2"/>
        <v>#REF!</v>
      </c>
    </row>
    <row r="46" spans="1:6" s="36" customFormat="1" ht="19.899999999999999" hidden="1" customHeight="1" x14ac:dyDescent="0.2">
      <c r="A46" s="62" t="s">
        <v>89</v>
      </c>
      <c r="B46" s="37" t="s">
        <v>152</v>
      </c>
      <c r="C46" s="38" t="s">
        <v>235</v>
      </c>
      <c r="D46" s="148"/>
      <c r="E46" s="149" t="e">
        <f>#REF!</f>
        <v>#REF!</v>
      </c>
      <c r="F46" s="150" t="e">
        <f t="shared" si="2"/>
        <v>#REF!</v>
      </c>
    </row>
    <row r="47" spans="1:6" s="36" customFormat="1" ht="19.899999999999999" hidden="1" customHeight="1" x14ac:dyDescent="0.2">
      <c r="A47" s="62" t="s">
        <v>90</v>
      </c>
      <c r="B47" s="37" t="s">
        <v>213</v>
      </c>
      <c r="C47" s="38" t="s">
        <v>4</v>
      </c>
      <c r="D47" s="148"/>
      <c r="E47" s="149" t="e">
        <f>#REF!</f>
        <v>#REF!</v>
      </c>
      <c r="F47" s="150" t="e">
        <f t="shared" si="2"/>
        <v>#REF!</v>
      </c>
    </row>
    <row r="48" spans="1:6" s="36" customFormat="1" ht="19.899999999999999" hidden="1" customHeight="1" x14ac:dyDescent="0.2">
      <c r="A48" s="62" t="s">
        <v>91</v>
      </c>
      <c r="B48" s="37" t="s">
        <v>191</v>
      </c>
      <c r="C48" s="38" t="s">
        <v>19</v>
      </c>
      <c r="D48" s="148"/>
      <c r="E48" s="149" t="e">
        <f>#REF!</f>
        <v>#REF!</v>
      </c>
      <c r="F48" s="150" t="e">
        <f t="shared" si="2"/>
        <v>#REF!</v>
      </c>
    </row>
    <row r="49" spans="1:7" s="36" customFormat="1" ht="19.899999999999999" hidden="1" customHeight="1" x14ac:dyDescent="0.2">
      <c r="A49" s="62" t="s">
        <v>186</v>
      </c>
      <c r="B49" s="37" t="s">
        <v>185</v>
      </c>
      <c r="C49" s="38" t="s">
        <v>19</v>
      </c>
      <c r="D49" s="148"/>
      <c r="E49" s="149" t="e">
        <f>#REF!</f>
        <v>#REF!</v>
      </c>
      <c r="F49" s="150" t="e">
        <f t="shared" si="2"/>
        <v>#REF!</v>
      </c>
    </row>
    <row r="50" spans="1:7" s="36" customFormat="1" ht="19.899999999999999" hidden="1" customHeight="1" x14ac:dyDescent="0.2">
      <c r="A50" s="62" t="s">
        <v>187</v>
      </c>
      <c r="B50" s="37" t="s">
        <v>188</v>
      </c>
      <c r="C50" s="38" t="s">
        <v>19</v>
      </c>
      <c r="D50" s="148"/>
      <c r="E50" s="149" t="e">
        <f>#REF!</f>
        <v>#REF!</v>
      </c>
      <c r="F50" s="150" t="e">
        <f t="shared" si="2"/>
        <v>#REF!</v>
      </c>
    </row>
    <row r="51" spans="1:7" s="36" customFormat="1" ht="19.899999999999999" hidden="1" customHeight="1" x14ac:dyDescent="0.2">
      <c r="A51" s="39"/>
      <c r="B51" s="40"/>
      <c r="C51" s="41"/>
      <c r="D51" s="145"/>
      <c r="E51" s="146"/>
      <c r="F51" s="147"/>
    </row>
    <row r="52" spans="1:7" s="97" customFormat="1" ht="19.899999999999999" hidden="1" customHeight="1" x14ac:dyDescent="0.2">
      <c r="A52" s="93"/>
      <c r="B52" s="94"/>
      <c r="C52" s="95"/>
      <c r="D52" s="180" t="s">
        <v>147</v>
      </c>
      <c r="E52" s="181"/>
      <c r="F52" s="151" t="e">
        <f>SUM(F39:F51)</f>
        <v>#REF!</v>
      </c>
    </row>
    <row r="53" spans="1:7" s="7" customFormat="1" ht="19.899999999999999" customHeight="1" x14ac:dyDescent="0.2">
      <c r="A53" s="49"/>
      <c r="B53" s="9"/>
      <c r="C53" s="11"/>
      <c r="D53" s="135"/>
      <c r="E53" s="143"/>
      <c r="F53" s="144"/>
      <c r="G53"/>
    </row>
    <row r="54" spans="1:7" s="36" customFormat="1" ht="19.899999999999999" customHeight="1" x14ac:dyDescent="0.2">
      <c r="A54" s="39"/>
      <c r="B54" s="43" t="s">
        <v>57</v>
      </c>
      <c r="C54" s="41"/>
      <c r="D54" s="145"/>
      <c r="E54" s="146"/>
      <c r="F54" s="147"/>
      <c r="G54" s="42"/>
    </row>
    <row r="55" spans="1:7" s="36" customFormat="1" ht="19.899999999999999" customHeight="1" x14ac:dyDescent="0.2">
      <c r="A55" s="39"/>
      <c r="B55" s="44"/>
      <c r="C55" s="41"/>
      <c r="D55" s="145"/>
      <c r="E55" s="146"/>
      <c r="F55" s="147"/>
      <c r="G55" s="42"/>
    </row>
    <row r="56" spans="1:7" s="36" customFormat="1" ht="19.899999999999999" customHeight="1" x14ac:dyDescent="0.2">
      <c r="A56" s="62"/>
      <c r="B56" s="70" t="s">
        <v>207</v>
      </c>
      <c r="C56" s="38"/>
      <c r="D56" s="148"/>
      <c r="E56" s="149"/>
      <c r="F56" s="150"/>
    </row>
    <row r="57" spans="1:7" s="36" customFormat="1" ht="19.899999999999999" customHeight="1" x14ac:dyDescent="0.2">
      <c r="A57" s="62" t="s">
        <v>88</v>
      </c>
      <c r="B57" s="102" t="s">
        <v>196</v>
      </c>
      <c r="C57" s="38" t="s">
        <v>19</v>
      </c>
      <c r="D57" s="148">
        <v>1350</v>
      </c>
      <c r="E57" s="149"/>
      <c r="F57" s="150"/>
    </row>
    <row r="58" spans="1:7" s="36" customFormat="1" ht="19.899999999999999" customHeight="1" x14ac:dyDescent="0.2">
      <c r="A58" s="39"/>
      <c r="B58" s="40"/>
      <c r="C58" s="41"/>
      <c r="D58" s="145"/>
      <c r="E58" s="146"/>
      <c r="F58" s="147"/>
    </row>
    <row r="59" spans="1:7" s="97" customFormat="1" ht="19.899999999999999" customHeight="1" x14ac:dyDescent="0.2">
      <c r="A59" s="93"/>
      <c r="B59" s="94"/>
      <c r="C59" s="95"/>
      <c r="D59" s="180" t="s">
        <v>147</v>
      </c>
      <c r="E59" s="181"/>
      <c r="F59" s="151"/>
    </row>
    <row r="60" spans="1:7" s="7" customFormat="1" ht="19.899999999999999" customHeight="1" x14ac:dyDescent="0.2">
      <c r="A60" s="8"/>
      <c r="B60" s="9"/>
      <c r="C60" s="10"/>
      <c r="D60" s="135"/>
      <c r="E60" s="136"/>
      <c r="F60" s="130"/>
    </row>
    <row r="61" spans="1:7" s="7" customFormat="1" ht="19.899999999999999" customHeight="1" x14ac:dyDescent="0.2">
      <c r="A61" s="8"/>
      <c r="B61" s="29" t="s">
        <v>30</v>
      </c>
      <c r="C61" s="10"/>
      <c r="D61" s="135"/>
      <c r="E61" s="136"/>
      <c r="F61" s="130"/>
    </row>
    <row r="62" spans="1:7" s="7" customFormat="1" ht="19.899999999999999" customHeight="1" x14ac:dyDescent="0.2">
      <c r="A62" s="8"/>
      <c r="B62" s="9"/>
      <c r="C62" s="10"/>
      <c r="D62" s="135"/>
      <c r="E62" s="136"/>
      <c r="F62" s="130"/>
    </row>
    <row r="63" spans="1:7" s="64" customFormat="1" ht="19.899999999999999" customHeight="1" x14ac:dyDescent="0.2">
      <c r="A63" s="75"/>
      <c r="B63" s="71" t="s">
        <v>92</v>
      </c>
      <c r="C63" s="74"/>
      <c r="D63" s="152"/>
      <c r="E63" s="153"/>
      <c r="F63" s="154"/>
    </row>
    <row r="64" spans="1:7" s="67" customFormat="1" ht="19.899999999999999" customHeight="1" x14ac:dyDescent="0.2">
      <c r="A64" s="72" t="s">
        <v>93</v>
      </c>
      <c r="B64" s="73" t="s">
        <v>192</v>
      </c>
      <c r="C64" s="74" t="s">
        <v>4</v>
      </c>
      <c r="D64" s="152">
        <v>80</v>
      </c>
      <c r="E64" s="153"/>
      <c r="F64" s="154"/>
    </row>
    <row r="65" spans="1:7" s="64" customFormat="1" ht="19.899999999999999" customHeight="1" x14ac:dyDescent="0.2">
      <c r="A65" s="72" t="s">
        <v>94</v>
      </c>
      <c r="B65" s="58" t="s">
        <v>214</v>
      </c>
      <c r="C65" s="63" t="s">
        <v>4</v>
      </c>
      <c r="D65" s="131">
        <v>3630</v>
      </c>
      <c r="E65" s="132"/>
      <c r="F65" s="154"/>
    </row>
    <row r="66" spans="1:7" s="67" customFormat="1" ht="19.899999999999999" customHeight="1" x14ac:dyDescent="0.2">
      <c r="A66" s="72" t="s">
        <v>95</v>
      </c>
      <c r="B66" s="73" t="s">
        <v>20</v>
      </c>
      <c r="C66" s="74" t="s">
        <v>4</v>
      </c>
      <c r="D66" s="152">
        <v>4810</v>
      </c>
      <c r="E66" s="153"/>
      <c r="F66" s="154"/>
    </row>
    <row r="67" spans="1:7" s="76" customFormat="1" ht="19.899999999999999" customHeight="1" x14ac:dyDescent="0.2">
      <c r="A67" s="72" t="s">
        <v>96</v>
      </c>
      <c r="B67" s="58" t="s">
        <v>215</v>
      </c>
      <c r="C67" s="63" t="s">
        <v>4</v>
      </c>
      <c r="D67" s="131">
        <v>8230</v>
      </c>
      <c r="E67" s="132"/>
      <c r="F67" s="154"/>
    </row>
    <row r="68" spans="1:7" s="76" customFormat="1" ht="19.899999999999999" customHeight="1" x14ac:dyDescent="0.2">
      <c r="A68" s="72" t="s">
        <v>97</v>
      </c>
      <c r="B68" s="68" t="s">
        <v>216</v>
      </c>
      <c r="C68" s="63" t="s">
        <v>4</v>
      </c>
      <c r="D68" s="131">
        <v>4100</v>
      </c>
      <c r="E68" s="132"/>
      <c r="F68" s="154"/>
    </row>
    <row r="69" spans="1:7" s="22" customFormat="1" ht="19.899999999999999" customHeight="1" x14ac:dyDescent="0.2">
      <c r="A69" s="19"/>
      <c r="B69" s="20"/>
      <c r="C69" s="21"/>
      <c r="D69" s="155"/>
      <c r="E69" s="156"/>
      <c r="F69" s="130"/>
    </row>
    <row r="70" spans="1:7" s="96" customFormat="1" ht="19.899999999999999" customHeight="1" x14ac:dyDescent="0.2">
      <c r="A70" s="93"/>
      <c r="B70" s="94"/>
      <c r="C70" s="95"/>
      <c r="D70" s="178" t="s">
        <v>148</v>
      </c>
      <c r="E70" s="179"/>
      <c r="F70" s="137"/>
    </row>
    <row r="71" spans="1:7" s="7" customFormat="1" ht="19.899999999999999" customHeight="1" x14ac:dyDescent="0.2">
      <c r="A71" s="45"/>
      <c r="B71" s="20"/>
      <c r="C71" s="46"/>
      <c r="D71" s="145"/>
      <c r="E71" s="146"/>
      <c r="F71" s="144"/>
    </row>
    <row r="72" spans="1:7" s="36" customFormat="1" ht="19.899999999999999" customHeight="1" x14ac:dyDescent="0.2">
      <c r="A72" s="39"/>
      <c r="B72" s="43" t="s">
        <v>58</v>
      </c>
      <c r="C72" s="41"/>
      <c r="D72" s="145"/>
      <c r="E72" s="146"/>
      <c r="F72" s="147"/>
    </row>
    <row r="73" spans="1:7" s="36" customFormat="1" ht="19.899999999999999" customHeight="1" x14ac:dyDescent="0.2">
      <c r="A73" s="39"/>
      <c r="B73" s="47"/>
      <c r="C73" s="41"/>
      <c r="D73" s="145"/>
      <c r="E73" s="146"/>
      <c r="F73" s="147"/>
    </row>
    <row r="74" spans="1:7" s="100" customFormat="1" ht="19.899999999999999" customHeight="1" x14ac:dyDescent="0.2">
      <c r="A74" s="72" t="s">
        <v>98</v>
      </c>
      <c r="B74" s="101" t="s">
        <v>32</v>
      </c>
      <c r="C74" s="74" t="s">
        <v>19</v>
      </c>
      <c r="D74" s="152">
        <v>5</v>
      </c>
      <c r="E74" s="153"/>
      <c r="F74" s="154"/>
      <c r="G74" s="99">
        <v>0.2</v>
      </c>
    </row>
    <row r="75" spans="1:7" s="100" customFormat="1" ht="21.75" customHeight="1" x14ac:dyDescent="0.2">
      <c r="A75" s="72" t="s">
        <v>99</v>
      </c>
      <c r="B75" s="101" t="s">
        <v>33</v>
      </c>
      <c r="C75" s="74" t="s">
        <v>3</v>
      </c>
      <c r="D75" s="152">
        <v>26</v>
      </c>
      <c r="E75" s="153"/>
      <c r="F75" s="154"/>
      <c r="G75" s="99">
        <v>0.2</v>
      </c>
    </row>
    <row r="76" spans="1:7" s="100" customFormat="1" ht="21.75" customHeight="1" x14ac:dyDescent="0.2">
      <c r="A76" s="72" t="s">
        <v>189</v>
      </c>
      <c r="B76" s="101" t="s">
        <v>193</v>
      </c>
      <c r="C76" s="74" t="s">
        <v>3</v>
      </c>
      <c r="D76" s="152">
        <v>4</v>
      </c>
      <c r="E76" s="153"/>
      <c r="F76" s="154"/>
      <c r="G76" s="99">
        <v>0.2</v>
      </c>
    </row>
    <row r="77" spans="1:7" s="100" customFormat="1" ht="21.75" customHeight="1" x14ac:dyDescent="0.2">
      <c r="A77" s="72"/>
      <c r="B77" s="101" t="s">
        <v>167</v>
      </c>
      <c r="C77" s="74"/>
      <c r="D77" s="152"/>
      <c r="E77" s="153"/>
      <c r="F77" s="154"/>
      <c r="G77" s="99"/>
    </row>
    <row r="78" spans="1:7" s="100" customFormat="1" ht="19.899999999999999" customHeight="1" x14ac:dyDescent="0.2">
      <c r="A78" s="72" t="s">
        <v>168</v>
      </c>
      <c r="B78" s="101" t="s">
        <v>169</v>
      </c>
      <c r="C78" s="74" t="s">
        <v>1</v>
      </c>
      <c r="D78" s="152">
        <v>1</v>
      </c>
      <c r="E78" s="153"/>
      <c r="F78" s="154"/>
      <c r="G78" s="99"/>
    </row>
    <row r="79" spans="1:7" s="100" customFormat="1" ht="19.899999999999999" hidden="1" customHeight="1" x14ac:dyDescent="0.2">
      <c r="A79" s="72" t="s">
        <v>171</v>
      </c>
      <c r="B79" s="101" t="s">
        <v>170</v>
      </c>
      <c r="C79" s="74" t="s">
        <v>1</v>
      </c>
      <c r="D79" s="152">
        <v>0</v>
      </c>
      <c r="E79" s="153"/>
      <c r="F79" s="154"/>
      <c r="G79" s="99"/>
    </row>
    <row r="80" spans="1:7" s="100" customFormat="1" ht="21.75" customHeight="1" x14ac:dyDescent="0.2">
      <c r="A80" s="72"/>
      <c r="B80" s="101" t="s">
        <v>172</v>
      </c>
      <c r="C80" s="74"/>
      <c r="D80" s="152"/>
      <c r="E80" s="153"/>
      <c r="F80" s="154"/>
      <c r="G80" s="99"/>
    </row>
    <row r="81" spans="1:7" s="100" customFormat="1" ht="19.899999999999999" hidden="1" customHeight="1" x14ac:dyDescent="0.2">
      <c r="A81" s="72" t="s">
        <v>174</v>
      </c>
      <c r="B81" s="101" t="s">
        <v>173</v>
      </c>
      <c r="C81" s="74" t="s">
        <v>1</v>
      </c>
      <c r="D81" s="152">
        <v>0</v>
      </c>
      <c r="E81" s="153"/>
      <c r="F81" s="154"/>
      <c r="G81" s="99"/>
    </row>
    <row r="82" spans="1:7" s="100" customFormat="1" ht="19.899999999999999" customHeight="1" x14ac:dyDescent="0.2">
      <c r="A82" s="72" t="s">
        <v>100</v>
      </c>
      <c r="B82" s="101" t="s">
        <v>61</v>
      </c>
      <c r="C82" s="74" t="s">
        <v>19</v>
      </c>
      <c r="D82" s="152">
        <v>4</v>
      </c>
      <c r="E82" s="153"/>
      <c r="F82" s="154"/>
      <c r="G82" s="99"/>
    </row>
    <row r="83" spans="1:7" s="100" customFormat="1" ht="19.899999999999999" customHeight="1" x14ac:dyDescent="0.2">
      <c r="A83" s="72" t="s">
        <v>175</v>
      </c>
      <c r="B83" s="101" t="s">
        <v>40</v>
      </c>
      <c r="C83" s="74" t="s">
        <v>19</v>
      </c>
      <c r="D83" s="152">
        <v>7</v>
      </c>
      <c r="E83" s="153"/>
      <c r="F83" s="154"/>
      <c r="G83" s="99"/>
    </row>
    <row r="84" spans="1:7" s="36" customFormat="1" ht="19.899999999999999" customHeight="1" x14ac:dyDescent="0.2">
      <c r="A84" s="39"/>
      <c r="B84" s="44"/>
      <c r="C84" s="41"/>
      <c r="D84" s="145"/>
      <c r="E84" s="146"/>
      <c r="F84" s="147"/>
    </row>
    <row r="85" spans="1:7" s="97" customFormat="1" ht="19.899999999999999" customHeight="1" x14ac:dyDescent="0.2">
      <c r="A85" s="93"/>
      <c r="B85" s="94"/>
      <c r="C85" s="95"/>
      <c r="D85" s="180" t="s">
        <v>149</v>
      </c>
      <c r="E85" s="181"/>
      <c r="F85" s="151"/>
    </row>
    <row r="86" spans="1:7" s="7" customFormat="1" ht="19.899999999999999" customHeight="1" x14ac:dyDescent="0.2">
      <c r="A86" s="19"/>
      <c r="B86" s="20"/>
      <c r="C86" s="21"/>
      <c r="D86" s="155"/>
      <c r="E86" s="156"/>
      <c r="F86" s="130"/>
    </row>
    <row r="87" spans="1:7" s="7" customFormat="1" ht="19.899999999999999" customHeight="1" x14ac:dyDescent="0.2">
      <c r="A87" s="19"/>
      <c r="B87" s="29" t="s">
        <v>62</v>
      </c>
      <c r="C87" s="21"/>
      <c r="D87" s="155"/>
      <c r="E87" s="156"/>
      <c r="F87" s="130"/>
    </row>
    <row r="88" spans="1:7" s="22" customFormat="1" ht="19.899999999999999" customHeight="1" x14ac:dyDescent="0.2">
      <c r="A88" s="19"/>
      <c r="B88" s="20"/>
      <c r="C88" s="21"/>
      <c r="D88" s="155"/>
      <c r="E88" s="156"/>
      <c r="F88" s="130"/>
    </row>
    <row r="89" spans="1:7" s="76" customFormat="1" ht="19.899999999999999" customHeight="1" x14ac:dyDescent="0.2">
      <c r="A89" s="72" t="s">
        <v>101</v>
      </c>
      <c r="B89" s="58" t="s">
        <v>8</v>
      </c>
      <c r="C89" s="63" t="s">
        <v>3</v>
      </c>
      <c r="D89" s="131">
        <v>766.5</v>
      </c>
      <c r="E89" s="132"/>
      <c r="F89" s="134"/>
    </row>
    <row r="90" spans="1:7" s="76" customFormat="1" ht="19.899999999999999" customHeight="1" x14ac:dyDescent="0.2">
      <c r="A90" s="78"/>
      <c r="B90" s="88" t="s">
        <v>194</v>
      </c>
      <c r="C90" s="79"/>
      <c r="D90" s="157"/>
      <c r="E90" s="158"/>
      <c r="F90" s="159"/>
    </row>
    <row r="91" spans="1:7" s="76" customFormat="1" ht="19.899999999999999" customHeight="1" x14ac:dyDescent="0.2">
      <c r="A91" s="77" t="s">
        <v>102</v>
      </c>
      <c r="B91" s="58" t="s">
        <v>217</v>
      </c>
      <c r="C91" s="63" t="s">
        <v>4</v>
      </c>
      <c r="D91" s="131">
        <v>25</v>
      </c>
      <c r="E91" s="132"/>
      <c r="F91" s="134"/>
    </row>
    <row r="92" spans="1:7" s="76" customFormat="1" ht="19.899999999999999" customHeight="1" x14ac:dyDescent="0.2">
      <c r="A92" s="80"/>
      <c r="B92" s="81" t="s">
        <v>36</v>
      </c>
      <c r="C92" s="82"/>
      <c r="D92" s="160"/>
      <c r="E92" s="158"/>
      <c r="F92" s="159"/>
    </row>
    <row r="93" spans="1:7" s="76" customFormat="1" ht="19.899999999999999" customHeight="1" x14ac:dyDescent="0.2">
      <c r="A93" s="77" t="s">
        <v>103</v>
      </c>
      <c r="B93" s="58" t="s">
        <v>37</v>
      </c>
      <c r="C93" s="63" t="s">
        <v>4</v>
      </c>
      <c r="D93" s="131">
        <v>125</v>
      </c>
      <c r="E93" s="132"/>
      <c r="F93" s="134"/>
    </row>
    <row r="94" spans="1:7" s="76" customFormat="1" ht="19.899999999999999" customHeight="1" x14ac:dyDescent="0.2">
      <c r="A94" s="84"/>
      <c r="B94" s="85" t="s">
        <v>5</v>
      </c>
      <c r="C94" s="82"/>
      <c r="D94" s="160"/>
      <c r="E94" s="158"/>
      <c r="F94" s="159"/>
    </row>
    <row r="95" spans="1:7" s="76" customFormat="1" ht="19.899999999999999" customHeight="1" x14ac:dyDescent="0.2">
      <c r="A95" s="84"/>
      <c r="B95" s="86" t="s">
        <v>14</v>
      </c>
      <c r="C95" s="82"/>
      <c r="D95" s="160"/>
      <c r="E95" s="158"/>
      <c r="F95" s="159"/>
    </row>
    <row r="96" spans="1:7" s="76" customFormat="1" ht="19.899999999999999" customHeight="1" x14ac:dyDescent="0.2">
      <c r="A96" s="80"/>
      <c r="B96" s="85" t="s">
        <v>17</v>
      </c>
      <c r="C96" s="83"/>
      <c r="D96" s="160"/>
      <c r="E96" s="158"/>
      <c r="F96" s="159"/>
    </row>
    <row r="97" spans="1:6" s="76" customFormat="1" ht="19.899999999999999" customHeight="1" x14ac:dyDescent="0.2">
      <c r="A97" s="77" t="s">
        <v>104</v>
      </c>
      <c r="B97" s="58" t="s">
        <v>38</v>
      </c>
      <c r="C97" s="63" t="s">
        <v>4</v>
      </c>
      <c r="D97" s="131">
        <v>10</v>
      </c>
      <c r="E97" s="132"/>
      <c r="F97" s="134"/>
    </row>
    <row r="98" spans="1:6" s="76" customFormat="1" ht="19.899999999999999" customHeight="1" x14ac:dyDescent="0.2">
      <c r="A98" s="84"/>
      <c r="B98" s="86" t="s">
        <v>39</v>
      </c>
      <c r="C98" s="82"/>
      <c r="D98" s="160"/>
      <c r="E98" s="158"/>
      <c r="F98" s="159"/>
    </row>
    <row r="99" spans="1:6" s="76" customFormat="1" ht="19.899999999999999" customHeight="1" x14ac:dyDescent="0.2">
      <c r="A99" s="72" t="s">
        <v>105</v>
      </c>
      <c r="B99" s="58" t="s">
        <v>9</v>
      </c>
      <c r="C99" s="63" t="s">
        <v>4</v>
      </c>
      <c r="D99" s="131">
        <v>1525</v>
      </c>
      <c r="E99" s="132"/>
      <c r="F99" s="134"/>
    </row>
    <row r="100" spans="1:6" s="64" customFormat="1" ht="19.899999999999999" customHeight="1" x14ac:dyDescent="0.2">
      <c r="A100" s="72" t="s">
        <v>106</v>
      </c>
      <c r="B100" s="58" t="s">
        <v>64</v>
      </c>
      <c r="C100" s="63" t="s">
        <v>4</v>
      </c>
      <c r="D100" s="131">
        <v>48</v>
      </c>
      <c r="E100" s="132"/>
      <c r="F100" s="134"/>
    </row>
    <row r="101" spans="1:6" s="64" customFormat="1" ht="19.899999999999999" customHeight="1" x14ac:dyDescent="0.2">
      <c r="A101" s="72" t="s">
        <v>107</v>
      </c>
      <c r="B101" s="58" t="s">
        <v>66</v>
      </c>
      <c r="C101" s="63" t="s">
        <v>1</v>
      </c>
      <c r="D101" s="131">
        <v>6</v>
      </c>
      <c r="E101" s="132"/>
      <c r="F101" s="134"/>
    </row>
    <row r="102" spans="1:6" s="7" customFormat="1" ht="19.899999999999999" customHeight="1" x14ac:dyDescent="0.2">
      <c r="A102" s="19"/>
      <c r="B102" s="20"/>
      <c r="C102" s="21"/>
      <c r="D102" s="155"/>
      <c r="E102" s="161"/>
      <c r="F102" s="130"/>
    </row>
    <row r="103" spans="1:6" s="64" customFormat="1" ht="19.899999999999999" customHeight="1" x14ac:dyDescent="0.2">
      <c r="A103" s="90"/>
      <c r="B103" s="91"/>
      <c r="C103" s="92"/>
      <c r="D103" s="187" t="s">
        <v>150</v>
      </c>
      <c r="E103" s="188"/>
      <c r="F103" s="137"/>
    </row>
    <row r="104" spans="1:6" s="7" customFormat="1" ht="19.899999999999999" customHeight="1" x14ac:dyDescent="0.2">
      <c r="A104" s="30"/>
      <c r="B104" s="9"/>
      <c r="C104" s="10"/>
      <c r="D104" s="129"/>
      <c r="E104" s="162"/>
      <c r="F104" s="163"/>
    </row>
    <row r="105" spans="1:6" s="7" customFormat="1" ht="19.899999999999999" customHeight="1" x14ac:dyDescent="0.2">
      <c r="A105" s="19"/>
      <c r="B105" s="29" t="s">
        <v>63</v>
      </c>
      <c r="C105" s="21"/>
      <c r="D105" s="155"/>
      <c r="E105" s="156"/>
      <c r="F105" s="130"/>
    </row>
    <row r="106" spans="1:6" s="22" customFormat="1" ht="19.899999999999999" customHeight="1" x14ac:dyDescent="0.2">
      <c r="A106" s="19"/>
      <c r="B106" s="20"/>
      <c r="C106" s="21"/>
      <c r="D106" s="155"/>
      <c r="E106" s="156"/>
      <c r="F106" s="130"/>
    </row>
    <row r="107" spans="1:6" s="76" customFormat="1" ht="19.899999999999999" customHeight="1" x14ac:dyDescent="0.2">
      <c r="A107" s="72" t="s">
        <v>108</v>
      </c>
      <c r="B107" s="58" t="s">
        <v>61</v>
      </c>
      <c r="C107" s="74" t="s">
        <v>19</v>
      </c>
      <c r="D107" s="131">
        <v>135</v>
      </c>
      <c r="E107" s="132"/>
      <c r="F107" s="134"/>
    </row>
    <row r="108" spans="1:6" s="76" customFormat="1" ht="19.899999999999999" customHeight="1" x14ac:dyDescent="0.2">
      <c r="A108" s="72" t="s">
        <v>109</v>
      </c>
      <c r="B108" s="58" t="s">
        <v>46</v>
      </c>
      <c r="C108" s="74" t="s">
        <v>19</v>
      </c>
      <c r="D108" s="131">
        <v>110</v>
      </c>
      <c r="E108" s="132"/>
      <c r="F108" s="134"/>
    </row>
    <row r="109" spans="1:6" s="76" customFormat="1" ht="19.899999999999999" customHeight="1" x14ac:dyDescent="0.2">
      <c r="A109" s="77"/>
      <c r="B109" s="58" t="s">
        <v>110</v>
      </c>
      <c r="C109" s="63"/>
      <c r="D109" s="131"/>
      <c r="E109" s="132"/>
      <c r="F109" s="134"/>
    </row>
    <row r="110" spans="1:6" s="76" customFormat="1" ht="19.899999999999999" customHeight="1" x14ac:dyDescent="0.2">
      <c r="A110" s="77" t="s">
        <v>111</v>
      </c>
      <c r="B110" s="58" t="s">
        <v>218</v>
      </c>
      <c r="C110" s="63" t="s">
        <v>3</v>
      </c>
      <c r="D110" s="131">
        <v>92</v>
      </c>
      <c r="E110" s="132"/>
      <c r="F110" s="134"/>
    </row>
    <row r="111" spans="1:6" s="76" customFormat="1" ht="19.899999999999999" customHeight="1" x14ac:dyDescent="0.2">
      <c r="A111" s="77" t="s">
        <v>112</v>
      </c>
      <c r="B111" s="58" t="s">
        <v>219</v>
      </c>
      <c r="C111" s="63" t="s">
        <v>3</v>
      </c>
      <c r="D111" s="131">
        <v>416</v>
      </c>
      <c r="E111" s="132"/>
      <c r="F111" s="134"/>
    </row>
    <row r="112" spans="1:6" s="76" customFormat="1" ht="19.899999999999999" customHeight="1" x14ac:dyDescent="0.2">
      <c r="A112" s="77" t="s">
        <v>113</v>
      </c>
      <c r="B112" s="58" t="s">
        <v>220</v>
      </c>
      <c r="C112" s="63" t="s">
        <v>3</v>
      </c>
      <c r="D112" s="131">
        <v>37</v>
      </c>
      <c r="E112" s="132"/>
      <c r="F112" s="134"/>
    </row>
    <row r="113" spans="1:6" s="76" customFormat="1" ht="19.899999999999999" customHeight="1" x14ac:dyDescent="0.2">
      <c r="A113" s="77"/>
      <c r="B113" s="58" t="s">
        <v>114</v>
      </c>
      <c r="C113" s="63"/>
      <c r="D113" s="131"/>
      <c r="E113" s="132"/>
      <c r="F113" s="134"/>
    </row>
    <row r="114" spans="1:6" s="76" customFormat="1" ht="31.5" customHeight="1" x14ac:dyDescent="0.2">
      <c r="A114" s="77" t="s">
        <v>115</v>
      </c>
      <c r="B114" s="61" t="s">
        <v>221</v>
      </c>
      <c r="C114" s="63" t="s">
        <v>3</v>
      </c>
      <c r="D114" s="131">
        <v>344</v>
      </c>
      <c r="E114" s="132"/>
      <c r="F114" s="134"/>
    </row>
    <row r="115" spans="1:6" s="76" customFormat="1" ht="19.899999999999999" customHeight="1" x14ac:dyDescent="0.2">
      <c r="A115" s="77" t="s">
        <v>116</v>
      </c>
      <c r="B115" s="61" t="s">
        <v>222</v>
      </c>
      <c r="C115" s="63" t="s">
        <v>3</v>
      </c>
      <c r="D115" s="131">
        <v>68</v>
      </c>
      <c r="E115" s="132"/>
      <c r="F115" s="134"/>
    </row>
    <row r="116" spans="1:6" s="76" customFormat="1" ht="19.899999999999999" customHeight="1" x14ac:dyDescent="0.2">
      <c r="A116" s="77" t="s">
        <v>117</v>
      </c>
      <c r="B116" s="68" t="s">
        <v>223</v>
      </c>
      <c r="C116" s="63" t="s">
        <v>3</v>
      </c>
      <c r="D116" s="131">
        <v>97</v>
      </c>
      <c r="E116" s="132"/>
      <c r="F116" s="134"/>
    </row>
    <row r="117" spans="1:6" s="76" customFormat="1" ht="19.899999999999999" customHeight="1" x14ac:dyDescent="0.2">
      <c r="A117" s="77" t="s">
        <v>118</v>
      </c>
      <c r="B117" s="68" t="s">
        <v>224</v>
      </c>
      <c r="C117" s="63" t="s">
        <v>3</v>
      </c>
      <c r="D117" s="131">
        <v>292</v>
      </c>
      <c r="E117" s="132"/>
      <c r="F117" s="134"/>
    </row>
    <row r="118" spans="1:6" s="76" customFormat="1" ht="19.899999999999999" customHeight="1" x14ac:dyDescent="0.2">
      <c r="A118" s="77" t="s">
        <v>119</v>
      </c>
      <c r="B118" s="59" t="s">
        <v>65</v>
      </c>
      <c r="C118" s="87" t="s">
        <v>3</v>
      </c>
      <c r="D118" s="131">
        <v>567</v>
      </c>
      <c r="E118" s="132"/>
      <c r="F118" s="134"/>
    </row>
    <row r="119" spans="1:6" s="76" customFormat="1" ht="19.899999999999999" customHeight="1" x14ac:dyDescent="0.2">
      <c r="A119" s="77" t="s">
        <v>120</v>
      </c>
      <c r="B119" s="58" t="s">
        <v>144</v>
      </c>
      <c r="C119" s="63" t="s">
        <v>1</v>
      </c>
      <c r="D119" s="131">
        <v>1</v>
      </c>
      <c r="E119" s="132"/>
      <c r="F119" s="134"/>
    </row>
    <row r="120" spans="1:6" s="76" customFormat="1" ht="19.899999999999999" customHeight="1" x14ac:dyDescent="0.2">
      <c r="A120" s="77" t="s">
        <v>121</v>
      </c>
      <c r="B120" s="58" t="s">
        <v>53</v>
      </c>
      <c r="C120" s="63" t="s">
        <v>1</v>
      </c>
      <c r="D120" s="131">
        <v>2</v>
      </c>
      <c r="E120" s="132"/>
      <c r="F120" s="134"/>
    </row>
    <row r="121" spans="1:6" s="76" customFormat="1" ht="19.899999999999999" customHeight="1" x14ac:dyDescent="0.2">
      <c r="A121" s="77" t="s">
        <v>122</v>
      </c>
      <c r="B121" s="59" t="s">
        <v>54</v>
      </c>
      <c r="C121" s="60" t="s">
        <v>1</v>
      </c>
      <c r="D121" s="131">
        <v>2</v>
      </c>
      <c r="E121" s="132"/>
      <c r="F121" s="134"/>
    </row>
    <row r="122" spans="1:6" s="76" customFormat="1" ht="19.899999999999999" customHeight="1" x14ac:dyDescent="0.2">
      <c r="A122" s="77" t="s">
        <v>123</v>
      </c>
      <c r="B122" s="58" t="s">
        <v>225</v>
      </c>
      <c r="C122" s="60" t="s">
        <v>1</v>
      </c>
      <c r="D122" s="131">
        <v>10</v>
      </c>
      <c r="E122" s="132"/>
      <c r="F122" s="134"/>
    </row>
    <row r="123" spans="1:6" s="76" customFormat="1" ht="19.899999999999999" customHeight="1" x14ac:dyDescent="0.2">
      <c r="A123" s="77" t="s">
        <v>124</v>
      </c>
      <c r="B123" s="58" t="s">
        <v>226</v>
      </c>
      <c r="C123" s="60" t="s">
        <v>1</v>
      </c>
      <c r="D123" s="131">
        <v>6</v>
      </c>
      <c r="E123" s="132"/>
      <c r="F123" s="134"/>
    </row>
    <row r="124" spans="1:6" s="76" customFormat="1" ht="19.899999999999999" customHeight="1" x14ac:dyDescent="0.2">
      <c r="A124" s="77" t="s">
        <v>125</v>
      </c>
      <c r="B124" s="58" t="s">
        <v>227</v>
      </c>
      <c r="C124" s="63" t="s">
        <v>1</v>
      </c>
      <c r="D124" s="131">
        <v>10</v>
      </c>
      <c r="E124" s="132"/>
      <c r="F124" s="134"/>
    </row>
    <row r="125" spans="1:6" s="76" customFormat="1" ht="19.899999999999999" customHeight="1" x14ac:dyDescent="0.2">
      <c r="A125" s="77" t="s">
        <v>126</v>
      </c>
      <c r="B125" s="59" t="s">
        <v>228</v>
      </c>
      <c r="C125" s="60" t="s">
        <v>1</v>
      </c>
      <c r="D125" s="131">
        <v>6</v>
      </c>
      <c r="E125" s="132"/>
      <c r="F125" s="134"/>
    </row>
    <row r="126" spans="1:6" s="76" customFormat="1" ht="19.899999999999999" customHeight="1" x14ac:dyDescent="0.2">
      <c r="A126" s="77" t="s">
        <v>127</v>
      </c>
      <c r="B126" s="58" t="s">
        <v>229</v>
      </c>
      <c r="C126" s="63" t="s">
        <v>1</v>
      </c>
      <c r="D126" s="131">
        <v>2</v>
      </c>
      <c r="E126" s="132"/>
      <c r="F126" s="134"/>
    </row>
    <row r="127" spans="1:6" s="76" customFormat="1" ht="19.899999999999999" customHeight="1" x14ac:dyDescent="0.2">
      <c r="A127" s="77" t="s">
        <v>128</v>
      </c>
      <c r="B127" s="58" t="s">
        <v>48</v>
      </c>
      <c r="C127" s="63" t="s">
        <v>1</v>
      </c>
      <c r="D127" s="131">
        <v>6</v>
      </c>
      <c r="E127" s="132"/>
      <c r="F127" s="134"/>
    </row>
    <row r="128" spans="1:6" s="76" customFormat="1" ht="19.899999999999999" customHeight="1" x14ac:dyDescent="0.2">
      <c r="A128" s="77" t="s">
        <v>129</v>
      </c>
      <c r="B128" s="58" t="s">
        <v>47</v>
      </c>
      <c r="C128" s="63" t="s">
        <v>1</v>
      </c>
      <c r="D128" s="131">
        <v>6</v>
      </c>
      <c r="E128" s="132"/>
      <c r="F128" s="134"/>
    </row>
    <row r="129" spans="1:6" s="76" customFormat="1" ht="19.899999999999999" customHeight="1" x14ac:dyDescent="0.2">
      <c r="A129" s="77" t="s">
        <v>130</v>
      </c>
      <c r="B129" s="58" t="s">
        <v>49</v>
      </c>
      <c r="C129" s="63" t="s">
        <v>1</v>
      </c>
      <c r="D129" s="131">
        <v>3</v>
      </c>
      <c r="E129" s="132"/>
      <c r="F129" s="134"/>
    </row>
    <row r="130" spans="1:6" s="76" customFormat="1" ht="19.899999999999999" customHeight="1" x14ac:dyDescent="0.2">
      <c r="A130" s="77" t="s">
        <v>131</v>
      </c>
      <c r="B130" s="58" t="s">
        <v>50</v>
      </c>
      <c r="C130" s="63" t="s">
        <v>1</v>
      </c>
      <c r="D130" s="131">
        <v>3</v>
      </c>
      <c r="E130" s="132"/>
      <c r="F130" s="134"/>
    </row>
    <row r="131" spans="1:6" s="76" customFormat="1" ht="19.899999999999999" customHeight="1" x14ac:dyDescent="0.2">
      <c r="A131" s="77" t="s">
        <v>132</v>
      </c>
      <c r="B131" s="58" t="s">
        <v>51</v>
      </c>
      <c r="C131" s="63" t="s">
        <v>1</v>
      </c>
      <c r="D131" s="131">
        <v>3</v>
      </c>
      <c r="E131" s="132"/>
      <c r="F131" s="134"/>
    </row>
    <row r="132" spans="1:6" s="76" customFormat="1" ht="19.899999999999999" customHeight="1" x14ac:dyDescent="0.2">
      <c r="A132" s="77" t="s">
        <v>133</v>
      </c>
      <c r="B132" s="58" t="s">
        <v>68</v>
      </c>
      <c r="C132" s="63" t="s">
        <v>1</v>
      </c>
      <c r="D132" s="131">
        <v>2</v>
      </c>
      <c r="E132" s="132"/>
      <c r="F132" s="134"/>
    </row>
    <row r="133" spans="1:6" s="76" customFormat="1" ht="19.899999999999999" customHeight="1" x14ac:dyDescent="0.2">
      <c r="A133" s="77" t="s">
        <v>134</v>
      </c>
      <c r="B133" s="58" t="s">
        <v>154</v>
      </c>
      <c r="C133" s="63" t="s">
        <v>1</v>
      </c>
      <c r="D133" s="131">
        <v>2</v>
      </c>
      <c r="E133" s="132"/>
      <c r="F133" s="134"/>
    </row>
    <row r="134" spans="1:6" s="76" customFormat="1" ht="19.899999999999999" customHeight="1" x14ac:dyDescent="0.2">
      <c r="A134" s="77" t="s">
        <v>135</v>
      </c>
      <c r="B134" s="58" t="s">
        <v>153</v>
      </c>
      <c r="C134" s="63" t="s">
        <v>1</v>
      </c>
      <c r="D134" s="131">
        <v>1</v>
      </c>
      <c r="E134" s="132"/>
      <c r="F134" s="134"/>
    </row>
    <row r="135" spans="1:6" s="76" customFormat="1" ht="19.899999999999999" customHeight="1" x14ac:dyDescent="0.2">
      <c r="A135" s="77" t="s">
        <v>136</v>
      </c>
      <c r="B135" s="58" t="s">
        <v>67</v>
      </c>
      <c r="C135" s="63" t="s">
        <v>1</v>
      </c>
      <c r="D135" s="131">
        <v>2</v>
      </c>
      <c r="E135" s="132"/>
      <c r="F135" s="134"/>
    </row>
    <row r="136" spans="1:6" s="76" customFormat="1" ht="19.899999999999999" customHeight="1" x14ac:dyDescent="0.2">
      <c r="A136" s="77" t="s">
        <v>137</v>
      </c>
      <c r="B136" s="58" t="s">
        <v>155</v>
      </c>
      <c r="C136" s="63" t="s">
        <v>1</v>
      </c>
      <c r="D136" s="131">
        <v>1</v>
      </c>
      <c r="E136" s="132"/>
      <c r="F136" s="134"/>
    </row>
    <row r="137" spans="1:6" s="76" customFormat="1" ht="19.899999999999999" customHeight="1" x14ac:dyDescent="0.2">
      <c r="A137" s="77" t="s">
        <v>138</v>
      </c>
      <c r="B137" s="59" t="s">
        <v>230</v>
      </c>
      <c r="C137" s="60" t="s">
        <v>3</v>
      </c>
      <c r="D137" s="131">
        <v>25</v>
      </c>
      <c r="E137" s="132"/>
      <c r="F137" s="134"/>
    </row>
    <row r="138" spans="1:6" s="76" customFormat="1" ht="19.899999999999999" customHeight="1" x14ac:dyDescent="0.2">
      <c r="A138" s="77" t="s">
        <v>139</v>
      </c>
      <c r="B138" s="59" t="s">
        <v>231</v>
      </c>
      <c r="C138" s="60" t="s">
        <v>3</v>
      </c>
      <c r="D138" s="131">
        <v>75</v>
      </c>
      <c r="E138" s="132"/>
      <c r="F138" s="134"/>
    </row>
    <row r="139" spans="1:6" s="76" customFormat="1" ht="19.899999999999999" customHeight="1" x14ac:dyDescent="0.2">
      <c r="A139" s="77" t="s">
        <v>140</v>
      </c>
      <c r="B139" s="59" t="s">
        <v>232</v>
      </c>
      <c r="C139" s="60" t="s">
        <v>3</v>
      </c>
      <c r="D139" s="131">
        <v>25</v>
      </c>
      <c r="E139" s="132"/>
      <c r="F139" s="134"/>
    </row>
    <row r="140" spans="1:6" s="76" customFormat="1" ht="19.899999999999999" customHeight="1" x14ac:dyDescent="0.2">
      <c r="A140" s="77" t="s">
        <v>141</v>
      </c>
      <c r="B140" s="59" t="s">
        <v>233</v>
      </c>
      <c r="C140" s="60" t="s">
        <v>3</v>
      </c>
      <c r="D140" s="131">
        <v>75</v>
      </c>
      <c r="E140" s="132"/>
      <c r="F140" s="134"/>
    </row>
    <row r="141" spans="1:6" s="76" customFormat="1" ht="19.899999999999999" customHeight="1" x14ac:dyDescent="0.2">
      <c r="A141" s="77" t="s">
        <v>142</v>
      </c>
      <c r="B141" s="68" t="s">
        <v>52</v>
      </c>
      <c r="C141" s="63" t="s">
        <v>1</v>
      </c>
      <c r="D141" s="131">
        <v>1</v>
      </c>
      <c r="E141" s="132"/>
      <c r="F141" s="134"/>
    </row>
    <row r="142" spans="1:6" s="67" customFormat="1" ht="19.899999999999999" customHeight="1" x14ac:dyDescent="0.2">
      <c r="A142" s="77" t="s">
        <v>143</v>
      </c>
      <c r="B142" s="73" t="s">
        <v>35</v>
      </c>
      <c r="C142" s="74" t="s">
        <v>1</v>
      </c>
      <c r="D142" s="131">
        <v>5</v>
      </c>
      <c r="E142" s="132"/>
      <c r="F142" s="134"/>
    </row>
    <row r="143" spans="1:6" s="67" customFormat="1" ht="19.899999999999999" customHeight="1" x14ac:dyDescent="0.2">
      <c r="A143" s="77" t="s">
        <v>156</v>
      </c>
      <c r="B143" s="73" t="s">
        <v>21</v>
      </c>
      <c r="C143" s="74" t="s">
        <v>3</v>
      </c>
      <c r="D143" s="152">
        <v>15</v>
      </c>
      <c r="E143" s="153"/>
      <c r="F143" s="154"/>
    </row>
    <row r="144" spans="1:6" s="67" customFormat="1" ht="19.899999999999999" customHeight="1" x14ac:dyDescent="0.2">
      <c r="A144" s="77" t="s">
        <v>157</v>
      </c>
      <c r="B144" s="73" t="s">
        <v>162</v>
      </c>
      <c r="C144" s="74" t="s">
        <v>3</v>
      </c>
      <c r="D144" s="152">
        <v>5</v>
      </c>
      <c r="E144" s="153"/>
      <c r="F144" s="154"/>
    </row>
    <row r="145" spans="1:6" s="67" customFormat="1" ht="19.899999999999999" customHeight="1" x14ac:dyDescent="0.2">
      <c r="A145" s="77" t="s">
        <v>158</v>
      </c>
      <c r="B145" s="73" t="s">
        <v>69</v>
      </c>
      <c r="C145" s="74" t="s">
        <v>1</v>
      </c>
      <c r="D145" s="152">
        <v>6</v>
      </c>
      <c r="E145" s="153"/>
      <c r="F145" s="154"/>
    </row>
    <row r="146" spans="1:6" s="67" customFormat="1" ht="19.899999999999999" customHeight="1" x14ac:dyDescent="0.2">
      <c r="A146" s="77" t="s">
        <v>160</v>
      </c>
      <c r="B146" s="73" t="s">
        <v>159</v>
      </c>
      <c r="C146" s="74" t="s">
        <v>3</v>
      </c>
      <c r="D146" s="152">
        <v>25</v>
      </c>
      <c r="E146" s="153"/>
      <c r="F146" s="154"/>
    </row>
    <row r="147" spans="1:6" s="67" customFormat="1" ht="19.899999999999999" customHeight="1" x14ac:dyDescent="0.2">
      <c r="A147" s="77" t="s">
        <v>163</v>
      </c>
      <c r="B147" s="73" t="s">
        <v>161</v>
      </c>
      <c r="C147" s="74" t="s">
        <v>3</v>
      </c>
      <c r="D147" s="152">
        <v>20</v>
      </c>
      <c r="E147" s="153"/>
      <c r="F147" s="154"/>
    </row>
    <row r="148" spans="1:6" s="67" customFormat="1" ht="19.899999999999999" customHeight="1" x14ac:dyDescent="0.2">
      <c r="A148" s="77" t="s">
        <v>198</v>
      </c>
      <c r="B148" s="59" t="s">
        <v>199</v>
      </c>
      <c r="C148" s="74" t="s">
        <v>1</v>
      </c>
      <c r="D148" s="152">
        <v>2</v>
      </c>
      <c r="E148" s="153"/>
      <c r="F148" s="154"/>
    </row>
    <row r="149" spans="1:6" s="67" customFormat="1" ht="19.899999999999999" customHeight="1" x14ac:dyDescent="0.2">
      <c r="A149" s="77" t="s">
        <v>200</v>
      </c>
      <c r="B149" s="59" t="s">
        <v>202</v>
      </c>
      <c r="C149" s="74" t="s">
        <v>1</v>
      </c>
      <c r="D149" s="152">
        <v>1</v>
      </c>
      <c r="E149" s="153"/>
      <c r="F149" s="154"/>
    </row>
    <row r="150" spans="1:6" s="67" customFormat="1" ht="19.899999999999999" customHeight="1" x14ac:dyDescent="0.2">
      <c r="A150" s="77" t="s">
        <v>204</v>
      </c>
      <c r="B150" s="59" t="s">
        <v>203</v>
      </c>
      <c r="C150" s="74" t="s">
        <v>1</v>
      </c>
      <c r="D150" s="152">
        <v>1</v>
      </c>
      <c r="E150" s="153"/>
      <c r="F150" s="154"/>
    </row>
    <row r="151" spans="1:6" s="67" customFormat="1" ht="19.899999999999999" customHeight="1" x14ac:dyDescent="0.2">
      <c r="A151" s="77" t="s">
        <v>205</v>
      </c>
      <c r="B151" s="59" t="s">
        <v>206</v>
      </c>
      <c r="C151" s="74" t="s">
        <v>176</v>
      </c>
      <c r="D151" s="152">
        <v>1</v>
      </c>
      <c r="E151" s="153"/>
      <c r="F151" s="154"/>
    </row>
    <row r="152" spans="1:6" s="67" customFormat="1" ht="19.899999999999999" customHeight="1" x14ac:dyDescent="0.2">
      <c r="A152" s="77" t="s">
        <v>234</v>
      </c>
      <c r="B152" s="59" t="s">
        <v>201</v>
      </c>
      <c r="C152" s="74" t="s">
        <v>1</v>
      </c>
      <c r="D152" s="152">
        <v>1</v>
      </c>
      <c r="E152" s="153"/>
      <c r="F152" s="154"/>
    </row>
    <row r="153" spans="1:6" s="7" customFormat="1" ht="19.899999999999999" customHeight="1" x14ac:dyDescent="0.2">
      <c r="A153" s="19"/>
      <c r="C153" s="21"/>
      <c r="D153" s="155"/>
      <c r="E153" s="161"/>
      <c r="F153" s="130"/>
    </row>
    <row r="154" spans="1:6" s="96" customFormat="1" ht="19.899999999999999" customHeight="1" x14ac:dyDescent="0.2">
      <c r="A154" s="93"/>
      <c r="B154" s="94"/>
      <c r="C154" s="95"/>
      <c r="D154" s="182" t="s">
        <v>151</v>
      </c>
      <c r="E154" s="183"/>
      <c r="F154" s="137"/>
    </row>
    <row r="155" spans="1:6" s="7" customFormat="1" ht="15" customHeight="1" thickBot="1" x14ac:dyDescent="0.25">
      <c r="A155" s="50"/>
      <c r="B155" s="51"/>
      <c r="C155" s="11"/>
      <c r="D155" s="164"/>
      <c r="E155" s="165"/>
      <c r="F155" s="166"/>
    </row>
    <row r="156" spans="1:6" s="7" customFormat="1" ht="21.75" customHeight="1" thickBot="1" x14ac:dyDescent="0.25">
      <c r="A156" s="50"/>
      <c r="B156" s="175" t="s">
        <v>41</v>
      </c>
      <c r="C156" s="176"/>
      <c r="D156" s="176"/>
      <c r="E156" s="176"/>
      <c r="F156" s="177"/>
    </row>
    <row r="157" spans="1:6" s="7" customFormat="1" ht="15" customHeight="1" x14ac:dyDescent="0.2">
      <c r="A157" s="50"/>
      <c r="D157" s="57"/>
      <c r="E157" s="57"/>
      <c r="F157" s="57"/>
    </row>
    <row r="158" spans="1:6" s="22" customFormat="1" ht="27" hidden="1" customHeight="1" x14ac:dyDescent="0.2">
      <c r="A158" s="50"/>
      <c r="B158" s="55" t="s">
        <v>7</v>
      </c>
      <c r="C158" s="32"/>
      <c r="D158" s="105"/>
      <c r="E158" s="106"/>
      <c r="F158" s="107">
        <f>F13</f>
        <v>0</v>
      </c>
    </row>
    <row r="159" spans="1:6" s="22" customFormat="1" ht="27" hidden="1" customHeight="1" x14ac:dyDescent="0.2">
      <c r="A159" s="50"/>
      <c r="B159" s="56" t="s">
        <v>23</v>
      </c>
      <c r="C159" s="31"/>
      <c r="D159" s="108"/>
      <c r="E159" s="109"/>
      <c r="F159" s="110" t="e">
        <f>F35</f>
        <v>#REF!</v>
      </c>
    </row>
    <row r="160" spans="1:6" s="22" customFormat="1" ht="27" hidden="1" customHeight="1" x14ac:dyDescent="0.2">
      <c r="A160" s="50"/>
      <c r="B160" s="56" t="s">
        <v>57</v>
      </c>
      <c r="C160" s="31"/>
      <c r="D160" s="108"/>
      <c r="E160" s="109"/>
      <c r="F160" s="110" t="e">
        <f>F52</f>
        <v>#REF!</v>
      </c>
    </row>
    <row r="161" spans="1:8" s="22" customFormat="1" ht="27" customHeight="1" x14ac:dyDescent="0.2">
      <c r="A161" s="50"/>
      <c r="B161" s="56" t="s">
        <v>30</v>
      </c>
      <c r="C161" s="31"/>
      <c r="D161" s="108"/>
      <c r="E161" s="109"/>
      <c r="F161" s="110"/>
    </row>
    <row r="162" spans="1:8" s="22" customFormat="1" ht="27" customHeight="1" x14ac:dyDescent="0.2">
      <c r="A162" s="50"/>
      <c r="B162" s="56" t="s">
        <v>58</v>
      </c>
      <c r="C162" s="31"/>
      <c r="D162" s="108"/>
      <c r="E162" s="111"/>
      <c r="F162" s="110"/>
    </row>
    <row r="163" spans="1:8" s="22" customFormat="1" ht="27" customHeight="1" x14ac:dyDescent="0.2">
      <c r="A163" s="50"/>
      <c r="B163" s="56" t="s">
        <v>62</v>
      </c>
      <c r="C163" s="31"/>
      <c r="D163" s="108"/>
      <c r="E163" s="109"/>
      <c r="F163" s="110"/>
    </row>
    <row r="164" spans="1:8" s="22" customFormat="1" ht="27" customHeight="1" thickBot="1" x14ac:dyDescent="0.25">
      <c r="A164" s="50"/>
      <c r="B164" s="54" t="s">
        <v>63</v>
      </c>
      <c r="C164" s="53"/>
      <c r="D164" s="112"/>
      <c r="E164" s="113"/>
      <c r="F164" s="114"/>
    </row>
    <row r="165" spans="1:8" s="7" customFormat="1" ht="19.5" customHeight="1" x14ac:dyDescent="0.2">
      <c r="A165" s="12"/>
      <c r="B165" s="23" t="s">
        <v>16</v>
      </c>
      <c r="C165" s="32"/>
      <c r="D165" s="115"/>
      <c r="E165" s="116"/>
      <c r="F165" s="117"/>
    </row>
    <row r="166" spans="1:8" s="7" customFormat="1" ht="19.5" customHeight="1" x14ac:dyDescent="0.2">
      <c r="A166" s="12"/>
      <c r="B166" s="14" t="s">
        <v>10</v>
      </c>
      <c r="C166" s="31"/>
      <c r="D166" s="118"/>
      <c r="E166" s="119"/>
      <c r="F166" s="120"/>
    </row>
    <row r="167" spans="1:8" s="7" customFormat="1" ht="19.5" customHeight="1" thickBot="1" x14ac:dyDescent="0.25">
      <c r="A167" s="12"/>
      <c r="B167" s="103" t="s">
        <v>22</v>
      </c>
      <c r="C167" s="104"/>
      <c r="D167" s="121"/>
      <c r="E167" s="122"/>
      <c r="F167" s="123"/>
      <c r="H167" s="27"/>
    </row>
    <row r="168" spans="1:8" ht="19.5" customHeight="1" x14ac:dyDescent="0.2">
      <c r="A168" s="12"/>
      <c r="B168" s="24"/>
      <c r="C168" s="11"/>
      <c r="D168" s="172"/>
      <c r="E168" s="173"/>
      <c r="F168" s="174"/>
    </row>
    <row r="169" spans="1:8" s="7" customFormat="1" ht="20.25" customHeight="1" x14ac:dyDescent="0.2">
      <c r="A169" s="12"/>
      <c r="C169" s="11"/>
      <c r="D169" s="24"/>
      <c r="E169" s="13"/>
      <c r="F169" s="25"/>
    </row>
    <row r="170" spans="1:8" ht="15" x14ac:dyDescent="0.2">
      <c r="B170" s="35"/>
      <c r="D170"/>
      <c r="E170"/>
      <c r="F170"/>
    </row>
    <row r="171" spans="1:8" ht="15" x14ac:dyDescent="0.2">
      <c r="B171" s="35"/>
      <c r="D171"/>
      <c r="E171"/>
      <c r="F171"/>
    </row>
    <row r="172" spans="1:8" x14ac:dyDescent="0.2">
      <c r="B172" s="15"/>
      <c r="D172"/>
      <c r="E172"/>
      <c r="F172"/>
    </row>
    <row r="173" spans="1:8" x14ac:dyDescent="0.2">
      <c r="B173" s="15"/>
      <c r="D173"/>
      <c r="E173"/>
      <c r="F173"/>
    </row>
    <row r="174" spans="1:8" ht="15.75" customHeight="1" x14ac:dyDescent="0.2">
      <c r="B174" s="15"/>
      <c r="D174"/>
      <c r="E174"/>
      <c r="F174"/>
    </row>
    <row r="175" spans="1:8" x14ac:dyDescent="0.2">
      <c r="B175" s="15"/>
      <c r="D175"/>
      <c r="E175"/>
      <c r="F175"/>
    </row>
    <row r="176" spans="1:8" x14ac:dyDescent="0.2">
      <c r="B176" s="15"/>
      <c r="D176"/>
      <c r="E176"/>
      <c r="F176"/>
    </row>
    <row r="177" spans="2:6" x14ac:dyDescent="0.2">
      <c r="B177" s="15"/>
      <c r="D177"/>
      <c r="E177"/>
      <c r="F177"/>
    </row>
    <row r="178" spans="2:6" x14ac:dyDescent="0.2">
      <c r="B178" s="15"/>
      <c r="D178"/>
      <c r="E178"/>
      <c r="F178"/>
    </row>
    <row r="179" spans="2:6" ht="15.75" x14ac:dyDescent="0.25">
      <c r="B179" s="34"/>
      <c r="D179"/>
      <c r="E179"/>
      <c r="F179"/>
    </row>
    <row r="180" spans="2:6" ht="15" x14ac:dyDescent="0.2">
      <c r="B180" s="35"/>
      <c r="D180"/>
      <c r="E180"/>
      <c r="F180"/>
    </row>
    <row r="181" spans="2:6" x14ac:dyDescent="0.2">
      <c r="B181" s="15"/>
      <c r="D181"/>
      <c r="E181"/>
      <c r="F181"/>
    </row>
    <row r="182" spans="2:6" x14ac:dyDescent="0.2">
      <c r="B182" s="15"/>
      <c r="D182"/>
      <c r="E182"/>
      <c r="F182"/>
    </row>
    <row r="183" spans="2:6" x14ac:dyDescent="0.2">
      <c r="B183" s="15"/>
      <c r="D183"/>
      <c r="E183"/>
      <c r="F183"/>
    </row>
    <row r="184" spans="2:6" x14ac:dyDescent="0.2">
      <c r="B184" s="15"/>
      <c r="D184"/>
      <c r="E184"/>
      <c r="F184"/>
    </row>
    <row r="185" spans="2:6" x14ac:dyDescent="0.2">
      <c r="B185" s="15"/>
      <c r="D185"/>
      <c r="E185"/>
      <c r="F185"/>
    </row>
    <row r="186" spans="2:6" x14ac:dyDescent="0.2">
      <c r="B186" s="15"/>
      <c r="D186"/>
      <c r="E186"/>
      <c r="F186"/>
    </row>
    <row r="187" spans="2:6" x14ac:dyDescent="0.2">
      <c r="B187" s="15"/>
      <c r="D187"/>
      <c r="E187"/>
      <c r="F187"/>
    </row>
    <row r="188" spans="2:6" x14ac:dyDescent="0.2">
      <c r="B188" s="15"/>
      <c r="D188"/>
      <c r="E188"/>
      <c r="F188"/>
    </row>
    <row r="189" spans="2:6" x14ac:dyDescent="0.2">
      <c r="B189" s="15"/>
      <c r="D189"/>
      <c r="E189"/>
      <c r="F189"/>
    </row>
    <row r="190" spans="2:6" x14ac:dyDescent="0.2">
      <c r="B190" s="15"/>
      <c r="D190"/>
      <c r="E190"/>
      <c r="F190"/>
    </row>
    <row r="191" spans="2:6" x14ac:dyDescent="0.2">
      <c r="B191" s="15"/>
      <c r="D191"/>
      <c r="E191"/>
      <c r="F191"/>
    </row>
    <row r="192" spans="2:6" x14ac:dyDescent="0.2">
      <c r="B192" s="15"/>
      <c r="D192"/>
      <c r="E192"/>
      <c r="F192"/>
    </row>
    <row r="193" spans="2:6" x14ac:dyDescent="0.2">
      <c r="B193" s="15"/>
      <c r="D193"/>
      <c r="E193"/>
      <c r="F193"/>
    </row>
    <row r="194" spans="2:6" x14ac:dyDescent="0.2">
      <c r="B194" s="15"/>
      <c r="D194"/>
      <c r="E194"/>
      <c r="F194"/>
    </row>
    <row r="195" spans="2:6" x14ac:dyDescent="0.2">
      <c r="B195" s="15"/>
      <c r="D195"/>
      <c r="E195"/>
      <c r="F195"/>
    </row>
    <row r="196" spans="2:6" x14ac:dyDescent="0.2">
      <c r="B196" s="15"/>
      <c r="D196"/>
      <c r="E196"/>
      <c r="F196"/>
    </row>
    <row r="197" spans="2:6" x14ac:dyDescent="0.2">
      <c r="B197" s="15"/>
      <c r="D197"/>
      <c r="E197"/>
      <c r="F197"/>
    </row>
    <row r="198" spans="2:6" x14ac:dyDescent="0.2">
      <c r="B198" s="15"/>
      <c r="D198"/>
      <c r="E198"/>
      <c r="F198"/>
    </row>
    <row r="199" spans="2:6" x14ac:dyDescent="0.2">
      <c r="B199" s="15"/>
      <c r="D199"/>
      <c r="E199"/>
      <c r="F199"/>
    </row>
    <row r="200" spans="2:6" x14ac:dyDescent="0.2">
      <c r="B200" s="15"/>
      <c r="D200"/>
      <c r="E200"/>
      <c r="F200"/>
    </row>
    <row r="201" spans="2:6" x14ac:dyDescent="0.2">
      <c r="B201" s="15"/>
      <c r="D201"/>
      <c r="E201"/>
      <c r="F201"/>
    </row>
    <row r="202" spans="2:6" x14ac:dyDescent="0.2">
      <c r="B202" s="15"/>
      <c r="D202"/>
      <c r="E202"/>
      <c r="F202"/>
    </row>
    <row r="203" spans="2:6" x14ac:dyDescent="0.2">
      <c r="B203" s="15"/>
      <c r="D203"/>
      <c r="E203"/>
      <c r="F203"/>
    </row>
    <row r="204" spans="2:6" x14ac:dyDescent="0.2">
      <c r="B204" s="15"/>
      <c r="D204"/>
      <c r="E204"/>
      <c r="F204"/>
    </row>
    <row r="205" spans="2:6" x14ac:dyDescent="0.2">
      <c r="B205" s="15"/>
    </row>
    <row r="206" spans="2:6" x14ac:dyDescent="0.2">
      <c r="B206" s="15"/>
    </row>
    <row r="207" spans="2:6" x14ac:dyDescent="0.2">
      <c r="B207" s="15"/>
    </row>
    <row r="208" spans="2:6" x14ac:dyDescent="0.2">
      <c r="B208" s="15"/>
    </row>
    <row r="209" spans="2:2" x14ac:dyDescent="0.2">
      <c r="B209" s="15"/>
    </row>
    <row r="210" spans="2:2" x14ac:dyDescent="0.2">
      <c r="B210" s="15"/>
    </row>
    <row r="211" spans="2:2" x14ac:dyDescent="0.2">
      <c r="B211" s="15"/>
    </row>
    <row r="212" spans="2:2" x14ac:dyDescent="0.2">
      <c r="B212" s="15"/>
    </row>
    <row r="213" spans="2:2" x14ac:dyDescent="0.2">
      <c r="B213" s="15"/>
    </row>
    <row r="214" spans="2:2" x14ac:dyDescent="0.2">
      <c r="B214" s="15"/>
    </row>
    <row r="215" spans="2:2" x14ac:dyDescent="0.2">
      <c r="B215" s="15"/>
    </row>
    <row r="216" spans="2:2" x14ac:dyDescent="0.2">
      <c r="B216" s="15"/>
    </row>
    <row r="217" spans="2:2" x14ac:dyDescent="0.2">
      <c r="B217" s="15"/>
    </row>
    <row r="218" spans="2:2" x14ac:dyDescent="0.2">
      <c r="B218" s="15"/>
    </row>
    <row r="219" spans="2:2" x14ac:dyDescent="0.2">
      <c r="B219" s="15"/>
    </row>
    <row r="220" spans="2:2" x14ac:dyDescent="0.2">
      <c r="B220" s="15"/>
    </row>
    <row r="221" spans="2:2" x14ac:dyDescent="0.2">
      <c r="B221" s="15"/>
    </row>
    <row r="222" spans="2:2" x14ac:dyDescent="0.2">
      <c r="B222" s="15"/>
    </row>
    <row r="223" spans="2:2" x14ac:dyDescent="0.2">
      <c r="B223" s="15"/>
    </row>
    <row r="224" spans="2:2" x14ac:dyDescent="0.2">
      <c r="B224" s="15"/>
    </row>
    <row r="225" spans="2:2" x14ac:dyDescent="0.2">
      <c r="B225" s="15"/>
    </row>
    <row r="226" spans="2:2" x14ac:dyDescent="0.2">
      <c r="B226" s="15"/>
    </row>
    <row r="227" spans="2:2" x14ac:dyDescent="0.2">
      <c r="B227" s="15"/>
    </row>
    <row r="228" spans="2:2" x14ac:dyDescent="0.2">
      <c r="B228" s="15"/>
    </row>
    <row r="229" spans="2:2" x14ac:dyDescent="0.2">
      <c r="B229" s="15"/>
    </row>
    <row r="230" spans="2:2" x14ac:dyDescent="0.2">
      <c r="B230" s="15"/>
    </row>
    <row r="231" spans="2:2" x14ac:dyDescent="0.2">
      <c r="B231" s="15"/>
    </row>
    <row r="232" spans="2:2" x14ac:dyDescent="0.2">
      <c r="B232" s="15"/>
    </row>
    <row r="233" spans="2:2" x14ac:dyDescent="0.2">
      <c r="B233" s="15"/>
    </row>
    <row r="234" spans="2:2" x14ac:dyDescent="0.2">
      <c r="B234" s="15"/>
    </row>
    <row r="235" spans="2:2" x14ac:dyDescent="0.2">
      <c r="B235" s="15"/>
    </row>
    <row r="236" spans="2:2" x14ac:dyDescent="0.2">
      <c r="B236" s="15"/>
    </row>
    <row r="237" spans="2:2" x14ac:dyDescent="0.2">
      <c r="B237" s="15"/>
    </row>
    <row r="238" spans="2:2" x14ac:dyDescent="0.2">
      <c r="B238" s="15"/>
    </row>
    <row r="239" spans="2:2" x14ac:dyDescent="0.2">
      <c r="B239" s="15"/>
    </row>
    <row r="240" spans="2:2" x14ac:dyDescent="0.2">
      <c r="B240" s="15"/>
    </row>
    <row r="241" spans="2:2" x14ac:dyDescent="0.2">
      <c r="B241" s="15"/>
    </row>
    <row r="242" spans="2:2" x14ac:dyDescent="0.2">
      <c r="B242" s="15"/>
    </row>
    <row r="243" spans="2:2" x14ac:dyDescent="0.2">
      <c r="B243" s="15"/>
    </row>
    <row r="244" spans="2:2" x14ac:dyDescent="0.2">
      <c r="B244" s="15"/>
    </row>
    <row r="245" spans="2:2" x14ac:dyDescent="0.2">
      <c r="B245" s="15"/>
    </row>
    <row r="246" spans="2:2" x14ac:dyDescent="0.2">
      <c r="B246" s="15"/>
    </row>
    <row r="247" spans="2:2" x14ac:dyDescent="0.2">
      <c r="B247" s="15"/>
    </row>
    <row r="248" spans="2:2" x14ac:dyDescent="0.2">
      <c r="B248" s="15"/>
    </row>
    <row r="249" spans="2:2" x14ac:dyDescent="0.2">
      <c r="B249" s="15"/>
    </row>
    <row r="250" spans="2:2" x14ac:dyDescent="0.2">
      <c r="B250" s="15"/>
    </row>
    <row r="251" spans="2:2" x14ac:dyDescent="0.2">
      <c r="B251" s="15"/>
    </row>
    <row r="252" spans="2:2" x14ac:dyDescent="0.2">
      <c r="B252" s="15"/>
    </row>
    <row r="253" spans="2:2" x14ac:dyDescent="0.2">
      <c r="B253" s="15"/>
    </row>
    <row r="254" spans="2:2" x14ac:dyDescent="0.2">
      <c r="B254" s="15"/>
    </row>
    <row r="255" spans="2:2" x14ac:dyDescent="0.2">
      <c r="B255" s="15"/>
    </row>
    <row r="256" spans="2:2" x14ac:dyDescent="0.2">
      <c r="B256" s="15"/>
    </row>
    <row r="257" spans="2:2" x14ac:dyDescent="0.2">
      <c r="B257" s="15"/>
    </row>
    <row r="258" spans="2:2" x14ac:dyDescent="0.2">
      <c r="B258" s="15"/>
    </row>
    <row r="259" spans="2:2" x14ac:dyDescent="0.2">
      <c r="B259" s="15"/>
    </row>
    <row r="260" spans="2:2" x14ac:dyDescent="0.2">
      <c r="B260" s="15"/>
    </row>
    <row r="261" spans="2:2" x14ac:dyDescent="0.2">
      <c r="B261" s="15"/>
    </row>
    <row r="262" spans="2:2" x14ac:dyDescent="0.2">
      <c r="B262" s="15"/>
    </row>
    <row r="263" spans="2:2" x14ac:dyDescent="0.2">
      <c r="B263" s="15"/>
    </row>
    <row r="264" spans="2:2" x14ac:dyDescent="0.2">
      <c r="B264" s="15"/>
    </row>
    <row r="265" spans="2:2" x14ac:dyDescent="0.2">
      <c r="B265" s="15"/>
    </row>
    <row r="266" spans="2:2" x14ac:dyDescent="0.2">
      <c r="B266" s="15"/>
    </row>
    <row r="267" spans="2:2" x14ac:dyDescent="0.2">
      <c r="B267" s="15"/>
    </row>
    <row r="268" spans="2:2" x14ac:dyDescent="0.2">
      <c r="B268" s="15"/>
    </row>
    <row r="269" spans="2:2" x14ac:dyDescent="0.2">
      <c r="B269" s="15"/>
    </row>
    <row r="270" spans="2:2" x14ac:dyDescent="0.2">
      <c r="B270" s="15"/>
    </row>
    <row r="271" spans="2:2" x14ac:dyDescent="0.2">
      <c r="B271" s="15"/>
    </row>
    <row r="272" spans="2:2" x14ac:dyDescent="0.2">
      <c r="B272" s="15"/>
    </row>
    <row r="273" spans="2:2" x14ac:dyDescent="0.2">
      <c r="B273" s="15"/>
    </row>
    <row r="274" spans="2:2" x14ac:dyDescent="0.2">
      <c r="B274" s="15"/>
    </row>
    <row r="275" spans="2:2" x14ac:dyDescent="0.2">
      <c r="B275" s="15"/>
    </row>
    <row r="276" spans="2:2" x14ac:dyDescent="0.2">
      <c r="B276" s="15"/>
    </row>
    <row r="277" spans="2:2" x14ac:dyDescent="0.2">
      <c r="B277" s="15"/>
    </row>
    <row r="278" spans="2:2" x14ac:dyDescent="0.2">
      <c r="B278" s="15"/>
    </row>
    <row r="279" spans="2:2" x14ac:dyDescent="0.2">
      <c r="B279" s="15"/>
    </row>
    <row r="280" spans="2:2" x14ac:dyDescent="0.2">
      <c r="B280" s="15"/>
    </row>
    <row r="281" spans="2:2" x14ac:dyDescent="0.2">
      <c r="B281" s="15"/>
    </row>
    <row r="282" spans="2:2" x14ac:dyDescent="0.2">
      <c r="B282" s="15"/>
    </row>
    <row r="283" spans="2:2" x14ac:dyDescent="0.2">
      <c r="B283" s="15"/>
    </row>
    <row r="284" spans="2:2" x14ac:dyDescent="0.2">
      <c r="B284" s="15"/>
    </row>
    <row r="285" spans="2:2" x14ac:dyDescent="0.2">
      <c r="B285" s="15"/>
    </row>
    <row r="286" spans="2:2" x14ac:dyDescent="0.2">
      <c r="B286" s="15"/>
    </row>
    <row r="287" spans="2:2" x14ac:dyDescent="0.2">
      <c r="B287" s="15"/>
    </row>
    <row r="288" spans="2:2" x14ac:dyDescent="0.2">
      <c r="B288" s="15"/>
    </row>
    <row r="289" spans="2:2" x14ac:dyDescent="0.2">
      <c r="B289" s="15"/>
    </row>
    <row r="290" spans="2:2" x14ac:dyDescent="0.2">
      <c r="B290" s="15"/>
    </row>
    <row r="291" spans="2:2" x14ac:dyDescent="0.2">
      <c r="B291" s="15"/>
    </row>
    <row r="292" spans="2:2" x14ac:dyDescent="0.2">
      <c r="B292" s="15"/>
    </row>
    <row r="293" spans="2:2" x14ac:dyDescent="0.2">
      <c r="B293" s="15"/>
    </row>
    <row r="294" spans="2:2" x14ac:dyDescent="0.2">
      <c r="B294" s="15"/>
    </row>
    <row r="295" spans="2:2" x14ac:dyDescent="0.2">
      <c r="B295" s="15"/>
    </row>
    <row r="296" spans="2:2" x14ac:dyDescent="0.2">
      <c r="B296" s="15"/>
    </row>
    <row r="297" spans="2:2" x14ac:dyDescent="0.2">
      <c r="B297" s="15"/>
    </row>
    <row r="298" spans="2:2" x14ac:dyDescent="0.2">
      <c r="B298" s="15"/>
    </row>
    <row r="299" spans="2:2" x14ac:dyDescent="0.2">
      <c r="B299" s="15"/>
    </row>
    <row r="300" spans="2:2" x14ac:dyDescent="0.2">
      <c r="B300" s="15"/>
    </row>
    <row r="301" spans="2:2" x14ac:dyDescent="0.2">
      <c r="B301" s="15"/>
    </row>
    <row r="302" spans="2:2" x14ac:dyDescent="0.2">
      <c r="B302" s="15"/>
    </row>
    <row r="303" spans="2:2" x14ac:dyDescent="0.2">
      <c r="B303" s="15"/>
    </row>
    <row r="304" spans="2:2" x14ac:dyDescent="0.2">
      <c r="B304" s="15"/>
    </row>
    <row r="305" spans="2:2" x14ac:dyDescent="0.2">
      <c r="B305" s="15"/>
    </row>
    <row r="306" spans="2:2" x14ac:dyDescent="0.2">
      <c r="B306" s="15"/>
    </row>
    <row r="307" spans="2:2" x14ac:dyDescent="0.2">
      <c r="B307" s="15"/>
    </row>
    <row r="308" spans="2:2" x14ac:dyDescent="0.2">
      <c r="B308" s="15"/>
    </row>
    <row r="309" spans="2:2" x14ac:dyDescent="0.2">
      <c r="B309" s="15"/>
    </row>
    <row r="310" spans="2:2" x14ac:dyDescent="0.2">
      <c r="B310" s="15"/>
    </row>
    <row r="311" spans="2:2" x14ac:dyDescent="0.2">
      <c r="B311" s="15"/>
    </row>
    <row r="312" spans="2:2" x14ac:dyDescent="0.2">
      <c r="B312" s="15"/>
    </row>
    <row r="313" spans="2:2" x14ac:dyDescent="0.2">
      <c r="B313" s="15"/>
    </row>
    <row r="314" spans="2:2" x14ac:dyDescent="0.2">
      <c r="B314" s="15"/>
    </row>
    <row r="315" spans="2:2" x14ac:dyDescent="0.2">
      <c r="B315" s="15"/>
    </row>
    <row r="316" spans="2:2" x14ac:dyDescent="0.2">
      <c r="B316" s="15"/>
    </row>
    <row r="317" spans="2:2" x14ac:dyDescent="0.2">
      <c r="B317" s="15"/>
    </row>
    <row r="318" spans="2:2" x14ac:dyDescent="0.2">
      <c r="B318" s="15"/>
    </row>
    <row r="319" spans="2:2" x14ac:dyDescent="0.2">
      <c r="B319" s="15"/>
    </row>
    <row r="320" spans="2:2" x14ac:dyDescent="0.2">
      <c r="B320" s="15"/>
    </row>
    <row r="321" spans="2:2" x14ac:dyDescent="0.2">
      <c r="B321" s="15"/>
    </row>
    <row r="322" spans="2:2" x14ac:dyDescent="0.2">
      <c r="B322" s="15"/>
    </row>
    <row r="323" spans="2:2" x14ac:dyDescent="0.2">
      <c r="B323" s="15"/>
    </row>
    <row r="324" spans="2:2" x14ac:dyDescent="0.2">
      <c r="B324" s="15"/>
    </row>
    <row r="325" spans="2:2" x14ac:dyDescent="0.2">
      <c r="B325" s="15"/>
    </row>
    <row r="326" spans="2:2" x14ac:dyDescent="0.2">
      <c r="B326" s="15"/>
    </row>
    <row r="327" spans="2:2" x14ac:dyDescent="0.2">
      <c r="B327" s="15"/>
    </row>
    <row r="328" spans="2:2" x14ac:dyDescent="0.2">
      <c r="B328" s="15"/>
    </row>
    <row r="329" spans="2:2" x14ac:dyDescent="0.2">
      <c r="B329" s="15"/>
    </row>
    <row r="330" spans="2:2" x14ac:dyDescent="0.2">
      <c r="B330" s="15"/>
    </row>
    <row r="331" spans="2:2" x14ac:dyDescent="0.2">
      <c r="B331" s="15"/>
    </row>
    <row r="332" spans="2:2" x14ac:dyDescent="0.2">
      <c r="B332" s="15"/>
    </row>
    <row r="333" spans="2:2" x14ac:dyDescent="0.2">
      <c r="B333" s="15"/>
    </row>
    <row r="334" spans="2:2" x14ac:dyDescent="0.2">
      <c r="B334" s="15"/>
    </row>
    <row r="335" spans="2:2" x14ac:dyDescent="0.2">
      <c r="B335" s="15"/>
    </row>
    <row r="336" spans="2:2" x14ac:dyDescent="0.2">
      <c r="B336" s="15"/>
    </row>
    <row r="337" spans="2:2" x14ac:dyDescent="0.2">
      <c r="B337" s="15"/>
    </row>
    <row r="338" spans="2:2" x14ac:dyDescent="0.2">
      <c r="B338" s="15"/>
    </row>
    <row r="339" spans="2:2" x14ac:dyDescent="0.2">
      <c r="B339" s="15"/>
    </row>
    <row r="340" spans="2:2" x14ac:dyDescent="0.2">
      <c r="B340" s="15"/>
    </row>
    <row r="341" spans="2:2" x14ac:dyDescent="0.2">
      <c r="B341" s="15"/>
    </row>
    <row r="342" spans="2:2" x14ac:dyDescent="0.2">
      <c r="B342" s="15"/>
    </row>
    <row r="343" spans="2:2" x14ac:dyDescent="0.2">
      <c r="B343" s="15"/>
    </row>
    <row r="344" spans="2:2" x14ac:dyDescent="0.2">
      <c r="B344" s="15"/>
    </row>
    <row r="345" spans="2:2" x14ac:dyDescent="0.2">
      <c r="B345" s="15"/>
    </row>
    <row r="346" spans="2:2" x14ac:dyDescent="0.2">
      <c r="B346" s="15"/>
    </row>
    <row r="347" spans="2:2" x14ac:dyDescent="0.2">
      <c r="B347" s="15"/>
    </row>
    <row r="348" spans="2:2" x14ac:dyDescent="0.2">
      <c r="B348" s="15"/>
    </row>
    <row r="349" spans="2:2" x14ac:dyDescent="0.2">
      <c r="B349" s="15"/>
    </row>
    <row r="350" spans="2:2" x14ac:dyDescent="0.2">
      <c r="B350" s="15"/>
    </row>
    <row r="351" spans="2:2" x14ac:dyDescent="0.2">
      <c r="B351" s="15"/>
    </row>
    <row r="352" spans="2:2" x14ac:dyDescent="0.2">
      <c r="B352" s="15"/>
    </row>
    <row r="353" spans="2:2" x14ac:dyDescent="0.2">
      <c r="B353" s="15"/>
    </row>
    <row r="354" spans="2:2" x14ac:dyDescent="0.2">
      <c r="B354" s="15"/>
    </row>
    <row r="355" spans="2:2" x14ac:dyDescent="0.2">
      <c r="B355" s="15"/>
    </row>
    <row r="356" spans="2:2" x14ac:dyDescent="0.2">
      <c r="B356" s="15"/>
    </row>
    <row r="357" spans="2:2" x14ac:dyDescent="0.2">
      <c r="B357" s="15"/>
    </row>
    <row r="358" spans="2:2" x14ac:dyDescent="0.2">
      <c r="B358" s="15"/>
    </row>
    <row r="359" spans="2:2" x14ac:dyDescent="0.2">
      <c r="B359" s="15"/>
    </row>
    <row r="360" spans="2:2" x14ac:dyDescent="0.2">
      <c r="B360" s="15"/>
    </row>
    <row r="361" spans="2:2" x14ac:dyDescent="0.2">
      <c r="B361" s="15"/>
    </row>
    <row r="362" spans="2:2" x14ac:dyDescent="0.2">
      <c r="B362" s="15"/>
    </row>
    <row r="363" spans="2:2" x14ac:dyDescent="0.2">
      <c r="B363" s="15"/>
    </row>
    <row r="364" spans="2:2" x14ac:dyDescent="0.2">
      <c r="B364" s="15"/>
    </row>
    <row r="365" spans="2:2" x14ac:dyDescent="0.2">
      <c r="B365" s="15"/>
    </row>
    <row r="366" spans="2:2" x14ac:dyDescent="0.2">
      <c r="B366" s="15"/>
    </row>
    <row r="367" spans="2:2" x14ac:dyDescent="0.2">
      <c r="B367" s="15"/>
    </row>
    <row r="368" spans="2:2" x14ac:dyDescent="0.2">
      <c r="B368" s="15"/>
    </row>
    <row r="369" spans="2:2" x14ac:dyDescent="0.2">
      <c r="B369" s="15"/>
    </row>
    <row r="370" spans="2:2" x14ac:dyDescent="0.2">
      <c r="B370" s="15"/>
    </row>
    <row r="371" spans="2:2" x14ac:dyDescent="0.2">
      <c r="B371" s="15"/>
    </row>
    <row r="372" spans="2:2" x14ac:dyDescent="0.2">
      <c r="B372" s="15"/>
    </row>
    <row r="373" spans="2:2" x14ac:dyDescent="0.2">
      <c r="B373" s="15"/>
    </row>
    <row r="374" spans="2:2" x14ac:dyDescent="0.2">
      <c r="B374" s="15"/>
    </row>
    <row r="375" spans="2:2" x14ac:dyDescent="0.2">
      <c r="B375" s="15"/>
    </row>
    <row r="376" spans="2:2" x14ac:dyDescent="0.2">
      <c r="B376" s="15"/>
    </row>
    <row r="377" spans="2:2" x14ac:dyDescent="0.2">
      <c r="B377" s="15"/>
    </row>
    <row r="378" spans="2:2" x14ac:dyDescent="0.2">
      <c r="B378" s="15"/>
    </row>
    <row r="379" spans="2:2" x14ac:dyDescent="0.2">
      <c r="B379" s="15"/>
    </row>
    <row r="380" spans="2:2" x14ac:dyDescent="0.2">
      <c r="B380" s="15"/>
    </row>
    <row r="381" spans="2:2" x14ac:dyDescent="0.2">
      <c r="B381" s="15"/>
    </row>
    <row r="382" spans="2:2" x14ac:dyDescent="0.2">
      <c r="B382" s="15"/>
    </row>
    <row r="383" spans="2:2" x14ac:dyDescent="0.2">
      <c r="B383" s="15"/>
    </row>
    <row r="384" spans="2:2" x14ac:dyDescent="0.2">
      <c r="B384" s="15"/>
    </row>
    <row r="385" spans="2:2" x14ac:dyDescent="0.2">
      <c r="B385" s="15"/>
    </row>
    <row r="386" spans="2:2" x14ac:dyDescent="0.2">
      <c r="B386" s="15"/>
    </row>
    <row r="387" spans="2:2" x14ac:dyDescent="0.2">
      <c r="B387" s="15"/>
    </row>
    <row r="388" spans="2:2" x14ac:dyDescent="0.2">
      <c r="B388" s="15"/>
    </row>
    <row r="389" spans="2:2" x14ac:dyDescent="0.2">
      <c r="B389" s="15"/>
    </row>
    <row r="390" spans="2:2" x14ac:dyDescent="0.2">
      <c r="B390" s="15"/>
    </row>
    <row r="391" spans="2:2" x14ac:dyDescent="0.2">
      <c r="B391" s="15"/>
    </row>
    <row r="392" spans="2:2" x14ac:dyDescent="0.2">
      <c r="B392" s="15"/>
    </row>
    <row r="393" spans="2:2" x14ac:dyDescent="0.2">
      <c r="B393" s="15"/>
    </row>
    <row r="394" spans="2:2" x14ac:dyDescent="0.2">
      <c r="B394" s="15"/>
    </row>
    <row r="395" spans="2:2" x14ac:dyDescent="0.2">
      <c r="B395" s="15"/>
    </row>
    <row r="396" spans="2:2" x14ac:dyDescent="0.2">
      <c r="B396" s="15"/>
    </row>
    <row r="397" spans="2:2" x14ac:dyDescent="0.2">
      <c r="B397" s="15"/>
    </row>
    <row r="398" spans="2:2" x14ac:dyDescent="0.2">
      <c r="B398" s="15"/>
    </row>
    <row r="399" spans="2:2" x14ac:dyDescent="0.2">
      <c r="B399" s="15"/>
    </row>
    <row r="400" spans="2:2" x14ac:dyDescent="0.2">
      <c r="B400" s="15"/>
    </row>
    <row r="401" spans="2:2" x14ac:dyDescent="0.2">
      <c r="B401" s="15"/>
    </row>
    <row r="402" spans="2:2" x14ac:dyDescent="0.2">
      <c r="B402" s="15"/>
    </row>
    <row r="403" spans="2:2" x14ac:dyDescent="0.2">
      <c r="B403" s="15"/>
    </row>
    <row r="404" spans="2:2" x14ac:dyDescent="0.2">
      <c r="B404" s="15"/>
    </row>
    <row r="405" spans="2:2" x14ac:dyDescent="0.2">
      <c r="B405" s="15"/>
    </row>
    <row r="406" spans="2:2" x14ac:dyDescent="0.2">
      <c r="B406" s="15"/>
    </row>
    <row r="407" spans="2:2" x14ac:dyDescent="0.2">
      <c r="B407" s="15"/>
    </row>
    <row r="408" spans="2:2" x14ac:dyDescent="0.2">
      <c r="B408" s="15"/>
    </row>
    <row r="409" spans="2:2" x14ac:dyDescent="0.2">
      <c r="B409" s="15"/>
    </row>
    <row r="410" spans="2:2" x14ac:dyDescent="0.2">
      <c r="B410" s="15"/>
    </row>
    <row r="411" spans="2:2" x14ac:dyDescent="0.2">
      <c r="B411" s="15"/>
    </row>
    <row r="412" spans="2:2" x14ac:dyDescent="0.2">
      <c r="B412" s="15"/>
    </row>
    <row r="413" spans="2:2" x14ac:dyDescent="0.2">
      <c r="B413" s="15"/>
    </row>
    <row r="414" spans="2:2" x14ac:dyDescent="0.2">
      <c r="B414" s="15"/>
    </row>
    <row r="415" spans="2:2" x14ac:dyDescent="0.2">
      <c r="B415" s="15"/>
    </row>
    <row r="416" spans="2:2" x14ac:dyDescent="0.2">
      <c r="B416" s="15"/>
    </row>
    <row r="417" spans="2:2" x14ac:dyDescent="0.2">
      <c r="B417" s="15"/>
    </row>
    <row r="418" spans="2:2" x14ac:dyDescent="0.2">
      <c r="B418" s="15"/>
    </row>
    <row r="419" spans="2:2" x14ac:dyDescent="0.2">
      <c r="B419" s="15"/>
    </row>
    <row r="420" spans="2:2" x14ac:dyDescent="0.2">
      <c r="B420" s="15"/>
    </row>
    <row r="421" spans="2:2" x14ac:dyDescent="0.2">
      <c r="B421" s="15"/>
    </row>
    <row r="422" spans="2:2" x14ac:dyDescent="0.2">
      <c r="B422" s="15"/>
    </row>
    <row r="423" spans="2:2" x14ac:dyDescent="0.2">
      <c r="B423" s="15"/>
    </row>
    <row r="424" spans="2:2" x14ac:dyDescent="0.2">
      <c r="B424" s="15"/>
    </row>
    <row r="425" spans="2:2" x14ac:dyDescent="0.2">
      <c r="B425" s="15"/>
    </row>
    <row r="426" spans="2:2" x14ac:dyDescent="0.2">
      <c r="B426" s="15"/>
    </row>
    <row r="427" spans="2:2" x14ac:dyDescent="0.2">
      <c r="B427" s="15"/>
    </row>
    <row r="428" spans="2:2" x14ac:dyDescent="0.2">
      <c r="B428" s="15"/>
    </row>
    <row r="429" spans="2:2" x14ac:dyDescent="0.2">
      <c r="B429" s="15"/>
    </row>
    <row r="430" spans="2:2" x14ac:dyDescent="0.2">
      <c r="B430" s="15"/>
    </row>
    <row r="431" spans="2:2" x14ac:dyDescent="0.2">
      <c r="B431" s="15"/>
    </row>
    <row r="432" spans="2:2" x14ac:dyDescent="0.2">
      <c r="B432" s="15"/>
    </row>
    <row r="433" spans="2:2" x14ac:dyDescent="0.2">
      <c r="B433" s="15"/>
    </row>
    <row r="434" spans="2:2" x14ac:dyDescent="0.2">
      <c r="B434" s="15"/>
    </row>
    <row r="435" spans="2:2" x14ac:dyDescent="0.2">
      <c r="B435" s="15"/>
    </row>
    <row r="436" spans="2:2" x14ac:dyDescent="0.2">
      <c r="B436" s="15"/>
    </row>
    <row r="437" spans="2:2" x14ac:dyDescent="0.2">
      <c r="B437" s="15"/>
    </row>
    <row r="438" spans="2:2" x14ac:dyDescent="0.2">
      <c r="B438" s="15"/>
    </row>
    <row r="439" spans="2:2" x14ac:dyDescent="0.2">
      <c r="B439" s="15"/>
    </row>
    <row r="440" spans="2:2" x14ac:dyDescent="0.2">
      <c r="B440" s="15"/>
    </row>
    <row r="441" spans="2:2" x14ac:dyDescent="0.2">
      <c r="B441" s="15"/>
    </row>
    <row r="442" spans="2:2" x14ac:dyDescent="0.2">
      <c r="B442" s="15"/>
    </row>
    <row r="443" spans="2:2" x14ac:dyDescent="0.2">
      <c r="B443" s="15"/>
    </row>
    <row r="444" spans="2:2" x14ac:dyDescent="0.2">
      <c r="B444" s="15"/>
    </row>
    <row r="445" spans="2:2" x14ac:dyDescent="0.2">
      <c r="B445" s="15"/>
    </row>
    <row r="446" spans="2:2" x14ac:dyDescent="0.2">
      <c r="B446" s="15"/>
    </row>
    <row r="447" spans="2:2" x14ac:dyDescent="0.2">
      <c r="B447" s="15"/>
    </row>
    <row r="448" spans="2:2" x14ac:dyDescent="0.2">
      <c r="B448" s="15"/>
    </row>
    <row r="449" spans="2:2" x14ac:dyDescent="0.2">
      <c r="B449" s="15"/>
    </row>
    <row r="450" spans="2:2" x14ac:dyDescent="0.2">
      <c r="B450" s="15"/>
    </row>
    <row r="451" spans="2:2" x14ac:dyDescent="0.2">
      <c r="B451" s="15"/>
    </row>
    <row r="452" spans="2:2" x14ac:dyDescent="0.2">
      <c r="B452" s="15"/>
    </row>
    <row r="453" spans="2:2" x14ac:dyDescent="0.2">
      <c r="B453" s="15"/>
    </row>
    <row r="454" spans="2:2" x14ac:dyDescent="0.2">
      <c r="B454" s="15"/>
    </row>
    <row r="455" spans="2:2" x14ac:dyDescent="0.2">
      <c r="B455" s="15"/>
    </row>
    <row r="456" spans="2:2" x14ac:dyDescent="0.2">
      <c r="B456" s="15"/>
    </row>
    <row r="457" spans="2:2" x14ac:dyDescent="0.2">
      <c r="B457" s="15"/>
    </row>
    <row r="458" spans="2:2" x14ac:dyDescent="0.2">
      <c r="B458" s="15"/>
    </row>
    <row r="459" spans="2:2" x14ac:dyDescent="0.2">
      <c r="B459" s="15"/>
    </row>
    <row r="460" spans="2:2" x14ac:dyDescent="0.2">
      <c r="B460" s="15"/>
    </row>
    <row r="461" spans="2:2" x14ac:dyDescent="0.2">
      <c r="B461" s="15"/>
    </row>
    <row r="462" spans="2:2" x14ac:dyDescent="0.2">
      <c r="B462" s="15"/>
    </row>
    <row r="463" spans="2:2" x14ac:dyDescent="0.2">
      <c r="B463" s="15"/>
    </row>
    <row r="464" spans="2:2" x14ac:dyDescent="0.2">
      <c r="B464" s="15"/>
    </row>
    <row r="465" spans="2:2" x14ac:dyDescent="0.2">
      <c r="B465" s="15"/>
    </row>
    <row r="466" spans="2:2" x14ac:dyDescent="0.2">
      <c r="B466" s="15"/>
    </row>
    <row r="467" spans="2:2" x14ac:dyDescent="0.2">
      <c r="B467" s="15"/>
    </row>
    <row r="468" spans="2:2" x14ac:dyDescent="0.2">
      <c r="B468" s="15"/>
    </row>
    <row r="469" spans="2:2" x14ac:dyDescent="0.2">
      <c r="B469" s="15"/>
    </row>
    <row r="470" spans="2:2" x14ac:dyDescent="0.2">
      <c r="B470" s="15"/>
    </row>
    <row r="471" spans="2:2" x14ac:dyDescent="0.2">
      <c r="B471" s="15"/>
    </row>
    <row r="472" spans="2:2" x14ac:dyDescent="0.2">
      <c r="B472" s="15"/>
    </row>
    <row r="473" spans="2:2" x14ac:dyDescent="0.2">
      <c r="B473" s="15"/>
    </row>
    <row r="474" spans="2:2" x14ac:dyDescent="0.2">
      <c r="B474" s="15"/>
    </row>
    <row r="475" spans="2:2" x14ac:dyDescent="0.2">
      <c r="B475" s="15"/>
    </row>
    <row r="476" spans="2:2" x14ac:dyDescent="0.2">
      <c r="B476" s="15"/>
    </row>
    <row r="477" spans="2:2" x14ac:dyDescent="0.2">
      <c r="B477" s="15"/>
    </row>
    <row r="478" spans="2:2" x14ac:dyDescent="0.2">
      <c r="B478" s="15"/>
    </row>
    <row r="479" spans="2:2" x14ac:dyDescent="0.2">
      <c r="B479" s="15"/>
    </row>
    <row r="480" spans="2:2" x14ac:dyDescent="0.2">
      <c r="B480" s="15"/>
    </row>
    <row r="481" spans="2:2" x14ac:dyDescent="0.2">
      <c r="B481" s="15"/>
    </row>
    <row r="482" spans="2:2" x14ac:dyDescent="0.2">
      <c r="B482" s="15"/>
    </row>
    <row r="483" spans="2:2" x14ac:dyDescent="0.2">
      <c r="B483" s="15"/>
    </row>
    <row r="484" spans="2:2" x14ac:dyDescent="0.2">
      <c r="B484" s="15"/>
    </row>
    <row r="485" spans="2:2" x14ac:dyDescent="0.2">
      <c r="B485" s="15"/>
    </row>
    <row r="486" spans="2:2" x14ac:dyDescent="0.2">
      <c r="B486" s="15"/>
    </row>
    <row r="487" spans="2:2" x14ac:dyDescent="0.2">
      <c r="B487" s="15"/>
    </row>
    <row r="488" spans="2:2" x14ac:dyDescent="0.2">
      <c r="B488" s="15"/>
    </row>
    <row r="489" spans="2:2" x14ac:dyDescent="0.2">
      <c r="B489" s="15"/>
    </row>
    <row r="490" spans="2:2" x14ac:dyDescent="0.2">
      <c r="B490" s="15"/>
    </row>
    <row r="491" spans="2:2" x14ac:dyDescent="0.2">
      <c r="B491" s="15"/>
    </row>
    <row r="492" spans="2:2" x14ac:dyDescent="0.2">
      <c r="B492" s="15"/>
    </row>
    <row r="493" spans="2:2" x14ac:dyDescent="0.2">
      <c r="B493" s="15"/>
    </row>
    <row r="494" spans="2:2" x14ac:dyDescent="0.2">
      <c r="B494" s="15"/>
    </row>
    <row r="495" spans="2:2" x14ac:dyDescent="0.2">
      <c r="B495" s="15"/>
    </row>
    <row r="496" spans="2:2" x14ac:dyDescent="0.2">
      <c r="B496" s="15"/>
    </row>
    <row r="497" spans="2:2" x14ac:dyDescent="0.2">
      <c r="B497" s="15"/>
    </row>
    <row r="498" spans="2:2" x14ac:dyDescent="0.2">
      <c r="B498" s="15"/>
    </row>
    <row r="499" spans="2:2" x14ac:dyDescent="0.2">
      <c r="B499" s="15"/>
    </row>
    <row r="500" spans="2:2" x14ac:dyDescent="0.2">
      <c r="B500" s="15"/>
    </row>
    <row r="501" spans="2:2" x14ac:dyDescent="0.2">
      <c r="B501" s="15"/>
    </row>
    <row r="502" spans="2:2" x14ac:dyDescent="0.2">
      <c r="B502" s="15"/>
    </row>
    <row r="503" spans="2:2" x14ac:dyDescent="0.2">
      <c r="B503" s="15"/>
    </row>
    <row r="504" spans="2:2" x14ac:dyDescent="0.2">
      <c r="B504" s="15"/>
    </row>
    <row r="505" spans="2:2" x14ac:dyDescent="0.2">
      <c r="B505" s="15"/>
    </row>
    <row r="506" spans="2:2" x14ac:dyDescent="0.2">
      <c r="B506" s="15"/>
    </row>
    <row r="507" spans="2:2" x14ac:dyDescent="0.2">
      <c r="B507" s="15"/>
    </row>
    <row r="508" spans="2:2" x14ac:dyDescent="0.2">
      <c r="B508" s="15"/>
    </row>
    <row r="509" spans="2:2" x14ac:dyDescent="0.2">
      <c r="B509" s="15"/>
    </row>
    <row r="510" spans="2:2" x14ac:dyDescent="0.2">
      <c r="B510" s="15"/>
    </row>
    <row r="511" spans="2:2" x14ac:dyDescent="0.2">
      <c r="B511" s="15"/>
    </row>
    <row r="512" spans="2:2" x14ac:dyDescent="0.2">
      <c r="B512" s="15"/>
    </row>
    <row r="513" spans="2:2" x14ac:dyDescent="0.2">
      <c r="B513" s="15"/>
    </row>
    <row r="514" spans="2:2" x14ac:dyDescent="0.2">
      <c r="B514" s="15"/>
    </row>
    <row r="515" spans="2:2" x14ac:dyDescent="0.2">
      <c r="B515" s="15"/>
    </row>
    <row r="516" spans="2:2" x14ac:dyDescent="0.2">
      <c r="B516" s="15"/>
    </row>
    <row r="517" spans="2:2" x14ac:dyDescent="0.2">
      <c r="B517" s="15"/>
    </row>
    <row r="518" spans="2:2" x14ac:dyDescent="0.2">
      <c r="B518" s="15"/>
    </row>
    <row r="519" spans="2:2" x14ac:dyDescent="0.2">
      <c r="B519" s="15"/>
    </row>
    <row r="520" spans="2:2" x14ac:dyDescent="0.2">
      <c r="B520" s="15"/>
    </row>
    <row r="521" spans="2:2" x14ac:dyDescent="0.2">
      <c r="B521" s="15"/>
    </row>
    <row r="522" spans="2:2" x14ac:dyDescent="0.2">
      <c r="B522" s="15"/>
    </row>
    <row r="523" spans="2:2" x14ac:dyDescent="0.2">
      <c r="B523" s="15"/>
    </row>
    <row r="524" spans="2:2" x14ac:dyDescent="0.2">
      <c r="B524" s="15"/>
    </row>
    <row r="525" spans="2:2" x14ac:dyDescent="0.2">
      <c r="B525" s="15"/>
    </row>
    <row r="526" spans="2:2" x14ac:dyDescent="0.2">
      <c r="B526" s="15"/>
    </row>
    <row r="527" spans="2:2" x14ac:dyDescent="0.2">
      <c r="B527" s="15"/>
    </row>
    <row r="528" spans="2:2" x14ac:dyDescent="0.2">
      <c r="B528" s="15"/>
    </row>
    <row r="529" spans="2:2" x14ac:dyDescent="0.2">
      <c r="B529" s="15"/>
    </row>
    <row r="530" spans="2:2" x14ac:dyDescent="0.2">
      <c r="B530" s="15"/>
    </row>
    <row r="531" spans="2:2" x14ac:dyDescent="0.2">
      <c r="B531" s="15"/>
    </row>
    <row r="532" spans="2:2" x14ac:dyDescent="0.2">
      <c r="B532" s="15"/>
    </row>
    <row r="533" spans="2:2" x14ac:dyDescent="0.2">
      <c r="B533" s="15"/>
    </row>
    <row r="534" spans="2:2" x14ac:dyDescent="0.2">
      <c r="B534" s="15"/>
    </row>
    <row r="535" spans="2:2" x14ac:dyDescent="0.2">
      <c r="B535" s="15"/>
    </row>
    <row r="536" spans="2:2" x14ac:dyDescent="0.2">
      <c r="B536" s="15"/>
    </row>
    <row r="537" spans="2:2" x14ac:dyDescent="0.2">
      <c r="B537" s="15"/>
    </row>
    <row r="538" spans="2:2" x14ac:dyDescent="0.2">
      <c r="B538" s="15"/>
    </row>
    <row r="539" spans="2:2" x14ac:dyDescent="0.2">
      <c r="B539" s="15"/>
    </row>
    <row r="540" spans="2:2" x14ac:dyDescent="0.2">
      <c r="B540" s="15"/>
    </row>
    <row r="541" spans="2:2" x14ac:dyDescent="0.2">
      <c r="B541" s="15"/>
    </row>
    <row r="542" spans="2:2" x14ac:dyDescent="0.2">
      <c r="B542" s="15"/>
    </row>
    <row r="543" spans="2:2" x14ac:dyDescent="0.2">
      <c r="B543" s="15"/>
    </row>
    <row r="544" spans="2:2" x14ac:dyDescent="0.2">
      <c r="B544" s="15"/>
    </row>
    <row r="545" spans="2:2" x14ac:dyDescent="0.2">
      <c r="B545" s="15"/>
    </row>
    <row r="546" spans="2:2" x14ac:dyDescent="0.2">
      <c r="B546" s="15"/>
    </row>
    <row r="547" spans="2:2" x14ac:dyDescent="0.2">
      <c r="B547" s="15"/>
    </row>
    <row r="548" spans="2:2" x14ac:dyDescent="0.2">
      <c r="B548" s="15"/>
    </row>
    <row r="549" spans="2:2" x14ac:dyDescent="0.2">
      <c r="B549" s="15"/>
    </row>
    <row r="550" spans="2:2" x14ac:dyDescent="0.2">
      <c r="B550" s="15"/>
    </row>
    <row r="551" spans="2:2" x14ac:dyDescent="0.2">
      <c r="B551" s="15"/>
    </row>
    <row r="552" spans="2:2" x14ac:dyDescent="0.2">
      <c r="B552" s="15"/>
    </row>
    <row r="553" spans="2:2" x14ac:dyDescent="0.2">
      <c r="B553" s="15"/>
    </row>
  </sheetData>
  <mergeCells count="10">
    <mergeCell ref="D1:F1"/>
    <mergeCell ref="D13:E13"/>
    <mergeCell ref="D35:E35"/>
    <mergeCell ref="D59:E59"/>
    <mergeCell ref="D103:E103"/>
    <mergeCell ref="D154:E154"/>
    <mergeCell ref="B156:F156"/>
    <mergeCell ref="D52:E52"/>
    <mergeCell ref="D70:E70"/>
    <mergeCell ref="D85:E8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 xml:space="preserve">&amp;C
&amp;"Cambria,Normal"PROJET AVISMAR
Extension ASA- BA 186
DETRM TRANCHE OPTIONELLE
</oddHeader>
  </headerFooter>
  <rowBreaks count="2" manualBreakCount="2">
    <brk id="103" max="5" man="1"/>
    <brk id="167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DETRM TF</vt:lpstr>
      <vt:lpstr>DETRM TO</vt:lpstr>
      <vt:lpstr>'DETRM TF'!Impression_des_titres</vt:lpstr>
      <vt:lpstr>'DETRM TO'!Impression_des_titres</vt:lpstr>
      <vt:lpstr>'DETRM TF'!Zone_d_impression</vt:lpstr>
      <vt:lpstr>'DETRM TO'!Zone_d_impression</vt:lpstr>
    </vt:vector>
  </TitlesOfParts>
  <Company>Nouvelle-Calédonie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SMAI</dc:creator>
  <cp:lastModifiedBy>Olivier Mouret</cp:lastModifiedBy>
  <cp:lastPrinted>2024-10-10T00:09:35Z</cp:lastPrinted>
  <dcterms:created xsi:type="dcterms:W3CDTF">2011-10-05T06:41:19Z</dcterms:created>
  <dcterms:modified xsi:type="dcterms:W3CDTF">2024-10-17T23:04:58Z</dcterms:modified>
</cp:coreProperties>
</file>