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10.1.150.210\Techniques\0-DIRECT° PATRIMOINE CHCP-HDL\2-Patrimoine CHCP\13-ProjetPhotovolt\DCE_MOE\"/>
    </mc:Choice>
  </mc:AlternateContent>
  <xr:revisionPtr revIDLastSave="0" documentId="13_ncr:1_{86428B3D-40F6-4F6B-A223-CBDC3858DB51}" xr6:coauthVersionLast="47" xr6:coauthVersionMax="47" xr10:uidLastSave="{00000000-0000-0000-0000-000000000000}"/>
  <bookViews>
    <workbookView xWindow="-120" yWindow="-120" windowWidth="29040" windowHeight="16440" xr2:uid="{00000000-000D-0000-FFFF-FFFF00000000}"/>
  </bookViews>
  <sheets>
    <sheet name="Répartition cotraitants" sheetId="1" r:id="rId1"/>
    <sheet name="Décomposition horaire" sheetId="5" r:id="rId2"/>
  </sheets>
  <definedNames>
    <definedName name="_xlnm.Print_Area" localSheetId="1">'Décomposition horaire'!$A$1:$R$35</definedName>
    <definedName name="_xlnm.Print_Area" localSheetId="0">'Répartition cotraitants'!$A$1:$I$37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 l="1"/>
  <c r="E10" i="1"/>
  <c r="E12" i="1"/>
  <c r="F11" i="1"/>
  <c r="E25" i="1"/>
  <c r="E27" i="1" s="1"/>
  <c r="E34" i="1" s="1"/>
  <c r="I33" i="1"/>
  <c r="F33" i="1"/>
  <c r="G33" i="1"/>
  <c r="H33" i="1"/>
  <c r="E33" i="1"/>
  <c r="D28" i="1"/>
  <c r="D33" i="1" s="1"/>
  <c r="D33" i="5"/>
  <c r="D32" i="5"/>
  <c r="D31" i="5"/>
  <c r="F23" i="5"/>
  <c r="F29" i="5" s="1"/>
  <c r="F30" i="5" s="1"/>
  <c r="R22" i="5"/>
  <c r="D19" i="5"/>
  <c r="I29" i="5"/>
  <c r="I30" i="5" s="1"/>
  <c r="G30" i="5"/>
  <c r="G29" i="5"/>
  <c r="D29" i="5"/>
  <c r="I27" i="5"/>
  <c r="F27" i="5"/>
  <c r="I25" i="5"/>
  <c r="F25" i="5"/>
  <c r="I23" i="5"/>
  <c r="D31" i="1"/>
  <c r="D30" i="1"/>
  <c r="D29" i="1"/>
  <c r="D32" i="1"/>
  <c r="R20" i="5"/>
  <c r="O20" i="5"/>
  <c r="L20" i="5"/>
  <c r="I20" i="5"/>
  <c r="F20" i="5"/>
  <c r="R5" i="5"/>
  <c r="R7" i="5"/>
  <c r="R9" i="5"/>
  <c r="R11" i="5"/>
  <c r="R13" i="5"/>
  <c r="R15" i="5"/>
  <c r="R17" i="5"/>
  <c r="O5" i="5"/>
  <c r="O7" i="5"/>
  <c r="O9" i="5"/>
  <c r="O11" i="5"/>
  <c r="O13" i="5"/>
  <c r="O15" i="5"/>
  <c r="O17" i="5"/>
  <c r="L5" i="5"/>
  <c r="L7" i="5"/>
  <c r="L9" i="5"/>
  <c r="L11" i="5"/>
  <c r="L13" i="5"/>
  <c r="L15" i="5"/>
  <c r="L17" i="5"/>
  <c r="I5" i="5"/>
  <c r="I7" i="5"/>
  <c r="I9" i="5"/>
  <c r="I11" i="5"/>
  <c r="I13" i="5"/>
  <c r="I15" i="5"/>
  <c r="I17" i="5"/>
  <c r="F7" i="5"/>
  <c r="F9" i="5"/>
  <c r="F11" i="5"/>
  <c r="F13" i="5"/>
  <c r="F15" i="5"/>
  <c r="F17" i="5"/>
  <c r="F5" i="5"/>
  <c r="D26" i="1" l="1"/>
  <c r="F25" i="1"/>
  <c r="F27" i="1" s="1"/>
  <c r="F34" i="1" s="1"/>
  <c r="G25" i="1"/>
  <c r="G27" i="1" s="1"/>
  <c r="G34" i="1" s="1"/>
  <c r="H25" i="1"/>
  <c r="H27" i="1" s="1"/>
  <c r="H34" i="1" s="1"/>
  <c r="I25" i="1"/>
  <c r="I27" i="1" s="1"/>
  <c r="I34" i="1" s="1"/>
  <c r="P19" i="5" l="1"/>
  <c r="P22" i="5" s="1"/>
  <c r="M19" i="5"/>
  <c r="M22" i="5" s="1"/>
  <c r="J19" i="5"/>
  <c r="J22" i="5" s="1"/>
  <c r="G19" i="5"/>
  <c r="G22" i="5" s="1"/>
  <c r="D22" i="5"/>
  <c r="D30" i="5" s="1"/>
  <c r="O19" i="5" l="1"/>
  <c r="D23" i="1"/>
  <c r="D22" i="1"/>
  <c r="D21" i="1"/>
  <c r="D19" i="1"/>
  <c r="D18" i="1"/>
  <c r="D24" i="1"/>
  <c r="R19" i="5"/>
  <c r="I19" i="5"/>
  <c r="F19" i="5"/>
  <c r="F22" i="5" s="1"/>
  <c r="L19" i="5"/>
  <c r="G6" i="1"/>
  <c r="F6" i="1"/>
  <c r="D20" i="1" l="1"/>
  <c r="D25" i="1" s="1"/>
  <c r="D27" i="1" s="1"/>
  <c r="O22" i="5"/>
  <c r="I22" i="5"/>
  <c r="L22" i="5"/>
  <c r="D34" i="1" l="1"/>
  <c r="E8" i="1"/>
  <c r="F17" i="1"/>
  <c r="H17" i="1"/>
  <c r="C20" i="1"/>
  <c r="C22" i="1"/>
  <c r="C24" i="1"/>
  <c r="C21" i="1"/>
  <c r="G17" i="1"/>
  <c r="I17" i="1"/>
  <c r="C19" i="1"/>
  <c r="C23" i="1"/>
  <c r="E17" i="1"/>
  <c r="C18" i="1"/>
  <c r="G10" i="1"/>
  <c r="F10" i="1"/>
  <c r="G11" i="1" l="1"/>
  <c r="E9" i="1"/>
  <c r="E7" i="1"/>
  <c r="G8" i="1"/>
  <c r="F8" i="1"/>
  <c r="D17" i="1"/>
  <c r="C25" i="1" l="1"/>
  <c r="F12" i="1"/>
  <c r="G12" i="1"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<sst xmlns="http://schemas.openxmlformats.org/spreadsheetml/2006/main" count="108" uniqueCount="54">
  <si>
    <t>APS</t>
  </si>
  <si>
    <t>APD</t>
  </si>
  <si>
    <t>PRO</t>
  </si>
  <si>
    <t>ACT</t>
  </si>
  <si>
    <t>DET</t>
  </si>
  <si>
    <t>AOR</t>
  </si>
  <si>
    <t>OPC</t>
  </si>
  <si>
    <t>%</t>
  </si>
  <si>
    <t>TOTAL
Mission de base</t>
  </si>
  <si>
    <t>Date / indice :</t>
  </si>
  <si>
    <t>Part de l'enveloppe financière affectée aux travaux :</t>
  </si>
  <si>
    <t>Taux de rémunération mission de base :</t>
  </si>
  <si>
    <t>Phase</t>
  </si>
  <si>
    <t>Répartition par cotraitant</t>
  </si>
  <si>
    <t>Co-traitant 1</t>
  </si>
  <si>
    <t>Co-traitant 2</t>
  </si>
  <si>
    <t>Co-traitant 3</t>
  </si>
  <si>
    <t>Co-traitant 4</t>
  </si>
  <si>
    <t>Co-traitant 5</t>
  </si>
  <si>
    <t>TOTAL
Mission de base avec OPC</t>
  </si>
  <si>
    <t>VISA</t>
  </si>
  <si>
    <t>Forfait provisoire mission de base € HT :</t>
  </si>
  <si>
    <t>TVA 20%</t>
  </si>
  <si>
    <t>€ HT</t>
  </si>
  <si>
    <t>€ TTC</t>
  </si>
  <si>
    <t>Montants prévisionnels Travaux / mission</t>
  </si>
  <si>
    <t>Nombre d'heures</t>
  </si>
  <si>
    <t>Total</t>
  </si>
  <si>
    <t>Intervenant</t>
  </si>
  <si>
    <t>Archi/ingé</t>
  </si>
  <si>
    <t>Technicien</t>
  </si>
  <si>
    <t>Prix horaire</t>
  </si>
  <si>
    <t>TOTAL / cotraitant
Mission de base</t>
  </si>
  <si>
    <t>TOTAL / cotraitant
Mission de base avec OPC</t>
  </si>
  <si>
    <t>TOTAL Ensemble du groupement
Mission de base</t>
  </si>
  <si>
    <t>TOTAL Ensemble du groupement
Mission de base avec OPC</t>
  </si>
  <si>
    <t>Montant total
des honoraires (€ HT)</t>
  </si>
  <si>
    <t>Pourcentage</t>
  </si>
  <si>
    <t xml:space="preserve">Durée des travaux : </t>
  </si>
  <si>
    <t>Taux de rémunération  base + OPC  :</t>
  </si>
  <si>
    <t>MONTANT TOTAL DES HONORAIRES</t>
  </si>
  <si>
    <t>Forfait  mission OPC :</t>
  </si>
  <si>
    <r>
      <rPr>
        <sz val="11"/>
        <color theme="1"/>
        <rFont val="Arial"/>
        <family val="2"/>
      </rPr>
      <t>Annexe de prix à l'acte d'engagement du marché de maitrise d'oeuvre</t>
    </r>
    <r>
      <rPr>
        <b/>
        <sz val="11"/>
        <color theme="1"/>
        <rFont val="Arial"/>
        <family val="2"/>
      </rPr>
      <t xml:space="preserve">
Décomposition du forfait par éléments de mission
et par cotraitants</t>
    </r>
  </si>
  <si>
    <t xml:space="preserve">Fait à :                                            Le mandataire du groupement : 
</t>
  </si>
  <si>
    <r>
      <t xml:space="preserve">Annexe de prix à l'acte d'engagement du marché de maitrise d'oeuvre
</t>
    </r>
    <r>
      <rPr>
        <sz val="12"/>
        <color theme="1"/>
        <rFont val="Calibri"/>
        <family val="2"/>
        <scheme val="minor"/>
      </rPr>
      <t>Décomposition du forfait par éléments de mission
et par cotraitants</t>
    </r>
  </si>
  <si>
    <r>
      <rPr>
        <u/>
        <sz val="10"/>
        <color theme="1"/>
        <rFont val="Calibri"/>
        <family val="2"/>
        <scheme val="minor"/>
      </rPr>
      <t>Nota</t>
    </r>
    <r>
      <rPr>
        <sz val="10"/>
        <color theme="1"/>
        <rFont val="Calibri"/>
        <family val="2"/>
        <scheme val="minor"/>
      </rPr>
      <t xml:space="preserve"> : 
Cette décomposition au temps passé n'a pas valeur contractuelle. Elle  est utilisée par le Pouvoir Adjudicateur pour l'appréciation des offres.
Les différents totaux de cette décomposition doivent être égaux aux totaux de l'onglet 1. Exemple : le total de l'élément APS du cotraitant 1 sur cet onglet (cellule F6) doit être égal au même total sur l'onglet 1 (cellule E18).</t>
    </r>
  </si>
  <si>
    <t xml:space="preserve"> Gestion des interfaces équipements / bâtiments</t>
  </si>
  <si>
    <t>Etudes sol (G2), VRD, électricité</t>
  </si>
  <si>
    <t>Etudes énergétiques</t>
  </si>
  <si>
    <t>Etudes environnementales (paysagiste)</t>
  </si>
  <si>
    <t>TOTAL
Missions complémentaires</t>
  </si>
  <si>
    <t>TOTAL
Missions de base avec OPC et complémentaires</t>
  </si>
  <si>
    <t>TOTAL Ensemble du groupement
Mission de base avec OPC et complémentaires</t>
  </si>
  <si>
    <t>Forfait  missions Complémentaires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</si>
</sst>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rgb="FFFF0000"/>
      <name val="Calibri"/>
      <family val="2"/>
      <scheme val="minor"/>
    </font>
    <font>
      <b/>
      <sz val="11"/>
      <color theme="1"/>
      <name val="Calibri"/>
      <family val="2"/>
      <scheme val="minor"/>
    </font>
    <font>
      <b/>
      <sz val="12"/>
      <color theme="1"/>
      <name val="Calibri"/>
      <family val="2"/>
      <scheme val="minor"/>
    </font>
    <font>
      <b/>
      <sz val="11"/>
      <color rgb="FF000000"/>
      <name val="Calibri"/>
      <family val="2"/>
      <scheme val="minor"/>
    </font>
    <font>
      <sz val="12"/>
      <color theme="1"/>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sz val="11"/>
      <color theme="1"/>
      <name val="Arial"/>
      <family val="2"/>
    </font>
    <font>
      <sz val="11"/>
      <color rgb="FFFF0000"/>
      <name val="Arial"/>
      <family val="2"/>
    </font>
    <font>
      <b/>
      <sz val="11"/>
      <color theme="1"/>
      <name val="Arial"/>
      <family val="2"/>
    </font>
    <font>
      <sz val="11"/>
      <name val="Arial"/>
      <family val="2"/>
    </font>
    <font>
      <b/>
      <sz val="11"/>
      <color rgb="FF000000"/>
      <name val="Arial"/>
      <family val="2"/>
    </font>
    <font>
      <i/>
      <sz val="11"/>
      <color rgb="FF000000"/>
      <name val="Arial"/>
      <family val="2"/>
    </font>
    <font>
      <sz val="11"/>
      <color rgb="FF000000"/>
      <name val="Arial"/>
      <family val="2"/>
    </font>
    <font>
      <sz val="10"/>
      <color theme="1"/>
      <name val="Arial Narrow"/>
      <family val="2"/>
    </font>
  </fonts>
  <fills count="11">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Down"/>
    </fill>
    <fill>
      <patternFill patternType="solid">
        <fgColor rgb="FFFFFFCC"/>
        <bgColor indexed="64"/>
      </patternFill>
    </fill>
    <fill>
      <patternFill patternType="solid">
        <fgColor theme="0"/>
        <bgColor indexed="64"/>
      </patternFill>
    </fill>
    <fill>
      <patternFill patternType="solid">
        <fgColor rgb="FFFEF1E6"/>
        <bgColor indexed="64"/>
      </patternFill>
    </fill>
    <fill>
      <patternFill patternType="lightDown">
        <bgColor rgb="FFFEF1E6"/>
      </patternFill>
    </fill>
    <fill>
      <patternFill patternType="lightUp">
        <bgColor rgb="FFFEF1E6"/>
      </patternFill>
    </fill>
    <fill>
      <patternFill patternType="lightUp">
        <bgColor theme="8" tint="0.79998168889431442"/>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indexed="64"/>
      </top>
      <bottom style="thin">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hair">
        <color auto="1"/>
      </top>
      <bottom style="medium">
        <color indexed="64"/>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thin">
        <color auto="1"/>
      </left>
      <right style="hair">
        <color auto="1"/>
      </right>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medium">
        <color indexed="64"/>
      </top>
      <bottom style="hair">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auto="1"/>
      </left>
      <right style="hair">
        <color auto="1"/>
      </right>
      <top style="hair">
        <color auto="1"/>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auto="1"/>
      </left>
      <right/>
      <top/>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auto="1"/>
      </left>
      <right/>
      <top style="hair">
        <color auto="1"/>
      </top>
      <bottom style="thin">
        <color auto="1"/>
      </bottom>
      <diagonal/>
    </border>
    <border>
      <left style="thin">
        <color auto="1"/>
      </left>
      <right style="hair">
        <color auto="1"/>
      </right>
      <top/>
      <bottom style="hair">
        <color auto="1"/>
      </bottom>
      <diagonal/>
    </border>
    <border>
      <left style="medium">
        <color indexed="64"/>
      </left>
      <right style="thin">
        <color indexed="64"/>
      </right>
      <top style="medium">
        <color indexed="64"/>
      </top>
      <bottom/>
      <diagonal/>
    </border>
    <border>
      <left style="hair">
        <color auto="1"/>
      </left>
      <right style="thin">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thin">
        <color auto="1"/>
      </right>
      <top/>
      <bottom style="medium">
        <color indexed="64"/>
      </bottom>
      <diagonal/>
    </border>
    <border>
      <left style="hair">
        <color auto="1"/>
      </left>
      <right style="thin">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top/>
      <bottom style="medium">
        <color indexed="64"/>
      </bottom>
      <diagonal/>
    </border>
  </borders>
  <cellStyleXfs count="1">
    <xf numFmtId="0" fontId="0" fillId="0" borderId="0"/>
  </cellStyleXfs>
  <cellXfs count="156">
    <xf numFmtId="0" fontId="0" fillId="0" borderId="0" xfId="0"/>
    <xf numFmtId="4" fontId="0" fillId="0" borderId="0" xfId="0" applyNumberFormat="1"/>
    <xf numFmtId="0" fontId="0" fillId="0" borderId="0" xfId="0" applyAlignment="1">
      <alignment vertical="center" wrapText="1"/>
    </xf>
    <xf numFmtId="0" fontId="0" fillId="0" borderId="0" xfId="0" applyAlignment="1">
      <alignment horizontal="center" vertical="center" wrapText="1"/>
    </xf>
    <xf numFmtId="0" fontId="0" fillId="5" borderId="0" xfId="0" applyFill="1"/>
    <xf numFmtId="4" fontId="2" fillId="8" borderId="4" xfId="0" applyNumberFormat="1" applyFont="1" applyFill="1" applyBorder="1" applyAlignment="1">
      <alignment horizontal="center" vertical="center" wrapText="1"/>
    </xf>
    <xf numFmtId="4" fontId="6" fillId="3" borderId="17" xfId="0" applyNumberFormat="1" applyFont="1" applyFill="1" applyBorder="1" applyAlignment="1">
      <alignment horizontal="center" vertical="center" wrapText="1"/>
    </xf>
    <xf numFmtId="4" fontId="6" fillId="3" borderId="25" xfId="0" applyNumberFormat="1" applyFont="1" applyFill="1" applyBorder="1" applyAlignment="1">
      <alignment horizontal="center" vertical="center" wrapText="1"/>
    </xf>
    <xf numFmtId="4" fontId="6" fillId="2" borderId="17" xfId="0" applyNumberFormat="1" applyFont="1" applyFill="1" applyBorder="1" applyAlignment="1">
      <alignment horizontal="center" vertical="center" wrapText="1"/>
    </xf>
    <xf numFmtId="4" fontId="6" fillId="2" borderId="25" xfId="0" applyNumberFormat="1" applyFont="1" applyFill="1" applyBorder="1" applyAlignment="1">
      <alignment horizontal="center" vertical="center" wrapText="1"/>
    </xf>
    <xf numFmtId="0" fontId="7" fillId="7" borderId="3"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0" borderId="0" xfId="0" applyFont="1"/>
    <xf numFmtId="4" fontId="7" fillId="6" borderId="17" xfId="0" applyNumberFormat="1" applyFont="1" applyFill="1" applyBorder="1" applyAlignment="1">
      <alignment horizontal="center" vertical="center" wrapText="1"/>
    </xf>
    <xf numFmtId="4" fontId="9" fillId="6" borderId="17" xfId="0" applyNumberFormat="1" applyFont="1" applyFill="1" applyBorder="1" applyAlignment="1">
      <alignment horizontal="center" vertical="center" wrapText="1"/>
    </xf>
    <xf numFmtId="4" fontId="7" fillId="6" borderId="25" xfId="0" applyNumberFormat="1" applyFont="1" applyFill="1" applyBorder="1" applyAlignment="1">
      <alignment horizontal="center" vertical="center" wrapText="1"/>
    </xf>
    <xf numFmtId="4" fontId="9" fillId="6" borderId="25" xfId="0" applyNumberFormat="1" applyFont="1" applyFill="1" applyBorder="1" applyAlignment="1">
      <alignment horizontal="center" vertical="center" wrapText="1"/>
    </xf>
    <xf numFmtId="4" fontId="7" fillId="6" borderId="23" xfId="0" applyNumberFormat="1" applyFont="1" applyFill="1" applyBorder="1" applyAlignment="1">
      <alignment horizontal="center" vertical="center" wrapText="1"/>
    </xf>
    <xf numFmtId="4" fontId="9" fillId="6" borderId="23" xfId="0" applyNumberFormat="1" applyFont="1" applyFill="1" applyBorder="1" applyAlignment="1">
      <alignment horizontal="center" vertical="center" wrapText="1"/>
    </xf>
    <xf numFmtId="4" fontId="7" fillId="6" borderId="33" xfId="0" applyNumberFormat="1" applyFont="1" applyFill="1" applyBorder="1" applyAlignment="1">
      <alignment horizontal="center" vertical="center" wrapText="1"/>
    </xf>
    <xf numFmtId="4" fontId="9" fillId="6" borderId="33" xfId="0" applyNumberFormat="1" applyFont="1" applyFill="1" applyBorder="1" applyAlignment="1">
      <alignment horizontal="center" vertical="center" wrapText="1"/>
    </xf>
    <xf numFmtId="4" fontId="7" fillId="6" borderId="35" xfId="0" applyNumberFormat="1" applyFont="1" applyFill="1" applyBorder="1" applyAlignment="1">
      <alignment horizontal="center" vertical="center" wrapText="1"/>
    </xf>
    <xf numFmtId="4" fontId="9" fillId="6" borderId="35" xfId="0" applyNumberFormat="1" applyFont="1" applyFill="1" applyBorder="1" applyAlignment="1">
      <alignment horizontal="center" vertical="center" wrapText="1"/>
    </xf>
    <xf numFmtId="4" fontId="11" fillId="7" borderId="4" xfId="0" applyNumberFormat="1" applyFont="1" applyFill="1" applyBorder="1" applyAlignment="1">
      <alignment horizontal="center" vertical="center" wrapText="1"/>
    </xf>
    <xf numFmtId="4" fontId="9" fillId="0" borderId="40" xfId="0" applyNumberFormat="1" applyFont="1" applyBorder="1" applyAlignment="1">
      <alignment horizontal="center" vertical="center" wrapText="1"/>
    </xf>
    <xf numFmtId="4" fontId="9" fillId="0" borderId="25" xfId="0" applyNumberFormat="1" applyFont="1" applyBorder="1" applyAlignment="1">
      <alignment horizontal="center" vertical="center" wrapText="1"/>
    </xf>
    <xf numFmtId="4" fontId="11" fillId="8" borderId="4" xfId="0" applyNumberFormat="1" applyFont="1" applyFill="1" applyBorder="1" applyAlignment="1">
      <alignment horizontal="center" vertical="center" wrapText="1"/>
    </xf>
    <xf numFmtId="4" fontId="11" fillId="7" borderId="5" xfId="0" applyNumberFormat="1" applyFont="1" applyFill="1" applyBorder="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wrapText="1"/>
    </xf>
    <xf numFmtId="0" fontId="12" fillId="7" borderId="1" xfId="0" applyFont="1" applyFill="1" applyBorder="1" applyAlignment="1">
      <alignment vertical="center" wrapText="1"/>
    </xf>
    <xf numFmtId="0" fontId="12" fillId="0" borderId="0" xfId="0" applyFont="1"/>
    <xf numFmtId="0" fontId="12"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4" fontId="12" fillId="7" borderId="33" xfId="0" applyNumberFormat="1" applyFont="1" applyFill="1" applyBorder="1" applyAlignment="1">
      <alignment horizontal="center" vertical="center" wrapText="1"/>
    </xf>
    <xf numFmtId="4" fontId="12" fillId="7" borderId="34" xfId="0" applyNumberFormat="1" applyFont="1" applyFill="1" applyBorder="1" applyAlignment="1">
      <alignment horizontal="center" vertical="center" wrapText="1"/>
    </xf>
    <xf numFmtId="10" fontId="15" fillId="7" borderId="20" xfId="0" applyNumberFormat="1" applyFont="1" applyFill="1" applyBorder="1" applyAlignment="1">
      <alignment horizontal="center" vertical="center" wrapText="1"/>
    </xf>
    <xf numFmtId="10" fontId="12" fillId="4" borderId="20" xfId="0" applyNumberFormat="1" applyFont="1" applyFill="1" applyBorder="1" applyAlignment="1">
      <alignment horizontal="center" vertical="center" wrapText="1"/>
    </xf>
    <xf numFmtId="4" fontId="12" fillId="4" borderId="21" xfId="0" applyNumberFormat="1" applyFont="1" applyFill="1" applyBorder="1" applyAlignment="1">
      <alignment horizontal="center" vertical="center" wrapText="1"/>
    </xf>
    <xf numFmtId="4" fontId="12" fillId="6" borderId="20" xfId="0" applyNumberFormat="1" applyFont="1" applyFill="1" applyBorder="1" applyAlignment="1">
      <alignment horizontal="center" vertical="center" wrapText="1"/>
    </xf>
    <xf numFmtId="4" fontId="12" fillId="7" borderId="20" xfId="0" applyNumberFormat="1" applyFont="1" applyFill="1" applyBorder="1" applyAlignment="1">
      <alignment horizontal="center" vertical="center" wrapText="1"/>
    </xf>
    <xf numFmtId="4" fontId="12" fillId="7" borderId="21" xfId="0" applyNumberFormat="1" applyFont="1" applyFill="1" applyBorder="1" applyAlignment="1">
      <alignment horizontal="center" vertical="center" wrapText="1"/>
    </xf>
    <xf numFmtId="10" fontId="12" fillId="7" borderId="25" xfId="0" applyNumberFormat="1" applyFont="1" applyFill="1" applyBorder="1" applyAlignment="1">
      <alignment horizontal="center" vertical="center" wrapText="1"/>
    </xf>
    <xf numFmtId="4" fontId="12" fillId="6" borderId="25" xfId="0" applyNumberFormat="1" applyFont="1" applyFill="1" applyBorder="1" applyAlignment="1">
      <alignment horizontal="center" vertical="center" wrapText="1"/>
    </xf>
    <xf numFmtId="4" fontId="12" fillId="2" borderId="25" xfId="0" applyNumberFormat="1" applyFont="1" applyFill="1" applyBorder="1" applyAlignment="1">
      <alignment horizontal="center" vertical="center" wrapText="1"/>
    </xf>
    <xf numFmtId="4" fontId="12" fillId="2" borderId="26" xfId="0" applyNumberFormat="1" applyFont="1" applyFill="1" applyBorder="1" applyAlignment="1">
      <alignment horizontal="center" vertical="center" wrapText="1"/>
    </xf>
    <xf numFmtId="0" fontId="12" fillId="0" borderId="0" xfId="0" applyFont="1" applyAlignment="1">
      <alignment horizontal="left"/>
    </xf>
    <xf numFmtId="4" fontId="12" fillId="0" borderId="0" xfId="0" applyNumberFormat="1" applyFont="1" applyAlignment="1">
      <alignment horizontal="center"/>
    </xf>
    <xf numFmtId="0" fontId="16" fillId="3" borderId="11"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7" borderId="46" xfId="0" applyFont="1" applyFill="1" applyBorder="1" applyAlignment="1">
      <alignment horizontal="center" vertical="center" wrapText="1"/>
    </xf>
    <xf numFmtId="9" fontId="16" fillId="7" borderId="30" xfId="0" applyNumberFormat="1" applyFont="1" applyFill="1" applyBorder="1" applyAlignment="1">
      <alignment horizontal="center" vertical="center" wrapText="1"/>
    </xf>
    <xf numFmtId="10" fontId="18" fillId="7" borderId="13" xfId="0" applyNumberFormat="1" applyFont="1" applyFill="1" applyBorder="1" applyAlignment="1">
      <alignment horizontal="center" vertical="center" wrapText="1"/>
    </xf>
    <xf numFmtId="9" fontId="12" fillId="7" borderId="29" xfId="0" applyNumberFormat="1" applyFont="1" applyFill="1" applyBorder="1" applyAlignment="1">
      <alignment horizontal="center" vertical="center" wrapText="1"/>
    </xf>
    <xf numFmtId="4" fontId="15" fillId="7" borderId="30" xfId="0" applyNumberFormat="1" applyFont="1" applyFill="1" applyBorder="1" applyAlignment="1">
      <alignment horizontal="center" vertical="center" wrapText="1"/>
    </xf>
    <xf numFmtId="9" fontId="14" fillId="7" borderId="3" xfId="0" applyNumberFormat="1" applyFont="1" applyFill="1" applyBorder="1" applyAlignment="1">
      <alignment horizontal="center" vertical="center" wrapText="1"/>
    </xf>
    <xf numFmtId="4" fontId="14" fillId="7" borderId="5" xfId="0" applyNumberFormat="1" applyFont="1" applyFill="1" applyBorder="1" applyAlignment="1">
      <alignment horizontal="center" vertical="center" wrapText="1"/>
    </xf>
    <xf numFmtId="4" fontId="12" fillId="7" borderId="3" xfId="0" applyNumberFormat="1" applyFont="1" applyFill="1" applyBorder="1" applyAlignment="1">
      <alignment horizontal="center" vertical="center" wrapText="1"/>
    </xf>
    <xf numFmtId="0" fontId="12" fillId="10" borderId="44" xfId="0" applyFont="1" applyFill="1" applyBorder="1" applyAlignment="1">
      <alignment horizontal="center" vertical="center" wrapText="1"/>
    </xf>
    <xf numFmtId="4" fontId="12" fillId="2" borderId="45" xfId="0" applyNumberFormat="1" applyFont="1" applyFill="1" applyBorder="1" applyAlignment="1">
      <alignment horizontal="center" vertical="center" wrapText="1"/>
    </xf>
    <xf numFmtId="0" fontId="14" fillId="9" borderId="31" xfId="0" applyFont="1" applyFill="1" applyBorder="1" applyAlignment="1">
      <alignment horizontal="center" vertical="center" wrapText="1"/>
    </xf>
    <xf numFmtId="4" fontId="14" fillId="7" borderId="32" xfId="0" applyNumberFormat="1" applyFont="1" applyFill="1" applyBorder="1" applyAlignment="1">
      <alignment horizontal="center" vertical="center" wrapText="1"/>
    </xf>
    <xf numFmtId="4" fontId="12" fillId="7" borderId="13" xfId="0" applyNumberFormat="1" applyFont="1" applyFill="1" applyBorder="1" applyAlignment="1">
      <alignment horizontal="center" vertical="center" wrapText="1"/>
    </xf>
    <xf numFmtId="0" fontId="12" fillId="0" borderId="51" xfId="0" applyFont="1" applyBorder="1" applyAlignment="1">
      <alignment wrapText="1"/>
    </xf>
    <xf numFmtId="4" fontId="14" fillId="7" borderId="23" xfId="0" applyNumberFormat="1" applyFont="1" applyFill="1" applyBorder="1" applyAlignment="1">
      <alignment horizontal="center" vertical="center" wrapText="1"/>
    </xf>
    <xf numFmtId="4" fontId="14" fillId="7" borderId="24" xfId="0" applyNumberFormat="1"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6" fillId="7" borderId="43"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7" borderId="11" xfId="0" applyFont="1" applyFill="1" applyBorder="1" applyAlignment="1">
      <alignment horizontal="center" vertical="center" wrapText="1"/>
    </xf>
    <xf numFmtId="4" fontId="18" fillId="6" borderId="13" xfId="0" applyNumberFormat="1" applyFont="1" applyFill="1" applyBorder="1" applyAlignment="1" applyProtection="1">
      <alignment horizontal="center" vertical="center" wrapText="1"/>
      <protection locked="0"/>
    </xf>
    <xf numFmtId="4" fontId="12" fillId="6" borderId="1" xfId="0" applyNumberFormat="1" applyFont="1" applyFill="1" applyBorder="1" applyAlignment="1" applyProtection="1">
      <alignment horizontal="center" vertical="center" wrapText="1"/>
      <protection locked="0"/>
    </xf>
    <xf numFmtId="4" fontId="18" fillId="6" borderId="28" xfId="0" applyNumberFormat="1" applyFont="1" applyFill="1" applyBorder="1" applyAlignment="1" applyProtection="1">
      <alignment horizontal="center" vertical="center" wrapText="1"/>
      <protection locked="0"/>
    </xf>
    <xf numFmtId="4" fontId="12" fillId="6" borderId="2" xfId="0" applyNumberFormat="1" applyFont="1" applyFill="1" applyBorder="1" applyAlignment="1" applyProtection="1">
      <alignment horizontal="center" vertical="center" wrapText="1"/>
      <protection locked="0"/>
    </xf>
    <xf numFmtId="4" fontId="12" fillId="6" borderId="41" xfId="0" applyNumberFormat="1" applyFont="1" applyFill="1" applyBorder="1" applyAlignment="1" applyProtection="1">
      <alignment horizontal="center" vertical="center" wrapText="1"/>
      <protection locked="0"/>
    </xf>
    <xf numFmtId="4" fontId="12" fillId="6" borderId="42" xfId="0" applyNumberFormat="1" applyFont="1" applyFill="1" applyBorder="1" applyAlignment="1" applyProtection="1">
      <alignment horizontal="center" vertical="center" wrapText="1"/>
      <protection locked="0"/>
    </xf>
    <xf numFmtId="4" fontId="15" fillId="6" borderId="33" xfId="0" applyNumberFormat="1" applyFont="1" applyFill="1" applyBorder="1" applyAlignment="1" applyProtection="1">
      <alignment horizontal="center" vertical="center" wrapText="1"/>
      <protection locked="0"/>
    </xf>
    <xf numFmtId="0" fontId="0" fillId="0" borderId="52" xfId="0" applyBorder="1"/>
    <xf numFmtId="0" fontId="0" fillId="0" borderId="53" xfId="0" applyBorder="1"/>
    <xf numFmtId="0" fontId="0" fillId="0" borderId="54" xfId="0" applyBorder="1"/>
    <xf numFmtId="0" fontId="0" fillId="0" borderId="55" xfId="0" applyBorder="1"/>
    <xf numFmtId="0" fontId="19" fillId="0" borderId="0" xfId="0" applyFont="1" applyAlignment="1">
      <alignment horizontal="justify" vertical="center"/>
    </xf>
    <xf numFmtId="4" fontId="6" fillId="2" borderId="40" xfId="0" applyNumberFormat="1" applyFont="1" applyFill="1" applyBorder="1" applyAlignment="1">
      <alignment horizontal="center" vertical="center" wrapText="1"/>
    </xf>
    <xf numFmtId="4" fontId="6" fillId="2" borderId="35" xfId="0" applyNumberFormat="1" applyFont="1" applyFill="1" applyBorder="1" applyAlignment="1">
      <alignment horizontal="center" vertical="center" wrapText="1"/>
    </xf>
    <xf numFmtId="4" fontId="9" fillId="0" borderId="35" xfId="0" applyNumberFormat="1" applyFont="1" applyBorder="1" applyAlignment="1">
      <alignment horizontal="center" vertical="center" wrapText="1"/>
    </xf>
    <xf numFmtId="0" fontId="7" fillId="7" borderId="60" xfId="0" applyFont="1" applyFill="1" applyBorder="1" applyAlignment="1">
      <alignment horizontal="center" vertical="center" wrapText="1"/>
    </xf>
    <xf numFmtId="0" fontId="14" fillId="9" borderId="60" xfId="0" applyFont="1" applyFill="1" applyBorder="1" applyAlignment="1">
      <alignment horizontal="center" vertical="center" wrapText="1"/>
    </xf>
    <xf numFmtId="0" fontId="0" fillId="0" borderId="6" xfId="0" applyBorder="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vertical="top"/>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3" borderId="13"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2" fillId="7" borderId="56" xfId="0" applyFont="1" applyFill="1" applyBorder="1" applyAlignment="1">
      <alignment horizontal="left" vertical="center" wrapText="1"/>
    </xf>
    <xf numFmtId="0" fontId="12" fillId="7" borderId="33" xfId="0" applyFont="1" applyFill="1" applyBorder="1" applyAlignment="1">
      <alignment horizontal="left"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12" fillId="2" borderId="47" xfId="0" applyFont="1" applyFill="1" applyBorder="1" applyAlignment="1">
      <alignment horizontal="left" vertical="center" wrapText="1"/>
    </xf>
    <xf numFmtId="0" fontId="12" fillId="2" borderId="25" xfId="0" applyFont="1" applyFill="1" applyBorder="1" applyAlignment="1">
      <alignment horizontal="left" vertical="center" wrapText="1"/>
    </xf>
    <xf numFmtId="0" fontId="14" fillId="7" borderId="22" xfId="0" applyFont="1" applyFill="1" applyBorder="1" applyAlignment="1">
      <alignment horizontal="left" vertical="center" wrapText="1"/>
    </xf>
    <xf numFmtId="0" fontId="14" fillId="7" borderId="23" xfId="0" applyFont="1" applyFill="1" applyBorder="1" applyAlignment="1">
      <alignment horizontal="left" vertical="center" wrapText="1"/>
    </xf>
    <xf numFmtId="0" fontId="13" fillId="0" borderId="11"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2" fillId="7" borderId="11"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4" fillId="3" borderId="43" xfId="0" applyFont="1" applyFill="1" applyBorder="1" applyAlignment="1">
      <alignment horizontal="center" vertical="center" wrapText="1"/>
    </xf>
    <xf numFmtId="0" fontId="14" fillId="3" borderId="48" xfId="0" applyFont="1" applyFill="1" applyBorder="1" applyAlignment="1">
      <alignment horizontal="center" vertical="center" wrapText="1"/>
    </xf>
    <xf numFmtId="0" fontId="14" fillId="3" borderId="49" xfId="0" applyFont="1" applyFill="1" applyBorder="1" applyAlignment="1">
      <alignment horizontal="center" vertical="center" wrapText="1"/>
    </xf>
    <xf numFmtId="0" fontId="14" fillId="3" borderId="50" xfId="0" applyFont="1" applyFill="1" applyBorder="1" applyAlignment="1">
      <alignment horizontal="center" vertical="center" wrapText="1"/>
    </xf>
    <xf numFmtId="0" fontId="14" fillId="3" borderId="11" xfId="0" applyFont="1" applyFill="1" applyBorder="1" applyAlignment="1">
      <alignment horizontal="left" vertical="center" wrapText="1"/>
    </xf>
    <xf numFmtId="0" fontId="14" fillId="3" borderId="12" xfId="0" applyFont="1" applyFill="1" applyBorder="1" applyAlignment="1">
      <alignment horizontal="left" vertical="center" wrapText="1"/>
    </xf>
    <xf numFmtId="0" fontId="14" fillId="3" borderId="16"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7" borderId="5" xfId="0" applyFont="1" applyFill="1" applyBorder="1" applyAlignment="1">
      <alignment horizontal="center" vertical="center" wrapText="1"/>
    </xf>
    <xf numFmtId="4" fontId="0" fillId="7" borderId="3" xfId="0" applyNumberFormat="1" applyFill="1" applyBorder="1" applyAlignment="1">
      <alignment horizontal="center" vertical="center" wrapText="1"/>
    </xf>
    <xf numFmtId="4" fontId="0" fillId="7" borderId="4" xfId="0" applyNumberFormat="1" applyFill="1" applyBorder="1" applyAlignment="1">
      <alignment horizontal="center" vertical="center" wrapText="1"/>
    </xf>
    <xf numFmtId="4" fontId="0" fillId="7" borderId="5" xfId="0" applyNumberForma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63" xfId="0" applyFont="1" applyFill="1" applyBorder="1" applyAlignment="1">
      <alignment horizontal="center" vertical="center" wrapText="1"/>
    </xf>
    <xf numFmtId="4" fontId="9" fillId="2" borderId="58" xfId="0" applyNumberFormat="1" applyFont="1" applyFill="1" applyBorder="1" applyAlignment="1">
      <alignment horizontal="center" vertical="center" wrapText="1"/>
    </xf>
    <xf numFmtId="4" fontId="9" fillId="2" borderId="61" xfId="0" applyNumberFormat="1" applyFont="1" applyFill="1" applyBorder="1" applyAlignment="1">
      <alignment horizontal="center" vertical="center" wrapText="1"/>
    </xf>
    <xf numFmtId="4" fontId="9" fillId="2" borderId="59" xfId="0" applyNumberFormat="1" applyFont="1" applyFill="1" applyBorder="1" applyAlignment="1">
      <alignment horizontal="center" vertical="center" wrapText="1"/>
    </xf>
    <xf numFmtId="4" fontId="9" fillId="2" borderId="62" xfId="0" applyNumberFormat="1" applyFont="1" applyFill="1" applyBorder="1" applyAlignment="1">
      <alignment horizontal="center" vertical="center" wrapText="1"/>
    </xf>
    <xf numFmtId="0" fontId="1"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3" fillId="0" borderId="6" xfId="0" applyFont="1" applyBorder="1" applyAlignment="1">
      <alignment horizontal="center" vertical="center" wrapText="1"/>
    </xf>
    <xf numFmtId="4" fontId="9" fillId="7" borderId="18" xfId="0" applyNumberFormat="1" applyFont="1" applyFill="1" applyBorder="1" applyAlignment="1">
      <alignment horizontal="center" vertical="center" wrapText="1"/>
    </xf>
    <xf numFmtId="4" fontId="9" fillId="7" borderId="26" xfId="0" applyNumberFormat="1" applyFont="1" applyFill="1" applyBorder="1" applyAlignment="1">
      <alignment horizontal="center" vertical="center" wrapText="1"/>
    </xf>
    <xf numFmtId="4" fontId="9" fillId="2" borderId="18" xfId="0" applyNumberFormat="1" applyFont="1" applyFill="1" applyBorder="1" applyAlignment="1">
      <alignment horizontal="center" vertical="center" wrapText="1"/>
    </xf>
    <xf numFmtId="4" fontId="9" fillId="2" borderId="26" xfId="0" applyNumberFormat="1" applyFont="1" applyFill="1" applyBorder="1" applyAlignment="1">
      <alignment horizontal="center" vertical="center" wrapText="1"/>
    </xf>
    <xf numFmtId="4" fontId="9" fillId="0" borderId="11" xfId="0" applyNumberFormat="1" applyFont="1" applyBorder="1" applyAlignment="1">
      <alignment horizontal="left" wrapText="1"/>
    </xf>
    <xf numFmtId="4" fontId="9" fillId="0" borderId="12" xfId="0" applyNumberFormat="1" applyFont="1" applyBorder="1" applyAlignment="1">
      <alignment horizontal="left" wrapText="1"/>
    </xf>
    <xf numFmtId="4" fontId="9" fillId="0" borderId="13" xfId="0" applyNumberFormat="1" applyFont="1" applyBorder="1" applyAlignment="1">
      <alignment horizontal="left"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3" borderId="38"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EDF7F9"/>
      <color rgb="FFFEF1E6"/>
      <color rgb="FFFFFFCC"/>
      <color rgb="FFFFFF6D"/>
      <color rgb="FFFFFF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7</xdr:col>
      <xdr:colOff>447675</xdr:colOff>
      <xdr:row>4</xdr:row>
      <xdr:rowOff>95250</xdr:rowOff>
    </xdr:from>
    <xdr:to>
      <xdr:col>8</xdr:col>
      <xdr:colOff>885825</xdr:colOff>
      <xdr:row>8</xdr:row>
      <xdr:rowOff>161925</xdr:rowOff>
    </xdr:to>
    <xdr:sp macro="" textlink="">
      <xdr:nvSpPr>
        <xdr:cNvPr id="4" name="Ellipse 3">
          <a:extLst>
            <a:ext uri="{FF2B5EF4-FFF2-40B4-BE49-F238E27FC236}">
              <a16:creationId xmlns:a16="http://schemas.microsoft.com/office/drawing/2014/main" id="{00000000-0008-0000-0000-000004000000}"/>
            </a:ext>
          </a:extLst>
        </xdr:cNvPr>
        <xdr:cNvSpPr/>
      </xdr:nvSpPr>
      <xdr:spPr>
        <a:xfrm>
          <a:off x="6562725" y="1466850"/>
          <a:ext cx="1485900" cy="1133475"/>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i="1">
              <a:solidFill>
                <a:srgbClr val="FF0000"/>
              </a:solidFill>
            </a:rPr>
            <a:t>Compléter</a:t>
          </a:r>
          <a:r>
            <a:rPr lang="fr-FR" sz="1100" i="1" baseline="0">
              <a:solidFill>
                <a:srgbClr val="FF0000"/>
              </a:solidFill>
            </a:rPr>
            <a:t> les cellules blanches uniquement</a:t>
          </a:r>
          <a:endParaRPr lang="fr-FR" sz="1100" i="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6</xdr:colOff>
      <xdr:row>0</xdr:row>
      <xdr:rowOff>4</xdr:rowOff>
    </xdr:from>
    <xdr:to>
      <xdr:col>14</xdr:col>
      <xdr:colOff>316998</xdr:colOff>
      <xdr:row>0</xdr:row>
      <xdr:rowOff>750098</xdr:rowOff>
    </xdr:to>
    <xdr:sp macro="" textlink="">
      <xdr:nvSpPr>
        <xdr:cNvPr id="3" name="Ellipse 2">
          <a:extLst>
            <a:ext uri="{FF2B5EF4-FFF2-40B4-BE49-F238E27FC236}">
              <a16:creationId xmlns:a16="http://schemas.microsoft.com/office/drawing/2014/main" id="{00000000-0008-0000-0100-000003000000}"/>
            </a:ext>
          </a:extLst>
        </xdr:cNvPr>
        <xdr:cNvSpPr>
          <a:spLocks noChangeAspect="1"/>
        </xdr:cNvSpPr>
      </xdr:nvSpPr>
      <xdr:spPr>
        <a:xfrm>
          <a:off x="8372481" y="4"/>
          <a:ext cx="936117" cy="750094"/>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800" i="1">
              <a:solidFill>
                <a:srgbClr val="FF0000"/>
              </a:solidFill>
            </a:rPr>
            <a:t>Compléter</a:t>
          </a:r>
          <a:r>
            <a:rPr lang="fr-FR" sz="800" i="1" baseline="0">
              <a:solidFill>
                <a:srgbClr val="FF0000"/>
              </a:solidFill>
            </a:rPr>
            <a:t> les cellules blanches</a:t>
          </a:r>
          <a:endParaRPr lang="fr-FR" sz="800" i="1">
            <a:solidFill>
              <a:srgbClr val="FF0000"/>
            </a:solidFill>
          </a:endParaRPr>
        </a:p>
      </xdr:txBody>
    </xdr:sp>
    <xdr:clientData/>
  </xdr:twoCellAnchor>
</xdr:wsDr>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
  <sheetViews>
    <sheetView showGridLines="0" tabSelected="1" zoomScaleNormal="100" workbookViewId="0">
      <selection activeCell="O20" sqref="O20"/>
    </sheetView>
  </sheetViews>
  <sheetFormatPr baseColWidth="10" defaultRowHeight="15" x14ac:dyDescent="0.25"/>
  <cols>
    <col min="1" max="1" width="0.140625" customWidth="1"/>
    <col min="2" max="2" width="26.7109375" customWidth="1"/>
    <col min="3" max="3" width="12.140625" customWidth="1"/>
    <col min="4" max="4" width="15.7109375" customWidth="1"/>
    <col min="5" max="9" width="19" customWidth="1"/>
  </cols>
  <sheetData>
    <row r="1" spans="1:9" ht="60.75" customHeight="1" x14ac:dyDescent="0.25">
      <c r="B1" s="96" t="e" vm="1">
        <v>#VALUE!</v>
      </c>
      <c r="C1" s="96"/>
      <c r="D1" s="101" t="s">
        <v>42</v>
      </c>
      <c r="E1" s="102"/>
      <c r="F1" s="102"/>
      <c r="G1" s="102"/>
      <c r="H1" s="99" t="e" vm="2">
        <v>#VALUE!</v>
      </c>
      <c r="I1" s="100"/>
    </row>
    <row r="3" spans="1:9" ht="18" customHeight="1" x14ac:dyDescent="0.25">
      <c r="B3" s="33" t="s">
        <v>9</v>
      </c>
      <c r="C3" s="113">
        <v>11</v>
      </c>
      <c r="D3" s="114"/>
      <c r="E3" s="34"/>
      <c r="F3" s="115" t="s">
        <v>38</v>
      </c>
      <c r="G3" s="116"/>
      <c r="H3" s="113">
        <v>12</v>
      </c>
      <c r="I3" s="114"/>
    </row>
    <row r="4" spans="1:9" ht="18" customHeight="1" x14ac:dyDescent="0.25">
      <c r="B4" s="35"/>
      <c r="C4" s="35"/>
      <c r="D4" s="35"/>
      <c r="E4" s="36"/>
      <c r="F4" s="36"/>
      <c r="G4" s="37"/>
      <c r="H4" s="34"/>
      <c r="I4" s="34"/>
    </row>
    <row r="5" spans="1:9" ht="18" customHeight="1" x14ac:dyDescent="0.25">
      <c r="A5" s="86"/>
      <c r="B5" s="121" t="s">
        <v>25</v>
      </c>
      <c r="C5" s="122"/>
      <c r="D5" s="123"/>
      <c r="E5" s="38" t="s">
        <v>23</v>
      </c>
      <c r="F5" s="38" t="s">
        <v>22</v>
      </c>
      <c r="G5" s="39" t="s">
        <v>24</v>
      </c>
      <c r="H5" s="34"/>
      <c r="I5" s="34"/>
    </row>
    <row r="6" spans="1:9" ht="30" customHeight="1" x14ac:dyDescent="0.25">
      <c r="A6" s="87"/>
      <c r="B6" s="105" t="s">
        <v>10</v>
      </c>
      <c r="C6" s="106"/>
      <c r="D6" s="106"/>
      <c r="E6" s="85">
        <v>760000</v>
      </c>
      <c r="F6" s="40">
        <f>E6*0.2</f>
        <v>152000</v>
      </c>
      <c r="G6" s="41">
        <f>E6*1.2</f>
        <v>912000</v>
      </c>
      <c r="H6" s="34"/>
      <c r="I6" s="34"/>
    </row>
    <row r="7" spans="1:9" ht="18" customHeight="1" x14ac:dyDescent="0.25">
      <c r="A7" s="87"/>
      <c r="B7" s="107" t="s">
        <v>11</v>
      </c>
      <c r="C7" s="108"/>
      <c r="D7" s="108"/>
      <c r="E7" s="42">
        <f>IFERROR(E8/E6,"")</f>
        <v>0</v>
      </c>
      <c r="F7" s="43"/>
      <c r="G7" s="44"/>
      <c r="H7" s="34"/>
      <c r="I7" s="34"/>
    </row>
    <row r="8" spans="1:9" ht="18" customHeight="1" x14ac:dyDescent="0.25">
      <c r="A8" s="87"/>
      <c r="B8" s="107" t="s">
        <v>21</v>
      </c>
      <c r="C8" s="108"/>
      <c r="D8" s="108"/>
      <c r="E8" s="45">
        <f>D25</f>
        <v>0</v>
      </c>
      <c r="F8" s="46">
        <f>E8*0.2</f>
        <v>0</v>
      </c>
      <c r="G8" s="47">
        <f>E8*1.2</f>
        <v>0</v>
      </c>
      <c r="H8" s="34"/>
      <c r="I8" s="34"/>
    </row>
    <row r="9" spans="1:9" ht="18" customHeight="1" x14ac:dyDescent="0.25">
      <c r="A9" s="88"/>
      <c r="B9" s="107" t="s">
        <v>39</v>
      </c>
      <c r="C9" s="108"/>
      <c r="D9" s="108"/>
      <c r="E9" s="48">
        <f>IFERROR(E12/E6,"")</f>
        <v>0</v>
      </c>
      <c r="F9" s="43"/>
      <c r="G9" s="44"/>
      <c r="H9" s="34"/>
      <c r="I9" s="34"/>
    </row>
    <row r="10" spans="1:9" ht="18" customHeight="1" x14ac:dyDescent="0.25">
      <c r="A10" s="89"/>
      <c r="B10" s="109" t="s">
        <v>41</v>
      </c>
      <c r="C10" s="110"/>
      <c r="D10" s="110"/>
      <c r="E10" s="49">
        <f>D26</f>
        <v>0</v>
      </c>
      <c r="F10" s="50">
        <f>E10*0.2</f>
        <v>0</v>
      </c>
      <c r="G10" s="51">
        <f>E10*1.2</f>
        <v>0</v>
      </c>
      <c r="H10" s="71"/>
      <c r="I10" s="34"/>
    </row>
    <row r="11" spans="1:9" ht="18" customHeight="1" x14ac:dyDescent="0.25">
      <c r="A11" s="89"/>
      <c r="B11" s="109" t="s">
        <v>53</v>
      </c>
      <c r="C11" s="110"/>
      <c r="D11" s="110"/>
      <c r="E11" s="49">
        <f>D33</f>
        <v>0</v>
      </c>
      <c r="F11" s="50">
        <f>E11*0.2</f>
        <v>0</v>
      </c>
      <c r="G11" s="51">
        <f>E11*1.2</f>
        <v>0</v>
      </c>
      <c r="H11" s="71"/>
      <c r="I11" s="34"/>
    </row>
    <row r="12" spans="1:9" ht="18" customHeight="1" x14ac:dyDescent="0.25">
      <c r="B12" s="111" t="s">
        <v>40</v>
      </c>
      <c r="C12" s="112"/>
      <c r="D12" s="112"/>
      <c r="E12" s="72">
        <f>SUM(E8,E10,E11)</f>
        <v>0</v>
      </c>
      <c r="F12" s="72">
        <f>E12*0.2</f>
        <v>0</v>
      </c>
      <c r="G12" s="73">
        <f>E12*1.2</f>
        <v>0</v>
      </c>
      <c r="H12" s="71"/>
      <c r="I12" s="34"/>
    </row>
    <row r="13" spans="1:9" x14ac:dyDescent="0.25">
      <c r="B13" s="52"/>
      <c r="C13" s="52"/>
      <c r="D13" s="52"/>
      <c r="E13" s="53"/>
      <c r="F13" s="53"/>
      <c r="G13" s="34"/>
      <c r="H13" s="34"/>
      <c r="I13" s="34"/>
    </row>
    <row r="14" spans="1:9" ht="15.75" thickBot="1" x14ac:dyDescent="0.3">
      <c r="B14" s="34"/>
      <c r="C14" s="34"/>
      <c r="D14" s="34"/>
      <c r="E14" s="34"/>
      <c r="F14" s="34"/>
      <c r="G14" s="34"/>
      <c r="H14" s="34"/>
      <c r="I14" s="34"/>
    </row>
    <row r="15" spans="1:9" ht="30.75" customHeight="1" x14ac:dyDescent="0.25">
      <c r="B15" s="37"/>
      <c r="C15" s="117" t="s">
        <v>36</v>
      </c>
      <c r="D15" s="118"/>
      <c r="E15" s="103" t="s">
        <v>13</v>
      </c>
      <c r="F15" s="104"/>
      <c r="G15" s="104"/>
      <c r="H15" s="104"/>
      <c r="I15" s="104"/>
    </row>
    <row r="16" spans="1:9" ht="26.25" customHeight="1" x14ac:dyDescent="0.25">
      <c r="B16" s="54" t="s">
        <v>12</v>
      </c>
      <c r="C16" s="119"/>
      <c r="D16" s="120"/>
      <c r="E16" s="55" t="s">
        <v>14</v>
      </c>
      <c r="F16" s="56" t="s">
        <v>15</v>
      </c>
      <c r="G16" s="56" t="s">
        <v>16</v>
      </c>
      <c r="H16" s="56" t="s">
        <v>17</v>
      </c>
      <c r="I16" s="56" t="s">
        <v>18</v>
      </c>
    </row>
    <row r="17" spans="1:9" ht="15" customHeight="1" x14ac:dyDescent="0.25">
      <c r="B17" s="57" t="s">
        <v>37</v>
      </c>
      <c r="C17" s="58" t="s">
        <v>7</v>
      </c>
      <c r="D17" s="59">
        <f>IFERROR(SUM(E17:I17),"")</f>
        <v>0</v>
      </c>
      <c r="E17" s="60" t="str">
        <f>IFERROR(E25/$D$25,"")</f>
        <v/>
      </c>
      <c r="F17" s="60" t="str">
        <f t="shared" ref="F17:I17" si="0">IFERROR(F25/$D$25,"")</f>
        <v/>
      </c>
      <c r="G17" s="60" t="str">
        <f t="shared" si="0"/>
        <v/>
      </c>
      <c r="H17" s="60" t="str">
        <f t="shared" si="0"/>
        <v/>
      </c>
      <c r="I17" s="60" t="str">
        <f t="shared" si="0"/>
        <v/>
      </c>
    </row>
    <row r="18" spans="1:9" x14ac:dyDescent="0.25">
      <c r="B18" s="74" t="s">
        <v>0</v>
      </c>
      <c r="C18" s="61" t="str">
        <f t="shared" ref="C18:C24" si="1">IFERROR(D18/$D$25,"")</f>
        <v/>
      </c>
      <c r="D18" s="62">
        <f t="shared" ref="D18:D24" si="2">SUM(E18:I18)</f>
        <v>0</v>
      </c>
      <c r="E18" s="79"/>
      <c r="F18" s="80"/>
      <c r="G18" s="79"/>
      <c r="H18" s="79"/>
      <c r="I18" s="79"/>
    </row>
    <row r="19" spans="1:9" x14ac:dyDescent="0.25">
      <c r="B19" s="74" t="s">
        <v>1</v>
      </c>
      <c r="C19" s="61" t="str">
        <f t="shared" si="1"/>
        <v/>
      </c>
      <c r="D19" s="62">
        <f t="shared" si="2"/>
        <v>0</v>
      </c>
      <c r="E19" s="79"/>
      <c r="F19" s="80"/>
      <c r="G19" s="79"/>
      <c r="H19" s="79"/>
      <c r="I19" s="79"/>
    </row>
    <row r="20" spans="1:9" x14ac:dyDescent="0.25">
      <c r="B20" s="74" t="s">
        <v>2</v>
      </c>
      <c r="C20" s="61" t="str">
        <f t="shared" si="1"/>
        <v/>
      </c>
      <c r="D20" s="62">
        <f t="shared" si="2"/>
        <v>0</v>
      </c>
      <c r="E20" s="79"/>
      <c r="F20" s="80"/>
      <c r="G20" s="79"/>
      <c r="H20" s="79"/>
      <c r="I20" s="79"/>
    </row>
    <row r="21" spans="1:9" x14ac:dyDescent="0.25">
      <c r="B21" s="74" t="s">
        <v>3</v>
      </c>
      <c r="C21" s="61" t="str">
        <f t="shared" si="1"/>
        <v/>
      </c>
      <c r="D21" s="62">
        <f t="shared" si="2"/>
        <v>0</v>
      </c>
      <c r="E21" s="79"/>
      <c r="F21" s="80"/>
      <c r="G21" s="79"/>
      <c r="H21" s="79"/>
      <c r="I21" s="79"/>
    </row>
    <row r="22" spans="1:9" x14ac:dyDescent="0.25">
      <c r="B22" s="74" t="s">
        <v>20</v>
      </c>
      <c r="C22" s="61" t="str">
        <f t="shared" si="1"/>
        <v/>
      </c>
      <c r="D22" s="62">
        <f t="shared" si="2"/>
        <v>0</v>
      </c>
      <c r="E22" s="79"/>
      <c r="F22" s="80"/>
      <c r="G22" s="79"/>
      <c r="H22" s="79"/>
      <c r="I22" s="79"/>
    </row>
    <row r="23" spans="1:9" x14ac:dyDescent="0.25">
      <c r="B23" s="74" t="s">
        <v>4</v>
      </c>
      <c r="C23" s="61" t="str">
        <f t="shared" si="1"/>
        <v/>
      </c>
      <c r="D23" s="62">
        <f t="shared" si="2"/>
        <v>0</v>
      </c>
      <c r="E23" s="79"/>
      <c r="F23" s="80"/>
      <c r="G23" s="79"/>
      <c r="H23" s="79"/>
      <c r="I23" s="79"/>
    </row>
    <row r="24" spans="1:9" ht="15.75" thickBot="1" x14ac:dyDescent="0.3">
      <c r="B24" s="75" t="s">
        <v>5</v>
      </c>
      <c r="C24" s="61" t="str">
        <f t="shared" si="1"/>
        <v/>
      </c>
      <c r="D24" s="62">
        <f t="shared" si="2"/>
        <v>0</v>
      </c>
      <c r="E24" s="81"/>
      <c r="F24" s="82"/>
      <c r="G24" s="81"/>
      <c r="H24" s="81"/>
      <c r="I24" s="81"/>
    </row>
    <row r="25" spans="1:9" ht="28.5" customHeight="1" thickBot="1" x14ac:dyDescent="0.3">
      <c r="A25" s="4"/>
      <c r="B25" s="76" t="s">
        <v>8</v>
      </c>
      <c r="C25" s="63">
        <f t="shared" ref="C25:I25" si="3">SUM(C18:C24)</f>
        <v>0</v>
      </c>
      <c r="D25" s="64">
        <f>SUM(D18:D24)</f>
        <v>0</v>
      </c>
      <c r="E25" s="65">
        <f>SUM(E18:E24)</f>
        <v>0</v>
      </c>
      <c r="F25" s="65">
        <f t="shared" si="3"/>
        <v>0</v>
      </c>
      <c r="G25" s="65">
        <f t="shared" si="3"/>
        <v>0</v>
      </c>
      <c r="H25" s="65">
        <f t="shared" si="3"/>
        <v>0</v>
      </c>
      <c r="I25" s="65">
        <f t="shared" si="3"/>
        <v>0</v>
      </c>
    </row>
    <row r="26" spans="1:9" ht="18.75" customHeight="1" x14ac:dyDescent="0.25">
      <c r="A26" s="4"/>
      <c r="B26" s="77" t="s">
        <v>6</v>
      </c>
      <c r="C26" s="66"/>
      <c r="D26" s="67">
        <f>SUM(E26:I26)</f>
        <v>0</v>
      </c>
      <c r="E26" s="83"/>
      <c r="F26" s="84"/>
      <c r="G26" s="84"/>
      <c r="H26" s="84"/>
      <c r="I26" s="84"/>
    </row>
    <row r="27" spans="1:9" ht="42.75" customHeight="1" thickBot="1" x14ac:dyDescent="0.3">
      <c r="A27" s="4"/>
      <c r="B27" s="78" t="s">
        <v>19</v>
      </c>
      <c r="C27" s="68"/>
      <c r="D27" s="69">
        <f>SUM(D25:D26)</f>
        <v>0</v>
      </c>
      <c r="E27" s="70">
        <f>SUM(E25:E26)</f>
        <v>0</v>
      </c>
      <c r="F27" s="70">
        <f t="shared" ref="F27:I27" si="4">SUM(F25:F26)</f>
        <v>0</v>
      </c>
      <c r="G27" s="70">
        <f t="shared" si="4"/>
        <v>0</v>
      </c>
      <c r="H27" s="70">
        <f t="shared" si="4"/>
        <v>0</v>
      </c>
      <c r="I27" s="70">
        <f t="shared" si="4"/>
        <v>0</v>
      </c>
    </row>
    <row r="28" spans="1:9" ht="28.5" customHeight="1" x14ac:dyDescent="0.25">
      <c r="A28" s="4"/>
      <c r="B28" s="77" t="s">
        <v>46</v>
      </c>
      <c r="C28" s="66"/>
      <c r="D28" s="67">
        <f>SUM(E28:I28)</f>
        <v>0</v>
      </c>
      <c r="E28" s="83"/>
      <c r="F28" s="84"/>
      <c r="G28" s="84"/>
      <c r="H28" s="84"/>
      <c r="I28" s="84"/>
    </row>
    <row r="29" spans="1:9" ht="28.5" customHeight="1" x14ac:dyDescent="0.25">
      <c r="A29" s="4"/>
      <c r="B29" s="77" t="s">
        <v>47</v>
      </c>
      <c r="C29" s="66"/>
      <c r="D29" s="67">
        <f t="shared" ref="D29:D31" si="5">SUM(E29:I29)</f>
        <v>0</v>
      </c>
      <c r="E29" s="83"/>
      <c r="F29" s="84"/>
      <c r="G29" s="84"/>
      <c r="H29" s="84"/>
      <c r="I29" s="84"/>
    </row>
    <row r="30" spans="1:9" ht="28.5" customHeight="1" x14ac:dyDescent="0.25">
      <c r="A30" s="4"/>
      <c r="B30" s="77" t="s">
        <v>48</v>
      </c>
      <c r="C30" s="66"/>
      <c r="D30" s="67">
        <f t="shared" si="5"/>
        <v>0</v>
      </c>
      <c r="E30" s="83"/>
      <c r="F30" s="84"/>
      <c r="G30" s="84"/>
      <c r="H30" s="84"/>
      <c r="I30" s="84"/>
    </row>
    <row r="31" spans="1:9" ht="28.5" customHeight="1" x14ac:dyDescent="0.25">
      <c r="A31" s="4"/>
      <c r="B31" s="77" t="s">
        <v>46</v>
      </c>
      <c r="C31" s="66"/>
      <c r="D31" s="67">
        <f t="shared" si="5"/>
        <v>0</v>
      </c>
      <c r="E31" s="83"/>
      <c r="F31" s="84"/>
      <c r="G31" s="84"/>
      <c r="H31" s="84"/>
      <c r="I31" s="84"/>
    </row>
    <row r="32" spans="1:9" ht="28.5" customHeight="1" x14ac:dyDescent="0.25">
      <c r="A32" s="4"/>
      <c r="B32" s="77" t="s">
        <v>49</v>
      </c>
      <c r="C32" s="66"/>
      <c r="D32" s="67">
        <f>SUM(E32:I32)</f>
        <v>0</v>
      </c>
      <c r="E32" s="83"/>
      <c r="F32" s="84"/>
      <c r="G32" s="84"/>
      <c r="H32" s="84"/>
      <c r="I32" s="84"/>
    </row>
    <row r="33" spans="1:11" ht="42.75" customHeight="1" thickBot="1" x14ac:dyDescent="0.3">
      <c r="A33" s="4"/>
      <c r="B33" s="78" t="s">
        <v>50</v>
      </c>
      <c r="C33" s="68"/>
      <c r="D33" s="69">
        <f>SUM(D28:D32)</f>
        <v>0</v>
      </c>
      <c r="E33" s="70">
        <f>SUM(E28:E32)</f>
        <v>0</v>
      </c>
      <c r="F33" s="70">
        <f t="shared" ref="F33:H33" si="6">SUM(F28:F32)</f>
        <v>0</v>
      </c>
      <c r="G33" s="70">
        <f t="shared" si="6"/>
        <v>0</v>
      </c>
      <c r="H33" s="70">
        <f t="shared" si="6"/>
        <v>0</v>
      </c>
      <c r="I33" s="70">
        <f>SUM(I28:I32)</f>
        <v>0</v>
      </c>
    </row>
    <row r="34" spans="1:11" ht="42.75" customHeight="1" thickBot="1" x14ac:dyDescent="0.3">
      <c r="A34" s="4"/>
      <c r="B34" s="78" t="s">
        <v>51</v>
      </c>
      <c r="C34" s="68"/>
      <c r="D34" s="69">
        <f>SUM(D27,D33)</f>
        <v>0</v>
      </c>
      <c r="E34" s="70">
        <f>SUM(E27,E33)</f>
        <v>0</v>
      </c>
      <c r="F34" s="70">
        <f t="shared" ref="F34:I34" si="7">SUM(F27,F33)</f>
        <v>0</v>
      </c>
      <c r="G34" s="70">
        <f t="shared" si="7"/>
        <v>0</v>
      </c>
      <c r="H34" s="70">
        <f t="shared" si="7"/>
        <v>0</v>
      </c>
      <c r="I34" s="70">
        <f t="shared" si="7"/>
        <v>0</v>
      </c>
    </row>
    <row r="36" spans="1:11" x14ac:dyDescent="0.25">
      <c r="B36" s="1"/>
      <c r="C36" s="97" t="s">
        <v>43</v>
      </c>
      <c r="D36" s="98"/>
      <c r="E36" s="98"/>
      <c r="F36" s="98"/>
      <c r="G36" s="98"/>
      <c r="H36" s="98"/>
      <c r="I36" s="98"/>
    </row>
    <row r="37" spans="1:11" x14ac:dyDescent="0.25">
      <c r="C37" s="98"/>
      <c r="D37" s="98"/>
      <c r="E37" s="98"/>
      <c r="F37" s="98"/>
      <c r="G37" s="98"/>
      <c r="H37" s="98"/>
      <c r="I37" s="98"/>
      <c r="K37" s="90"/>
    </row>
    <row r="38" spans="1:11" x14ac:dyDescent="0.25">
      <c r="K38" s="90"/>
    </row>
    <row r="39" spans="1:11" x14ac:dyDescent="0.25">
      <c r="K39" s="90"/>
    </row>
    <row r="40" spans="1:11" x14ac:dyDescent="0.25">
      <c r="K40" s="90"/>
    </row>
  </sheetData>
  <mergeCells count="17">
    <mergeCell ref="B11:D11"/>
    <mergeCell ref="B1:C1"/>
    <mergeCell ref="C36:I37"/>
    <mergeCell ref="H1:I1"/>
    <mergeCell ref="D1:G1"/>
    <mergeCell ref="E15:I15"/>
    <mergeCell ref="B6:D6"/>
    <mergeCell ref="B7:D7"/>
    <mergeCell ref="B8:D8"/>
    <mergeCell ref="B10:D10"/>
    <mergeCell ref="B12:D12"/>
    <mergeCell ref="B9:D9"/>
    <mergeCell ref="C3:D3"/>
    <mergeCell ref="F3:G3"/>
    <mergeCell ref="H3:I3"/>
    <mergeCell ref="C15:D16"/>
    <mergeCell ref="B5:D5"/>
  </mergeCells>
  <conditionalFormatting sqref="E8">
    <cfRule type="colorScale" priority="1">
      <colorScale>
        <cfvo type="min"/>
        <cfvo type="max"/>
        <color rgb="FFFF7128"/>
        <color rgb="FFFEF1E6"/>
      </colorScale>
    </cfRule>
  </conditionalFormatting>
  <conditionalFormatting sqref="E10:E11">
    <cfRule type="colorScale" priority="2">
      <colorScale>
        <cfvo type="min"/>
        <cfvo type="max"/>
        <color rgb="FFFF7128"/>
        <color theme="8" tint="0.79998168889431442"/>
      </colorScale>
    </cfRule>
  </conditionalFormatting>
  <pageMargins left="0.70866141732283472" right="0.70866141732283472" top="0.74803149606299213" bottom="0.74803149606299213" header="0.31496062992125984" footer="0.31496062992125984"/>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9"/>
  <sheetViews>
    <sheetView topLeftCell="A26" zoomScaleNormal="100" workbookViewId="0">
      <selection activeCell="A33" sqref="A33:XFD33"/>
    </sheetView>
  </sheetViews>
  <sheetFormatPr baseColWidth="10" defaultRowHeight="15" x14ac:dyDescent="0.25"/>
  <cols>
    <col min="1" max="1" width="0.140625" customWidth="1"/>
    <col min="2" max="2" width="16.85546875" customWidth="1"/>
    <col min="3" max="3" width="15.7109375" customWidth="1"/>
    <col min="4" max="18" width="9.28515625" customWidth="1"/>
  </cols>
  <sheetData>
    <row r="1" spans="2:31" ht="64.5" customHeight="1" x14ac:dyDescent="0.25">
      <c r="B1" s="96" t="e" vm="1">
        <v>#VALUE!</v>
      </c>
      <c r="C1" s="96"/>
      <c r="D1" s="138" t="s">
        <v>44</v>
      </c>
      <c r="E1" s="138"/>
      <c r="F1" s="138"/>
      <c r="G1" s="138"/>
      <c r="H1" s="138"/>
      <c r="I1" s="138"/>
      <c r="J1" s="135" t="e" vm="2">
        <v>#VALUE!</v>
      </c>
      <c r="K1" s="136"/>
      <c r="L1" s="137"/>
    </row>
    <row r="2" spans="2:31" ht="15" customHeight="1" x14ac:dyDescent="0.25">
      <c r="B2" s="30"/>
      <c r="C2" s="30"/>
      <c r="D2" s="31"/>
      <c r="E2" s="31"/>
      <c r="F2" s="31"/>
      <c r="G2" s="31"/>
      <c r="H2" s="31"/>
      <c r="I2" s="31"/>
      <c r="J2" s="32"/>
      <c r="K2" s="3"/>
      <c r="L2" s="3"/>
    </row>
    <row r="3" spans="2:31" ht="18" customHeight="1" x14ac:dyDescent="0.25">
      <c r="B3" s="2"/>
      <c r="D3" s="146" t="s">
        <v>14</v>
      </c>
      <c r="E3" s="147"/>
      <c r="F3" s="148"/>
      <c r="G3" s="146" t="s">
        <v>15</v>
      </c>
      <c r="H3" s="147"/>
      <c r="I3" s="148"/>
      <c r="J3" s="146" t="s">
        <v>16</v>
      </c>
      <c r="K3" s="147"/>
      <c r="L3" s="148"/>
      <c r="M3" s="146" t="s">
        <v>17</v>
      </c>
      <c r="N3" s="147"/>
      <c r="O3" s="148"/>
      <c r="P3" s="146" t="s">
        <v>18</v>
      </c>
      <c r="Q3" s="147"/>
      <c r="R3" s="148"/>
    </row>
    <row r="4" spans="2:31" s="14" customFormat="1" ht="30.75" customHeight="1" x14ac:dyDescent="0.25">
      <c r="B4" s="11" t="s">
        <v>12</v>
      </c>
      <c r="C4" s="11" t="s">
        <v>28</v>
      </c>
      <c r="D4" s="12" t="s">
        <v>26</v>
      </c>
      <c r="E4" s="12" t="s">
        <v>31</v>
      </c>
      <c r="F4" s="13" t="s">
        <v>27</v>
      </c>
      <c r="G4" s="12" t="s">
        <v>26</v>
      </c>
      <c r="H4" s="12" t="s">
        <v>31</v>
      </c>
      <c r="I4" s="13" t="s">
        <v>27</v>
      </c>
      <c r="J4" s="12" t="s">
        <v>26</v>
      </c>
      <c r="K4" s="12" t="s">
        <v>31</v>
      </c>
      <c r="L4" s="13" t="s">
        <v>27</v>
      </c>
      <c r="M4" s="12" t="s">
        <v>26</v>
      </c>
      <c r="N4" s="12" t="s">
        <v>31</v>
      </c>
      <c r="O4" s="13" t="s">
        <v>27</v>
      </c>
      <c r="P4" s="12" t="s">
        <v>26</v>
      </c>
      <c r="Q4" s="12" t="s">
        <v>31</v>
      </c>
      <c r="R4" s="13" t="s">
        <v>27</v>
      </c>
      <c r="S4"/>
      <c r="T4"/>
      <c r="U4"/>
      <c r="V4"/>
      <c r="W4"/>
      <c r="X4"/>
      <c r="Y4"/>
      <c r="Z4"/>
      <c r="AA4"/>
      <c r="AB4"/>
      <c r="AC4"/>
      <c r="AD4"/>
      <c r="AE4"/>
    </row>
    <row r="5" spans="2:31" x14ac:dyDescent="0.25">
      <c r="B5" s="151" t="s">
        <v>0</v>
      </c>
      <c r="C5" s="6" t="s">
        <v>29</v>
      </c>
      <c r="D5" s="15"/>
      <c r="E5" s="16"/>
      <c r="F5" s="139">
        <f>SUM(D5*E5,D6*E6)</f>
        <v>0</v>
      </c>
      <c r="G5" s="15"/>
      <c r="H5" s="16"/>
      <c r="I5" s="139">
        <f t="shared" ref="I5" si="0">SUM(G5*H5,G6*H6)</f>
        <v>0</v>
      </c>
      <c r="J5" s="15"/>
      <c r="K5" s="16"/>
      <c r="L5" s="139">
        <f t="shared" ref="L5" si="1">SUM(J5*K5,J6*K6)</f>
        <v>0</v>
      </c>
      <c r="M5" s="15"/>
      <c r="N5" s="16"/>
      <c r="O5" s="139">
        <f t="shared" ref="O5" si="2">SUM(M5*N5,M6*N6)</f>
        <v>0</v>
      </c>
      <c r="P5" s="15"/>
      <c r="Q5" s="16"/>
      <c r="R5" s="139">
        <f t="shared" ref="R5" si="3">SUM(P5*Q5,P6*Q6)</f>
        <v>0</v>
      </c>
    </row>
    <row r="6" spans="2:31" x14ac:dyDescent="0.25">
      <c r="B6" s="152"/>
      <c r="C6" s="7" t="s">
        <v>30</v>
      </c>
      <c r="D6" s="19"/>
      <c r="E6" s="20"/>
      <c r="F6" s="140"/>
      <c r="G6" s="19"/>
      <c r="H6" s="20"/>
      <c r="I6" s="140"/>
      <c r="J6" s="19"/>
      <c r="K6" s="20"/>
      <c r="L6" s="140"/>
      <c r="M6" s="19"/>
      <c r="N6" s="20"/>
      <c r="O6" s="140"/>
      <c r="P6" s="19"/>
      <c r="Q6" s="20"/>
      <c r="R6" s="140"/>
    </row>
    <row r="7" spans="2:31" x14ac:dyDescent="0.25">
      <c r="B7" s="151" t="s">
        <v>1</v>
      </c>
      <c r="C7" s="6" t="s">
        <v>29</v>
      </c>
      <c r="D7" s="21"/>
      <c r="E7" s="22"/>
      <c r="F7" s="139">
        <f t="shared" ref="F7" si="4">SUM(D7*E7,D8*E8)</f>
        <v>0</v>
      </c>
      <c r="G7" s="21"/>
      <c r="H7" s="22"/>
      <c r="I7" s="139">
        <f t="shared" ref="I7" si="5">SUM(G7*H7,G8*H8)</f>
        <v>0</v>
      </c>
      <c r="J7" s="21"/>
      <c r="K7" s="22"/>
      <c r="L7" s="139">
        <f t="shared" ref="L7" si="6">SUM(J7*K7,J8*K8)</f>
        <v>0</v>
      </c>
      <c r="M7" s="21"/>
      <c r="N7" s="22"/>
      <c r="O7" s="139">
        <f t="shared" ref="O7" si="7">SUM(M7*N7,M8*N8)</f>
        <v>0</v>
      </c>
      <c r="P7" s="21"/>
      <c r="Q7" s="22"/>
      <c r="R7" s="139">
        <f t="shared" ref="R7" si="8">SUM(P7*Q7,P8*Q8)</f>
        <v>0</v>
      </c>
    </row>
    <row r="8" spans="2:31" x14ac:dyDescent="0.25">
      <c r="B8" s="152"/>
      <c r="C8" s="7" t="s">
        <v>30</v>
      </c>
      <c r="D8" s="17"/>
      <c r="E8" s="18"/>
      <c r="F8" s="140"/>
      <c r="G8" s="17"/>
      <c r="H8" s="18"/>
      <c r="I8" s="140"/>
      <c r="J8" s="17"/>
      <c r="K8" s="18"/>
      <c r="L8" s="140"/>
      <c r="M8" s="17"/>
      <c r="N8" s="18"/>
      <c r="O8" s="140"/>
      <c r="P8" s="17"/>
      <c r="Q8" s="18"/>
      <c r="R8" s="140"/>
    </row>
    <row r="9" spans="2:31" x14ac:dyDescent="0.25">
      <c r="B9" s="151" t="s">
        <v>2</v>
      </c>
      <c r="C9" s="6" t="s">
        <v>29</v>
      </c>
      <c r="D9" s="15"/>
      <c r="E9" s="16"/>
      <c r="F9" s="139">
        <f t="shared" ref="F9" si="9">SUM(D9*E9,D10*E10)</f>
        <v>0</v>
      </c>
      <c r="G9" s="15"/>
      <c r="H9" s="16"/>
      <c r="I9" s="139">
        <f t="shared" ref="I9" si="10">SUM(G9*H9,G10*H10)</f>
        <v>0</v>
      </c>
      <c r="J9" s="15"/>
      <c r="K9" s="16"/>
      <c r="L9" s="139">
        <f t="shared" ref="L9" si="11">SUM(J9*K9,J10*K10)</f>
        <v>0</v>
      </c>
      <c r="M9" s="15"/>
      <c r="N9" s="16"/>
      <c r="O9" s="139">
        <f t="shared" ref="O9" si="12">SUM(M9*N9,M10*N10)</f>
        <v>0</v>
      </c>
      <c r="P9" s="15"/>
      <c r="Q9" s="16"/>
      <c r="R9" s="139">
        <f t="shared" ref="R9" si="13">SUM(P9*Q9,P10*Q10)</f>
        <v>0</v>
      </c>
    </row>
    <row r="10" spans="2:31" x14ac:dyDescent="0.25">
      <c r="B10" s="152"/>
      <c r="C10" s="7" t="s">
        <v>30</v>
      </c>
      <c r="D10" s="19"/>
      <c r="E10" s="20"/>
      <c r="F10" s="140"/>
      <c r="G10" s="19"/>
      <c r="H10" s="20"/>
      <c r="I10" s="140"/>
      <c r="J10" s="19"/>
      <c r="K10" s="20"/>
      <c r="L10" s="140"/>
      <c r="M10" s="19"/>
      <c r="N10" s="20"/>
      <c r="O10" s="140"/>
      <c r="P10" s="19"/>
      <c r="Q10" s="20"/>
      <c r="R10" s="140"/>
    </row>
    <row r="11" spans="2:31" x14ac:dyDescent="0.25">
      <c r="B11" s="151" t="s">
        <v>3</v>
      </c>
      <c r="C11" s="6" t="s">
        <v>29</v>
      </c>
      <c r="D11" s="21"/>
      <c r="E11" s="22"/>
      <c r="F11" s="139">
        <f t="shared" ref="F11" si="14">SUM(D11*E11,D12*E12)</f>
        <v>0</v>
      </c>
      <c r="G11" s="21"/>
      <c r="H11" s="22"/>
      <c r="I11" s="139">
        <f t="shared" ref="I11" si="15">SUM(G11*H11,G12*H12)</f>
        <v>0</v>
      </c>
      <c r="J11" s="21"/>
      <c r="K11" s="22"/>
      <c r="L11" s="139">
        <f t="shared" ref="L11" si="16">SUM(J11*K11,J12*K12)</f>
        <v>0</v>
      </c>
      <c r="M11" s="21"/>
      <c r="N11" s="22"/>
      <c r="O11" s="139">
        <f t="shared" ref="O11" si="17">SUM(M11*N11,M12*N12)</f>
        <v>0</v>
      </c>
      <c r="P11" s="21"/>
      <c r="Q11" s="22"/>
      <c r="R11" s="139">
        <f t="shared" ref="R11" si="18">SUM(P11*Q11,P12*Q12)</f>
        <v>0</v>
      </c>
    </row>
    <row r="12" spans="2:31" x14ac:dyDescent="0.25">
      <c r="B12" s="152"/>
      <c r="C12" s="7" t="s">
        <v>30</v>
      </c>
      <c r="D12" s="17"/>
      <c r="E12" s="18"/>
      <c r="F12" s="140"/>
      <c r="G12" s="17"/>
      <c r="H12" s="18"/>
      <c r="I12" s="140"/>
      <c r="J12" s="17"/>
      <c r="K12" s="18"/>
      <c r="L12" s="140"/>
      <c r="M12" s="17"/>
      <c r="N12" s="18"/>
      <c r="O12" s="140"/>
      <c r="P12" s="17"/>
      <c r="Q12" s="18"/>
      <c r="R12" s="140"/>
    </row>
    <row r="13" spans="2:31" x14ac:dyDescent="0.25">
      <c r="B13" s="151" t="s">
        <v>20</v>
      </c>
      <c r="C13" s="6" t="s">
        <v>29</v>
      </c>
      <c r="D13" s="15"/>
      <c r="E13" s="16"/>
      <c r="F13" s="139">
        <f t="shared" ref="F13" si="19">SUM(D13*E13,D14*E14)</f>
        <v>0</v>
      </c>
      <c r="G13" s="15"/>
      <c r="H13" s="16"/>
      <c r="I13" s="139">
        <f t="shared" ref="I13" si="20">SUM(G13*H13,G14*H14)</f>
        <v>0</v>
      </c>
      <c r="J13" s="15"/>
      <c r="K13" s="16"/>
      <c r="L13" s="139">
        <f t="shared" ref="L13" si="21">SUM(J13*K13,J14*K14)</f>
        <v>0</v>
      </c>
      <c r="M13" s="15"/>
      <c r="N13" s="16"/>
      <c r="O13" s="139">
        <f t="shared" ref="O13" si="22">SUM(M13*N13,M14*N14)</f>
        <v>0</v>
      </c>
      <c r="P13" s="15"/>
      <c r="Q13" s="16"/>
      <c r="R13" s="139">
        <f t="shared" ref="R13" si="23">SUM(P13*Q13,P14*Q14)</f>
        <v>0</v>
      </c>
    </row>
    <row r="14" spans="2:31" x14ac:dyDescent="0.25">
      <c r="B14" s="152"/>
      <c r="C14" s="7" t="s">
        <v>30</v>
      </c>
      <c r="D14" s="19"/>
      <c r="E14" s="20"/>
      <c r="F14" s="140"/>
      <c r="G14" s="19"/>
      <c r="H14" s="20"/>
      <c r="I14" s="140"/>
      <c r="J14" s="19"/>
      <c r="K14" s="20"/>
      <c r="L14" s="140"/>
      <c r="M14" s="19"/>
      <c r="N14" s="20"/>
      <c r="O14" s="140"/>
      <c r="P14" s="19"/>
      <c r="Q14" s="20"/>
      <c r="R14" s="140"/>
    </row>
    <row r="15" spans="2:31" x14ac:dyDescent="0.25">
      <c r="B15" s="151" t="s">
        <v>4</v>
      </c>
      <c r="C15" s="6" t="s">
        <v>29</v>
      </c>
      <c r="D15" s="21"/>
      <c r="E15" s="22"/>
      <c r="F15" s="139">
        <f t="shared" ref="F15" si="24">SUM(D15*E15,D16*E16)</f>
        <v>0</v>
      </c>
      <c r="G15" s="21"/>
      <c r="H15" s="22"/>
      <c r="I15" s="139">
        <f t="shared" ref="I15" si="25">SUM(G15*H15,G16*H16)</f>
        <v>0</v>
      </c>
      <c r="J15" s="21"/>
      <c r="K15" s="22"/>
      <c r="L15" s="139">
        <f t="shared" ref="L15" si="26">SUM(J15*K15,J16*K16)</f>
        <v>0</v>
      </c>
      <c r="M15" s="21"/>
      <c r="N15" s="22"/>
      <c r="O15" s="139">
        <f t="shared" ref="O15" si="27">SUM(M15*N15,M16*N16)</f>
        <v>0</v>
      </c>
      <c r="P15" s="21"/>
      <c r="Q15" s="22"/>
      <c r="R15" s="139">
        <f t="shared" ref="R15" si="28">SUM(P15*Q15,P16*Q16)</f>
        <v>0</v>
      </c>
    </row>
    <row r="16" spans="2:31" x14ac:dyDescent="0.25">
      <c r="B16" s="152"/>
      <c r="C16" s="7" t="s">
        <v>30</v>
      </c>
      <c r="D16" s="17"/>
      <c r="E16" s="18"/>
      <c r="F16" s="140"/>
      <c r="G16" s="17"/>
      <c r="H16" s="18"/>
      <c r="I16" s="140"/>
      <c r="J16" s="17"/>
      <c r="K16" s="18"/>
      <c r="L16" s="140"/>
      <c r="M16" s="17"/>
      <c r="N16" s="18"/>
      <c r="O16" s="140"/>
      <c r="P16" s="17"/>
      <c r="Q16" s="18"/>
      <c r="R16" s="140"/>
    </row>
    <row r="17" spans="1:18" x14ac:dyDescent="0.25">
      <c r="B17" s="151" t="s">
        <v>5</v>
      </c>
      <c r="C17" s="6" t="s">
        <v>29</v>
      </c>
      <c r="D17" s="15"/>
      <c r="E17" s="16"/>
      <c r="F17" s="139">
        <f t="shared" ref="F17" si="29">SUM(D17*E17,D18*E18)</f>
        <v>0</v>
      </c>
      <c r="G17" s="15"/>
      <c r="H17" s="16"/>
      <c r="I17" s="139">
        <f t="shared" ref="I17" si="30">SUM(G17*H17,G18*H18)</f>
        <v>0</v>
      </c>
      <c r="J17" s="15"/>
      <c r="K17" s="16"/>
      <c r="L17" s="139">
        <f t="shared" ref="L17" si="31">SUM(J17*K17,J18*K18)</f>
        <v>0</v>
      </c>
      <c r="M17" s="15"/>
      <c r="N17" s="16"/>
      <c r="O17" s="139">
        <f t="shared" ref="O17" si="32">SUM(M17*N17,M18*N18)</f>
        <v>0</v>
      </c>
      <c r="P17" s="15"/>
      <c r="Q17" s="16"/>
      <c r="R17" s="139">
        <f t="shared" ref="R17" si="33">SUM(P17*Q17,P18*Q18)</f>
        <v>0</v>
      </c>
    </row>
    <row r="18" spans="1:18" ht="15" customHeight="1" thickBot="1" x14ac:dyDescent="0.3">
      <c r="B18" s="155"/>
      <c r="C18" s="7" t="s">
        <v>30</v>
      </c>
      <c r="D18" s="23"/>
      <c r="E18" s="24"/>
      <c r="F18" s="140"/>
      <c r="G18" s="23"/>
      <c r="H18" s="24"/>
      <c r="I18" s="140"/>
      <c r="J18" s="23"/>
      <c r="K18" s="24"/>
      <c r="L18" s="140"/>
      <c r="M18" s="23"/>
      <c r="N18" s="24"/>
      <c r="O18" s="140"/>
      <c r="P18" s="23"/>
      <c r="Q18" s="24"/>
      <c r="R18" s="140"/>
    </row>
    <row r="19" spans="1:18" ht="40.5" customHeight="1" thickBot="1" x14ac:dyDescent="0.3">
      <c r="A19" s="4"/>
      <c r="B19" s="10" t="s">
        <v>32</v>
      </c>
      <c r="C19" s="5"/>
      <c r="D19" s="25">
        <f>SUM(D5:D18)</f>
        <v>0</v>
      </c>
      <c r="E19" s="28"/>
      <c r="F19" s="25">
        <f>SUM(F5:F18)</f>
        <v>0</v>
      </c>
      <c r="G19" s="25">
        <f>SUM(G5:G18)</f>
        <v>0</v>
      </c>
      <c r="H19" s="28"/>
      <c r="I19" s="25">
        <f>SUM(I5:I18)</f>
        <v>0</v>
      </c>
      <c r="J19" s="25">
        <f>SUM(J5:J18)</f>
        <v>0</v>
      </c>
      <c r="K19" s="28"/>
      <c r="L19" s="25">
        <f>SUM(L5:L18)</f>
        <v>0</v>
      </c>
      <c r="M19" s="25">
        <f>SUM(M5:M18)</f>
        <v>0</v>
      </c>
      <c r="N19" s="28"/>
      <c r="O19" s="25">
        <f>SUM(O5:O18)</f>
        <v>0</v>
      </c>
      <c r="P19" s="25">
        <f>SUM(P5:P18)</f>
        <v>0</v>
      </c>
      <c r="Q19" s="28"/>
      <c r="R19" s="25">
        <f>SUM(R5:R18)</f>
        <v>0</v>
      </c>
    </row>
    <row r="20" spans="1:18" ht="15" customHeight="1" x14ac:dyDescent="0.25">
      <c r="A20" s="4"/>
      <c r="B20" s="153" t="s">
        <v>6</v>
      </c>
      <c r="C20" s="8" t="s">
        <v>29</v>
      </c>
      <c r="D20" s="26"/>
      <c r="E20" s="26"/>
      <c r="F20" s="141">
        <f>SUM(D20*E20,D21*E21)</f>
        <v>0</v>
      </c>
      <c r="G20" s="26"/>
      <c r="H20" s="26"/>
      <c r="I20" s="141">
        <f>SUM(G20*H20,G21*H21)</f>
        <v>0</v>
      </c>
      <c r="J20" s="26"/>
      <c r="K20" s="26"/>
      <c r="L20" s="141">
        <f>SUM(J20*K20,J21*K21)</f>
        <v>0</v>
      </c>
      <c r="M20" s="26"/>
      <c r="N20" s="26"/>
      <c r="O20" s="141">
        <f>SUM(M20*N20,M21*N21)</f>
        <v>0</v>
      </c>
      <c r="P20" s="26"/>
      <c r="Q20" s="26"/>
      <c r="R20" s="141">
        <f>SUM(P20*Q20,P21*Q21)</f>
        <v>0</v>
      </c>
    </row>
    <row r="21" spans="1:18" ht="15" customHeight="1" thickBot="1" x14ac:dyDescent="0.3">
      <c r="A21" s="4"/>
      <c r="B21" s="154"/>
      <c r="C21" s="9" t="s">
        <v>30</v>
      </c>
      <c r="D21" s="27"/>
      <c r="E21" s="27"/>
      <c r="F21" s="142"/>
      <c r="G21" s="27"/>
      <c r="H21" s="27"/>
      <c r="I21" s="142"/>
      <c r="J21" s="27"/>
      <c r="K21" s="27"/>
      <c r="L21" s="142"/>
      <c r="M21" s="27"/>
      <c r="N21" s="27"/>
      <c r="O21" s="142"/>
      <c r="P21" s="27"/>
      <c r="Q21" s="27"/>
      <c r="R21" s="142"/>
    </row>
    <row r="22" spans="1:18" ht="40.5" customHeight="1" thickBot="1" x14ac:dyDescent="0.3">
      <c r="A22" s="4"/>
      <c r="B22" s="10" t="s">
        <v>33</v>
      </c>
      <c r="C22" s="5"/>
      <c r="D22" s="25">
        <f>SUM(D19:D21)</f>
        <v>0</v>
      </c>
      <c r="E22" s="28"/>
      <c r="F22" s="25">
        <f>SUM(F19:F21)</f>
        <v>0</v>
      </c>
      <c r="G22" s="25">
        <f>SUM(G19:G21)</f>
        <v>0</v>
      </c>
      <c r="H22" s="28"/>
      <c r="I22" s="25">
        <f>SUM(I19:I21)</f>
        <v>0</v>
      </c>
      <c r="J22" s="25">
        <f>SUM(J19:J21)</f>
        <v>0</v>
      </c>
      <c r="K22" s="28"/>
      <c r="L22" s="25">
        <f>SUM(L19:L21)</f>
        <v>0</v>
      </c>
      <c r="M22" s="25">
        <f>SUM(M19:M21)</f>
        <v>0</v>
      </c>
      <c r="N22" s="28"/>
      <c r="O22" s="25">
        <f>SUM(O19:O21)</f>
        <v>0</v>
      </c>
      <c r="P22" s="25">
        <f>SUM(P19:P21)</f>
        <v>0</v>
      </c>
      <c r="Q22" s="28"/>
      <c r="R22" s="29">
        <f>SUM(R19:R21)</f>
        <v>0</v>
      </c>
    </row>
    <row r="23" spans="1:18" ht="28.5" customHeight="1" x14ac:dyDescent="0.25">
      <c r="A23" s="4"/>
      <c r="B23" s="149" t="s">
        <v>46</v>
      </c>
      <c r="C23" s="91" t="s">
        <v>29</v>
      </c>
      <c r="D23" s="26"/>
      <c r="E23" s="26"/>
      <c r="F23" s="131">
        <f>SUM(D23*E23,D24*E24)</f>
        <v>0</v>
      </c>
      <c r="G23" s="26"/>
      <c r="H23" s="26"/>
      <c r="I23" s="133">
        <f t="shared" ref="I23" si="34">SUM(G23*H23,G24*H24)</f>
        <v>0</v>
      </c>
    </row>
    <row r="24" spans="1:18" ht="28.5" customHeight="1" thickBot="1" x14ac:dyDescent="0.3">
      <c r="A24" s="4"/>
      <c r="B24" s="150" t="s">
        <v>47</v>
      </c>
      <c r="C24" s="92" t="s">
        <v>30</v>
      </c>
      <c r="D24" s="93"/>
      <c r="E24" s="93"/>
      <c r="F24" s="132"/>
      <c r="G24" s="93"/>
      <c r="H24" s="93"/>
      <c r="I24" s="134"/>
    </row>
    <row r="25" spans="1:18" ht="28.5" customHeight="1" x14ac:dyDescent="0.25">
      <c r="A25" s="4"/>
      <c r="B25" s="149" t="s">
        <v>48</v>
      </c>
      <c r="C25" s="91" t="s">
        <v>29</v>
      </c>
      <c r="D25" s="26"/>
      <c r="E25" s="26"/>
      <c r="F25" s="131">
        <f t="shared" ref="F25" si="35">SUM(D25*E25,D26*E26)</f>
        <v>0</v>
      </c>
      <c r="G25" s="26"/>
      <c r="H25" s="26"/>
      <c r="I25" s="133">
        <f t="shared" ref="I25" si="36">SUM(G25*H25,G26*H26)</f>
        <v>0</v>
      </c>
    </row>
    <row r="26" spans="1:18" ht="28.5" customHeight="1" thickBot="1" x14ac:dyDescent="0.3">
      <c r="A26" s="4"/>
      <c r="B26" s="150" t="s">
        <v>46</v>
      </c>
      <c r="C26" s="92" t="s">
        <v>30</v>
      </c>
      <c r="D26" s="93"/>
      <c r="E26" s="93"/>
      <c r="F26" s="132"/>
      <c r="G26" s="93"/>
      <c r="H26" s="93"/>
      <c r="I26" s="134"/>
    </row>
    <row r="27" spans="1:18" ht="28.5" customHeight="1" x14ac:dyDescent="0.25">
      <c r="A27" s="4"/>
      <c r="B27" s="129" t="s">
        <v>49</v>
      </c>
      <c r="C27" s="91" t="s">
        <v>29</v>
      </c>
      <c r="D27" s="26"/>
      <c r="E27" s="26"/>
      <c r="F27" s="131">
        <f t="shared" ref="F27" si="37">SUM(D27*E27,D28*E28)</f>
        <v>0</v>
      </c>
      <c r="G27" s="26"/>
      <c r="H27" s="26"/>
      <c r="I27" s="133">
        <f t="shared" ref="I27" si="38">SUM(G27*H27,G28*H28)</f>
        <v>0</v>
      </c>
    </row>
    <row r="28" spans="1:18" ht="28.5" customHeight="1" thickBot="1" x14ac:dyDescent="0.3">
      <c r="A28" s="4"/>
      <c r="B28" s="130"/>
      <c r="C28" s="92" t="s">
        <v>30</v>
      </c>
      <c r="D28" s="93"/>
      <c r="E28" s="93"/>
      <c r="F28" s="132"/>
      <c r="G28" s="93"/>
      <c r="H28" s="93"/>
      <c r="I28" s="134"/>
    </row>
    <row r="29" spans="1:18" ht="39" thickBot="1" x14ac:dyDescent="0.3">
      <c r="A29" s="4"/>
      <c r="B29" s="94" t="s">
        <v>50</v>
      </c>
      <c r="C29" s="95"/>
      <c r="D29" s="25">
        <f>SUM(D23:D28)</f>
        <v>0</v>
      </c>
      <c r="E29" s="28"/>
      <c r="F29" s="25">
        <f t="shared" ref="F29:G29" si="39">SUM(F23:F28)</f>
        <v>0</v>
      </c>
      <c r="G29" s="25">
        <f t="shared" si="39"/>
        <v>0</v>
      </c>
      <c r="H29" s="28"/>
      <c r="I29" s="25">
        <f>SUM(I23:I28)</f>
        <v>0</v>
      </c>
    </row>
    <row r="30" spans="1:18" ht="56.25" customHeight="1" thickBot="1" x14ac:dyDescent="0.3">
      <c r="A30" s="4"/>
      <c r="B30" s="10" t="s">
        <v>51</v>
      </c>
      <c r="C30" s="68"/>
      <c r="D30" s="25">
        <f>SUM(D29,D22,D19)</f>
        <v>0</v>
      </c>
      <c r="E30" s="28"/>
      <c r="F30" s="25">
        <f>SUM(F29,F22,F19)</f>
        <v>0</v>
      </c>
      <c r="G30" s="25">
        <f>SUM(G29,G22,G19)</f>
        <v>0</v>
      </c>
      <c r="H30" s="28"/>
      <c r="I30" s="25">
        <f>SUM(I29,I22,I19)</f>
        <v>0</v>
      </c>
    </row>
    <row r="31" spans="1:18" ht="36.75" customHeight="1" thickBot="1" x14ac:dyDescent="0.3">
      <c r="B31" s="124" t="s">
        <v>34</v>
      </c>
      <c r="C31" s="125"/>
      <c r="D31" s="126">
        <f>SUM(F19,I19,L19,O19,R19)</f>
        <v>0</v>
      </c>
      <c r="E31" s="127"/>
      <c r="F31" s="127"/>
      <c r="G31" s="127"/>
      <c r="H31" s="127"/>
      <c r="I31" s="127"/>
      <c r="J31" s="127"/>
      <c r="K31" s="127"/>
      <c r="L31" s="127"/>
      <c r="M31" s="127"/>
      <c r="N31" s="127"/>
      <c r="O31" s="127"/>
      <c r="P31" s="127"/>
      <c r="Q31" s="127"/>
      <c r="R31" s="128"/>
    </row>
    <row r="32" spans="1:18" ht="36.75" customHeight="1" thickBot="1" x14ac:dyDescent="0.3">
      <c r="B32" s="124" t="s">
        <v>35</v>
      </c>
      <c r="C32" s="125"/>
      <c r="D32" s="126">
        <f>SUM(D31,SUM(F20,I20,L20,O20,R20))</f>
        <v>0</v>
      </c>
      <c r="E32" s="127"/>
      <c r="F32" s="127"/>
      <c r="G32" s="127"/>
      <c r="H32" s="127"/>
      <c r="I32" s="127"/>
      <c r="J32" s="127"/>
      <c r="K32" s="127"/>
      <c r="L32" s="127"/>
      <c r="M32" s="127"/>
      <c r="N32" s="127"/>
      <c r="O32" s="127"/>
      <c r="P32" s="127"/>
      <c r="Q32" s="127"/>
      <c r="R32" s="128"/>
    </row>
    <row r="33" spans="2:18" ht="46.5" customHeight="1" thickBot="1" x14ac:dyDescent="0.3">
      <c r="B33" s="124" t="s">
        <v>52</v>
      </c>
      <c r="C33" s="125"/>
      <c r="D33" s="126">
        <f>SUM(D32,SUM(F29,I29))</f>
        <v>0</v>
      </c>
      <c r="E33" s="127"/>
      <c r="F33" s="127"/>
      <c r="G33" s="127"/>
      <c r="H33" s="127"/>
      <c r="I33" s="127"/>
      <c r="J33" s="127"/>
      <c r="K33" s="127"/>
      <c r="L33" s="127"/>
      <c r="M33" s="127"/>
      <c r="N33" s="127"/>
      <c r="O33" s="127"/>
      <c r="P33" s="127"/>
      <c r="Q33" s="127"/>
      <c r="R33" s="128"/>
    </row>
    <row r="34" spans="2:18" ht="11.25" customHeight="1" x14ac:dyDescent="0.25"/>
    <row r="35" spans="2:18" ht="41.25" customHeight="1" x14ac:dyDescent="0.25">
      <c r="B35" s="143" t="s">
        <v>45</v>
      </c>
      <c r="C35" s="144"/>
      <c r="D35" s="144"/>
      <c r="E35" s="144"/>
      <c r="F35" s="144"/>
      <c r="G35" s="144"/>
      <c r="H35" s="144"/>
      <c r="I35" s="144"/>
      <c r="J35" s="144"/>
      <c r="K35" s="144"/>
      <c r="L35" s="145"/>
    </row>
    <row r="36" spans="2:18" x14ac:dyDescent="0.25">
      <c r="B36" s="1"/>
    </row>
    <row r="37" spans="2:18" x14ac:dyDescent="0.25">
      <c r="B37" s="1"/>
    </row>
    <row r="38" spans="2:18" x14ac:dyDescent="0.25">
      <c r="B38" s="1"/>
      <c r="F38" s="1"/>
    </row>
    <row r="39" spans="2:18" x14ac:dyDescent="0.25">
      <c r="B39" s="1"/>
    </row>
  </sheetData>
  <mergeCells count="72">
    <mergeCell ref="D3:F3"/>
    <mergeCell ref="B5:B6"/>
    <mergeCell ref="F5:F6"/>
    <mergeCell ref="F7:F8"/>
    <mergeCell ref="B9:B10"/>
    <mergeCell ref="F9:F10"/>
    <mergeCell ref="B7:B8"/>
    <mergeCell ref="B11:B12"/>
    <mergeCell ref="F11:F12"/>
    <mergeCell ref="B20:B21"/>
    <mergeCell ref="F20:F21"/>
    <mergeCell ref="I5:I6"/>
    <mergeCell ref="I7:I8"/>
    <mergeCell ref="I9:I10"/>
    <mergeCell ref="I11:I12"/>
    <mergeCell ref="I13:I14"/>
    <mergeCell ref="I15:I16"/>
    <mergeCell ref="B13:B14"/>
    <mergeCell ref="F13:F14"/>
    <mergeCell ref="B15:B16"/>
    <mergeCell ref="F15:F16"/>
    <mergeCell ref="B17:B18"/>
    <mergeCell ref="F17:F18"/>
    <mergeCell ref="I20:I21"/>
    <mergeCell ref="L5:L6"/>
    <mergeCell ref="L7:L8"/>
    <mergeCell ref="L9:L10"/>
    <mergeCell ref="L11:L12"/>
    <mergeCell ref="L13:L14"/>
    <mergeCell ref="L15:L16"/>
    <mergeCell ref="L17:L18"/>
    <mergeCell ref="B35:L35"/>
    <mergeCell ref="R15:R16"/>
    <mergeCell ref="R17:R18"/>
    <mergeCell ref="R20:R21"/>
    <mergeCell ref="G3:I3"/>
    <mergeCell ref="J3:L3"/>
    <mergeCell ref="M3:O3"/>
    <mergeCell ref="P3:R3"/>
    <mergeCell ref="R5:R6"/>
    <mergeCell ref="R7:R8"/>
    <mergeCell ref="R9:R10"/>
    <mergeCell ref="R11:R12"/>
    <mergeCell ref="R13:R14"/>
    <mergeCell ref="L20:L21"/>
    <mergeCell ref="B23:B24"/>
    <mergeCell ref="B25:B26"/>
    <mergeCell ref="J1:L1"/>
    <mergeCell ref="D1:I1"/>
    <mergeCell ref="B1:C1"/>
    <mergeCell ref="B31:C31"/>
    <mergeCell ref="B32:C32"/>
    <mergeCell ref="D31:R31"/>
    <mergeCell ref="D32:R32"/>
    <mergeCell ref="O5:O6"/>
    <mergeCell ref="O7:O8"/>
    <mergeCell ref="O9:O10"/>
    <mergeCell ref="O11:O12"/>
    <mergeCell ref="O13:O14"/>
    <mergeCell ref="O15:O16"/>
    <mergeCell ref="O17:O18"/>
    <mergeCell ref="O20:O21"/>
    <mergeCell ref="I17:I18"/>
    <mergeCell ref="B33:C33"/>
    <mergeCell ref="D33:R33"/>
    <mergeCell ref="B27:B28"/>
    <mergeCell ref="F23:F24"/>
    <mergeCell ref="I23:I24"/>
    <mergeCell ref="F25:F26"/>
    <mergeCell ref="I25:I26"/>
    <mergeCell ref="F27:F28"/>
    <mergeCell ref="I27:I28"/>
  </mergeCells>
  <pageMargins left="0.7" right="0.7" top="0.75" bottom="0.75" header="0.3" footer="0.3"/>
  <pageSetup paperSize="9" scale="5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E06D66A16539D43A793FA1B369F9A6A" ma:contentTypeVersion="1" ma:contentTypeDescription="Crée un document." ma:contentTypeScope="" ma:versionID="8d8e8684a23f5e3810515a18f62fd716">
  <xsd:schema xmlns:xsd="http://www.w3.org/2001/XMLSchema" xmlns:xs="http://www.w3.org/2001/XMLSchema" xmlns:p="http://schemas.microsoft.com/office/2006/metadata/properties" xmlns:ns2="3b7163e0-99ce-4285-a2e8-7893eaf68d85" targetNamespace="http://schemas.microsoft.com/office/2006/metadata/properties" ma:root="true" ma:fieldsID="ac6ebb665e0b1789c2ee200e37c7e9db" ns2:_="">
    <xsd:import namespace="3b7163e0-99ce-4285-a2e8-7893eaf68d85"/>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163e0-99ce-4285-a2e8-7893eaf68d85"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D9357D-279F-4B39-9330-6F18BCC40ECF}">
  <ds:schemaRefs>
    <ds:schemaRef ds:uri="http://schemas.microsoft.com/sharepoint/v3/contenttype/forms"/>
  </ds:schemaRefs>
</ds:datastoreItem>
</file>

<file path=customXml/itemProps2.xml><?xml version="1.0" encoding="utf-8"?>
<ds:datastoreItem xmlns:ds="http://schemas.openxmlformats.org/officeDocument/2006/customXml" ds:itemID="{4D210F2E-93EF-455A-BBE3-5122C3D98CC2}">
  <ds:schemaRefs>
    <ds:schemaRef ds:uri="http://schemas.microsoft.com/office/2006/documentManagement/types"/>
    <ds:schemaRef ds:uri="http://schemas.openxmlformats.org/package/2006/metadata/core-properties"/>
    <ds:schemaRef ds:uri="http://www.w3.org/XML/1998/namespace"/>
    <ds:schemaRef ds:uri="http://purl.org/dc/terms/"/>
    <ds:schemaRef ds:uri="http://schemas.microsoft.com/office/2006/metadata/properties"/>
    <ds:schemaRef ds:uri="http://schemas.microsoft.com/office/infopath/2007/PartnerControls"/>
    <ds:schemaRef ds:uri="3b7163e0-99ce-4285-a2e8-7893eaf68d85"/>
    <ds:schemaRef ds:uri="http://purl.org/dc/dcmitype/"/>
    <ds:schemaRef ds:uri="http://purl.org/dc/elements/1.1/"/>
  </ds:schemaRefs>
</ds:datastoreItem>
</file>

<file path=customXml/itemProps3.xml><?xml version="1.0" encoding="utf-8"?>
<ds:datastoreItem xmlns:ds="http://schemas.openxmlformats.org/officeDocument/2006/customXml" ds:itemID="{BF77D19B-209E-4858-ABE4-12D63EF8B4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163e0-99ce-4285-a2e8-7893eaf68d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Répartition cotraitants</vt:lpstr>
      <vt:lpstr>Décomposition horaire</vt:lpstr>
      <vt:lpstr>'Décomposition horaire'!Zone_d_impression</vt:lpstr>
      <vt:lpstr>'Répartition cotraitants'!Zone_d_impression</vt:lpstr>
    </vt:vector>
  </TitlesOfParts>
  <Company>OPAC de CHâlons-en-Champagne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trouillas</dc:creator>
  <cp:lastModifiedBy>Audrey BAGUES CASTRO</cp:lastModifiedBy>
  <cp:lastPrinted>2024-10-08T12:54:10Z</cp:lastPrinted>
  <dcterms:created xsi:type="dcterms:W3CDTF">2013-05-30T08:51:37Z</dcterms:created>
  <dcterms:modified xsi:type="dcterms:W3CDTF">2024-10-22T10:16:23Z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0x0101006E06D66A16539D43A793FA1B369F9A6A</vt:lpwstr>
  </property>
</Properties>
</file>