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 activeTab="1"/>
  </bookViews>
  <sheets>
    <sheet name="BPU MP24-25" sheetId="1" r:id="rId1"/>
    <sheet name="DQE MP24-25" sheetId="2" r:id="rId2"/>
  </sheets>
  <calcPr calcId="145621"/>
</workbook>
</file>

<file path=xl/calcChain.xml><?xml version="1.0" encoding="utf-8"?>
<calcChain xmlns="http://schemas.openxmlformats.org/spreadsheetml/2006/main">
  <c r="H32" i="2" l="1"/>
  <c r="D32" i="2"/>
  <c r="F32" i="2" s="1"/>
  <c r="J32" i="2" s="1"/>
  <c r="H31" i="2"/>
  <c r="D31" i="2"/>
  <c r="F31" i="2" s="1"/>
  <c r="J31" i="2" s="1"/>
  <c r="H30" i="2"/>
  <c r="D30" i="2"/>
  <c r="F30" i="2" s="1"/>
  <c r="J30" i="2" s="1"/>
  <c r="H29" i="2"/>
  <c r="F29" i="2"/>
  <c r="J29" i="2" s="1"/>
  <c r="D29" i="2"/>
  <c r="H28" i="2"/>
  <c r="D28" i="2"/>
  <c r="F28" i="2" s="1"/>
  <c r="J28" i="2" s="1"/>
  <c r="H27" i="2"/>
  <c r="D27" i="2"/>
  <c r="F27" i="2" s="1"/>
  <c r="J27" i="2" s="1"/>
  <c r="H26" i="2"/>
  <c r="F26" i="2"/>
  <c r="J26" i="2" s="1"/>
  <c r="D26" i="2"/>
  <c r="H25" i="2"/>
  <c r="D25" i="2"/>
  <c r="F25" i="2" s="1"/>
  <c r="J25" i="2" s="1"/>
  <c r="H24" i="2"/>
  <c r="D24" i="2"/>
  <c r="F24" i="2" s="1"/>
  <c r="J24" i="2" s="1"/>
  <c r="H23" i="2"/>
  <c r="F23" i="2"/>
  <c r="J23" i="2" s="1"/>
  <c r="D23" i="2"/>
  <c r="H22" i="2"/>
  <c r="D22" i="2"/>
  <c r="F22" i="2" s="1"/>
  <c r="J22" i="2" s="1"/>
  <c r="H21" i="2"/>
  <c r="D21" i="2"/>
  <c r="F21" i="2" s="1"/>
  <c r="J21" i="2" s="1"/>
  <c r="H20" i="2"/>
  <c r="F20" i="2"/>
  <c r="J20" i="2" s="1"/>
  <c r="D20" i="2"/>
  <c r="H19" i="2"/>
  <c r="D19" i="2"/>
  <c r="F19" i="2" s="1"/>
  <c r="J19" i="2" s="1"/>
  <c r="H18" i="2"/>
  <c r="D18" i="2"/>
  <c r="F18" i="2" s="1"/>
  <c r="J18" i="2" s="1"/>
  <c r="H17" i="2"/>
  <c r="F17" i="2"/>
  <c r="J17" i="2" s="1"/>
  <c r="D17" i="2"/>
  <c r="H16" i="2"/>
  <c r="D16" i="2"/>
  <c r="F16" i="2" s="1"/>
  <c r="J16" i="2" s="1"/>
  <c r="H15" i="2"/>
  <c r="D15" i="2"/>
  <c r="F15" i="2" s="1"/>
  <c r="J15" i="2" s="1"/>
  <c r="H14" i="2"/>
  <c r="F14" i="2"/>
  <c r="J14" i="2" s="1"/>
  <c r="D14" i="2"/>
  <c r="H13" i="2"/>
  <c r="D13" i="2"/>
  <c r="F13" i="2" s="1"/>
  <c r="J13" i="2" s="1"/>
  <c r="H12" i="2"/>
  <c r="D12" i="2"/>
  <c r="F12" i="2" s="1"/>
  <c r="J12" i="2" s="1"/>
  <c r="H11" i="2"/>
  <c r="F11" i="2"/>
  <c r="J11" i="2" s="1"/>
  <c r="D11" i="2"/>
  <c r="H10" i="2"/>
  <c r="D10" i="2"/>
  <c r="F10" i="2" s="1"/>
  <c r="J10" i="2" s="1"/>
  <c r="H9" i="2"/>
  <c r="H34" i="2" s="1"/>
  <c r="D9" i="2"/>
  <c r="F9" i="2" s="1"/>
  <c r="J9" i="2" l="1"/>
  <c r="J34" i="2" s="1"/>
  <c r="F34" i="2"/>
  <c r="D34" i="2"/>
  <c r="B35" i="2" l="1"/>
</calcChain>
</file>

<file path=xl/comments1.xml><?xml version="1.0" encoding="utf-8"?>
<comments xmlns="http://schemas.openxmlformats.org/spreadsheetml/2006/main">
  <authors>
    <author>tc={108F1F80-A438-15BE-12E9-6C7C242AA567}</author>
  </authors>
  <commentList>
    <comment ref="F9" authorId="0">
      <text>
        <r>
          <rPr>
            <b/>
            <sz val="9"/>
            <rFont val="Tahoma"/>
          </rPr>
          <t>Gokcan OLGUN:</t>
        </r>
        <r>
          <rPr>
            <sz val="9"/>
            <rFont val="Tahoma"/>
          </rPr>
          <t xml:space="preserve">
ASP: voulez-vous également les TJM et horaire en HNO?, ce qui rajoute 4 colonnes supplémentaires....
</t>
        </r>
      </text>
    </comment>
  </commentList>
</comments>
</file>

<file path=xl/comments2.xml><?xml version="1.0" encoding="utf-8"?>
<comments xmlns="http://schemas.openxmlformats.org/spreadsheetml/2006/main">
  <authors>
    <author>tc={C936EEA5-F73E-D384-4172-F3A4BCF77CDB}</author>
    <author>tc={B0786388-4D21-896D-DD91-83E437BCDC41}</author>
  </authors>
  <commentList>
    <comment ref="J9" authorId="0">
      <text>
        <r>
          <rPr>
            <b/>
            <sz val="9"/>
            <rFont val="Tahoma"/>
          </rPr>
          <t>Gokcan OLGUN:</t>
        </r>
        <r>
          <rPr>
            <sz val="9"/>
            <rFont val="Tahoma"/>
          </rPr>
          <t xml:space="preserve">
ASP: voulez-vous également les TJM et horaire en HNO?, ce qui rajoute 4 colonnes supplémentaires....
</t>
        </r>
      </text>
    </comment>
    <comment ref="C10" authorId="1">
      <text>
        <r>
          <rPr>
            <b/>
            <sz val="9"/>
            <rFont val="Tahoma"/>
          </rPr>
          <t>Gokcan OLGUN:</t>
        </r>
        <r>
          <rPr>
            <sz val="9"/>
            <rFont val="Tahoma"/>
          </rPr>
          <t xml:space="preserve">
ASP: quantités à remplir
</t>
        </r>
      </text>
    </comment>
  </commentList>
</comments>
</file>

<file path=xl/sharedStrings.xml><?xml version="1.0" encoding="utf-8"?>
<sst xmlns="http://schemas.openxmlformats.org/spreadsheetml/2006/main" count="91" uniqueCount="28">
  <si>
    <t>BPU du MP24-25  - Accord Cadre</t>
  </si>
  <si>
    <r>
      <rPr>
        <b/>
        <u/>
        <sz val="12"/>
        <color theme="4" tint="-0.249977111117893"/>
        <rFont val="Arial Narrow"/>
      </rPr>
      <t xml:space="preserve">INSTRUCTIONS : 
</t>
    </r>
    <r>
      <rPr>
        <sz val="12"/>
        <rFont val="Arial Narrow"/>
      </rPr>
      <t>Le candidat renseigne impérativement</t>
    </r>
    <r>
      <rPr>
        <b/>
        <sz val="12"/>
        <rFont val="Arial Narrow"/>
      </rPr>
      <t xml:space="preserve"> les Taux Journaliers Moyens (TJM) ou les taux horaires </t>
    </r>
    <r>
      <rPr>
        <b/>
        <u/>
        <sz val="12"/>
        <rFont val="Arial Narrow"/>
      </rPr>
      <t>en euros HT</t>
    </r>
    <r>
      <rPr>
        <b/>
        <sz val="12"/>
        <rFont val="Arial Narrow"/>
      </rPr>
      <t xml:space="preserve"> pour TOUTES les cellules de couleurs JAUNE en  reportant  les coûts unitaires figurant à l'annexe financière</t>
    </r>
    <r>
      <rPr>
        <sz val="12"/>
        <rFont val="Arial Narrow"/>
      </rPr>
      <t xml:space="preserve">
</t>
    </r>
    <r>
      <rPr>
        <b/>
        <sz val="12"/>
        <color indexed="2"/>
        <rFont val="Arial Narrow"/>
      </rPr>
      <t>Les TJM ou les taux horaires renseignés sont considérés comme des TJM plafond pour le présent accord-cadre et tous ses marchés subséquents.</t>
    </r>
    <r>
      <rPr>
        <sz val="12"/>
        <color indexed="2"/>
        <rFont val="Arial Narrow"/>
      </rPr>
      <t xml:space="preserve">
</t>
    </r>
    <r>
      <rPr>
        <sz val="12"/>
        <rFont val="Arial Narrow"/>
      </rPr>
      <t xml:space="preserve">Les TJM ou les taux horaires sont renseignés pour la réalisation des prestations </t>
    </r>
    <r>
      <rPr>
        <b/>
        <sz val="12"/>
        <rFont val="Arial Narrow"/>
      </rPr>
      <t>selon des interventions sur sites de l'ASP ou hors locaux ASP</t>
    </r>
    <r>
      <rPr>
        <sz val="12"/>
        <rFont val="Arial Narrow"/>
      </rPr>
      <t xml:space="preserve">
Le niveau de séniorité doit être </t>
    </r>
    <r>
      <rPr>
        <b/>
        <sz val="12"/>
        <rFont val="Arial Narrow"/>
      </rPr>
      <t>conforme aux indications du tableau "</t>
    </r>
    <r>
      <rPr>
        <b/>
        <i/>
        <sz val="12"/>
        <rFont val="Arial Narrow"/>
      </rPr>
      <t>Correspondance des niveaux de séniorité</t>
    </r>
    <r>
      <rPr>
        <b/>
        <sz val="12"/>
        <rFont val="Arial Narrow"/>
      </rPr>
      <t>" du présent onglet.</t>
    </r>
  </si>
  <si>
    <t>dans les locaux ASP</t>
  </si>
  <si>
    <t>hors locaux ASP</t>
  </si>
  <si>
    <t>Profil d'intervenant</t>
  </si>
  <si>
    <t>Qualification</t>
  </si>
  <si>
    <t>Montant TJM HT</t>
  </si>
  <si>
    <t>Montant Horaire HT</t>
  </si>
  <si>
    <t>Technicien d'exploitation</t>
  </si>
  <si>
    <t>Junior</t>
  </si>
  <si>
    <t>Confirmé</t>
  </si>
  <si>
    <t>Sénior</t>
  </si>
  <si>
    <t>Analyste d'exploitation</t>
  </si>
  <si>
    <t>Expert d'exploitation</t>
  </si>
  <si>
    <t>Administrateur d'exploitation</t>
  </si>
  <si>
    <t>Chef de projet</t>
  </si>
  <si>
    <t>Gestionnaire de Services et de connaissances</t>
  </si>
  <si>
    <t>Administrateur Système</t>
  </si>
  <si>
    <t>Administrateur Infrastructure</t>
  </si>
  <si>
    <t>Scénario Financier du MP24-25  - Accord Cadre</t>
  </si>
  <si>
    <t xml:space="preserve">Aucune case  ne  doit être renseignée  par le candidat </t>
  </si>
  <si>
    <t>Ce scénario de commandes a pour objectif l'évaluation financière de l'offre.</t>
  </si>
  <si>
    <t>Il ne constitue en aucun cas un engagement de commande de la part de l'ASP.</t>
  </si>
  <si>
    <t>Quantité</t>
  </si>
  <si>
    <t>Montant total TJM HT</t>
  </si>
  <si>
    <t>Montant total Horaire HT</t>
  </si>
  <si>
    <t>Administrateur infrastructure</t>
  </si>
  <si>
    <t xml:space="preserve">Montant total DQE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</si>
</sst>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_-;\-* #,##0.00_-;_-* &quot;-&quot;??_-;_-@_-"/>
    <numFmt numFmtId="166" formatCode="_-* #,##0.00\ &quot;F&quot;_-;\-* #,##0.00\ &quot;F&quot;_-;_-* &quot;-&quot;??\ &quot;F&quot;_-;_-@_-"/>
    <numFmt numFmtId="167" formatCode="_ * #,##0.00_)\ &quot;€&quot;_ ;_ * \(#,##0.00\)\ &quot;€&quot;_ ;_ * &quot;-&quot;??_)\ &quot;€&quot;_ ;_ @_ "/>
  </numFmts>
  <fonts count="24">
    <font>
      <sz val="11"/>
      <color theme="1"/>
      <name val="Calibri"/>
      <scheme val="minor"/>
    </font>
    <font>
      <sz val="10"/>
      <name val="Arial"/>
    </font>
    <font>
      <sz val="11"/>
      <name val="Calibri"/>
    </font>
    <font>
      <sz val="12"/>
      <color theme="1"/>
      <name val="Calibri"/>
      <scheme val="minor"/>
    </font>
    <font>
      <b/>
      <sz val="16"/>
      <name val="Times New Roman"/>
    </font>
    <font>
      <b/>
      <sz val="14"/>
      <name val="Arial Narrow"/>
    </font>
    <font>
      <sz val="12"/>
      <name val="Arial Narrow"/>
    </font>
    <font>
      <i/>
      <sz val="10"/>
      <color theme="1"/>
      <name val="Tahoma"/>
    </font>
    <font>
      <b/>
      <sz val="10"/>
      <name val="Arial"/>
    </font>
    <font>
      <b/>
      <sz val="10"/>
      <name val="Arial Narrow"/>
    </font>
    <font>
      <b/>
      <sz val="11"/>
      <color theme="1"/>
      <name val="Calibri"/>
      <scheme val="minor"/>
    </font>
    <font>
      <sz val="14"/>
      <color theme="1"/>
      <name val="Calibri"/>
      <scheme val="minor"/>
    </font>
    <font>
      <i/>
      <sz val="10"/>
      <color indexed="2"/>
      <name val="Tahoma"/>
    </font>
    <font>
      <sz val="11"/>
      <color theme="0"/>
      <name val="Calibri"/>
      <scheme val="minor"/>
    </font>
    <font>
      <b/>
      <sz val="14"/>
      <color theme="1"/>
      <name val="Calibri"/>
      <scheme val="minor"/>
    </font>
    <font>
      <sz val="11"/>
      <color theme="1"/>
      <name val="Calibri"/>
      <scheme val="minor"/>
    </font>
    <font>
      <b/>
      <u/>
      <sz val="12"/>
      <color theme="4" tint="-0.249977111117893"/>
      <name val="Arial Narrow"/>
    </font>
    <font>
      <b/>
      <sz val="12"/>
      <name val="Arial Narrow"/>
    </font>
    <font>
      <b/>
      <u/>
      <sz val="12"/>
      <name val="Arial Narrow"/>
    </font>
    <font>
      <b/>
      <sz val="12"/>
      <color indexed="2"/>
      <name val="Arial Narrow"/>
    </font>
    <font>
      <sz val="12"/>
      <color indexed="2"/>
      <name val="Arial Narrow"/>
    </font>
    <font>
      <b/>
      <i/>
      <sz val="12"/>
      <name val="Arial Narrow"/>
    </font>
    <font>
      <b/>
      <sz val="9"/>
      <name val="Tahoma"/>
    </font>
    <font>
      <sz val="9"/>
      <name val="Tahoma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</borders>
  <cellStyleXfs count="25">
    <xf numFmtId="0" fontId="0" fillId="0" borderId="0"/>
    <xf numFmtId="44" fontId="1" fillId="0" borderId="0" applyFont="0" applyFill="0" applyBorder="0" applyProtection="0"/>
    <xf numFmtId="0" fontId="2" fillId="0" borderId="0"/>
    <xf numFmtId="43" fontId="1" fillId="0" borderId="0" applyFont="0" applyFill="0" applyBorder="0" applyProtection="0"/>
    <xf numFmtId="164" fontId="1" fillId="0" borderId="0" applyFont="0" applyFill="0" applyBorder="0" applyProtection="0"/>
    <xf numFmtId="165" fontId="15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166" fontId="1" fillId="0" borderId="0" applyFont="0" applyFill="0" applyBorder="0" applyProtection="0"/>
    <xf numFmtId="167" fontId="1" fillId="0" borderId="0" applyFont="0" applyFill="0" applyBorder="0" applyProtection="0"/>
    <xf numFmtId="166" fontId="1" fillId="0" borderId="0" applyFont="0" applyFill="0" applyBorder="0" applyProtection="0"/>
    <xf numFmtId="167" fontId="3" fillId="0" borderId="0" applyFont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5" fillId="0" borderId="0"/>
    <xf numFmtId="9" fontId="2" fillId="0" borderId="0"/>
    <xf numFmtId="9" fontId="1" fillId="0" borderId="0" applyFont="0" applyFill="0" applyBorder="0" applyProtection="0"/>
    <xf numFmtId="9" fontId="2" fillId="0" borderId="0"/>
    <xf numFmtId="9" fontId="1" fillId="0" borderId="0" applyFont="0" applyFill="0" applyBorder="0" applyProtection="0"/>
    <xf numFmtId="9" fontId="2" fillId="0" borderId="0"/>
    <xf numFmtId="0" fontId="4" fillId="0" borderId="1">
      <alignment horizontal="left" vertical="center"/>
    </xf>
  </cellStyleXfs>
  <cellXfs count="56">
    <xf numFmtId="0" fontId="0" fillId="0" borderId="0" xfId="0"/>
    <xf numFmtId="0" fontId="0" fillId="0" borderId="0" xfId="0"/>
    <xf numFmtId="0" fontId="5" fillId="2" borderId="2" xfId="13" applyFont="1" applyFill="1" applyBorder="1" applyAlignment="1" applyProtection="1">
      <alignment vertical="center"/>
    </xf>
    <xf numFmtId="0" fontId="5" fillId="2" borderId="0" xfId="13" applyFont="1" applyFill="1" applyAlignment="1" applyProtection="1">
      <alignment vertical="center"/>
    </xf>
    <xf numFmtId="0" fontId="7" fillId="0" borderId="0" xfId="0" applyFont="1" applyAlignment="1" applyProtection="1">
      <alignment horizontal="left" vertical="top" wrapText="1"/>
      <protection locked="0"/>
    </xf>
    <xf numFmtId="0" fontId="9" fillId="2" borderId="8" xfId="13" applyFont="1" applyFill="1" applyBorder="1" applyAlignment="1" applyProtection="1">
      <alignment horizontal="center" vertical="center"/>
    </xf>
    <xf numFmtId="0" fontId="9" fillId="2" borderId="9" xfId="13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0" borderId="10" xfId="17" applyFont="1" applyBorder="1"/>
    <xf numFmtId="0" fontId="0" fillId="4" borderId="3" xfId="0" applyFill="1" applyBorder="1"/>
    <xf numFmtId="0" fontId="3" fillId="0" borderId="3" xfId="17" applyFont="1" applyBorder="1"/>
    <xf numFmtId="0" fontId="0" fillId="4" borderId="11" xfId="0" applyFill="1" applyBorder="1"/>
    <xf numFmtId="0" fontId="0" fillId="4" borderId="4" xfId="0" applyFill="1" applyBorder="1"/>
    <xf numFmtId="0" fontId="10" fillId="0" borderId="0" xfId="0" applyFont="1"/>
    <xf numFmtId="0" fontId="10" fillId="4" borderId="3" xfId="0" applyFont="1" applyFill="1" applyBorder="1"/>
    <xf numFmtId="0" fontId="10" fillId="4" borderId="4" xfId="0" applyFont="1" applyFill="1" applyBorder="1"/>
    <xf numFmtId="0" fontId="11" fillId="0" borderId="0" xfId="17" applyFont="1" applyAlignment="1" applyProtection="1">
      <alignment vertical="center"/>
    </xf>
    <xf numFmtId="0" fontId="12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0" xfId="0" applyProtection="1"/>
    <xf numFmtId="0" fontId="0" fillId="0" borderId="0" xfId="0"/>
    <xf numFmtId="0" fontId="9" fillId="2" borderId="17" xfId="13" applyFont="1" applyFill="1" applyBorder="1" applyAlignment="1">
      <alignment horizontal="center" vertical="center"/>
    </xf>
    <xf numFmtId="0" fontId="9" fillId="2" borderId="9" xfId="13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" fillId="0" borderId="18" xfId="17" applyFont="1" applyBorder="1" applyProtection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/>
    <xf numFmtId="0" fontId="0" fillId="5" borderId="0" xfId="0" applyFill="1"/>
    <xf numFmtId="0" fontId="10" fillId="5" borderId="0" xfId="0" applyFont="1" applyFill="1"/>
    <xf numFmtId="0" fontId="10" fillId="5" borderId="3" xfId="0" applyFont="1" applyFill="1" applyBorder="1"/>
    <xf numFmtId="0" fontId="13" fillId="0" borderId="0" xfId="0" applyFont="1"/>
    <xf numFmtId="0" fontId="13" fillId="0" borderId="0" xfId="0" applyFont="1"/>
    <xf numFmtId="0" fontId="14" fillId="0" borderId="3" xfId="0" applyFont="1" applyBorder="1"/>
    <xf numFmtId="0" fontId="6" fillId="3" borderId="3" xfId="13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0" borderId="3" xfId="17" applyFont="1" applyBorder="1" applyAlignment="1">
      <alignment horizontal="center" vertical="center"/>
    </xf>
    <xf numFmtId="0" fontId="3" fillId="0" borderId="11" xfId="17" applyFont="1" applyBorder="1" applyAlignment="1">
      <alignment horizontal="center" vertical="center"/>
    </xf>
    <xf numFmtId="0" fontId="3" fillId="0" borderId="12" xfId="17" applyFont="1" applyBorder="1" applyAlignment="1">
      <alignment horizontal="center" vertical="center"/>
    </xf>
    <xf numFmtId="0" fontId="3" fillId="0" borderId="13" xfId="17" applyFont="1" applyBorder="1" applyAlignment="1">
      <alignment horizontal="center" vertical="center"/>
    </xf>
    <xf numFmtId="0" fontId="5" fillId="2" borderId="1" xfId="13" applyFont="1" applyFill="1" applyBorder="1" applyAlignment="1" applyProtection="1">
      <alignment vertical="center"/>
    </xf>
    <xf numFmtId="0" fontId="5" fillId="2" borderId="14" xfId="13" applyFont="1" applyFill="1" applyBorder="1" applyAlignment="1" applyProtection="1">
      <alignment vertical="center"/>
    </xf>
    <xf numFmtId="0" fontId="11" fillId="0" borderId="14" xfId="17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3" fillId="0" borderId="11" xfId="17" applyFont="1" applyBorder="1" applyAlignment="1" applyProtection="1">
      <alignment horizontal="center" vertical="center"/>
    </xf>
    <xf numFmtId="0" fontId="3" fillId="0" borderId="3" xfId="17" applyFont="1" applyBorder="1" applyAlignment="1" applyProtection="1">
      <alignment horizontal="center" vertical="center"/>
    </xf>
  </cellXfs>
  <cellStyles count="25">
    <cellStyle name="Euro" xfId="1"/>
    <cellStyle name="Excel Built-in Normal" xfId="2"/>
    <cellStyle name="Milliers 2" xfId="3"/>
    <cellStyle name="Milliers 3" xfId="4"/>
    <cellStyle name="Milliers 4" xfId="5"/>
    <cellStyle name="Monétaire 2" xfId="6"/>
    <cellStyle name="Monétaire 2 2" xfId="7"/>
    <cellStyle name="Monétaire 2 3" xfId="8"/>
    <cellStyle name="Monétaire 3" xfId="9"/>
    <cellStyle name="Monétaire 3 2" xfId="10"/>
    <cellStyle name="Monétaire 3 2 2" xfId="11"/>
    <cellStyle name="Monétaire 4" xfId="12"/>
    <cellStyle name="Normal" xfId="0" builtinId="0"/>
    <cellStyle name="Normal 2" xfId="13"/>
    <cellStyle name="Normal 3" xfId="14"/>
    <cellStyle name="Normal 3 2" xfId="15"/>
    <cellStyle name="Normal 3 3" xfId="16"/>
    <cellStyle name="Normal 4" xfId="17"/>
    <cellStyle name="Normal 4 2" xfId="18"/>
    <cellStyle name="Pourcentage 2" xfId="19"/>
    <cellStyle name="Pourcentage 2 2" xfId="20"/>
    <cellStyle name="Pourcentage 2 3" xfId="21"/>
    <cellStyle name="Pourcentage 2 4" xfId="22"/>
    <cellStyle name="Pourcentage 3" xfId="23"/>
    <cellStyle name="Titre 1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okcan OLGUN" id="{58EBC2A9-4EE0-1427-62A3-FC1C6C499657}" userId="p_3044546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9" dT="2024-09-24T12:18:55.24Z" personId="{58EBC2A9-4EE0-1427-62A3-FC1C6C499657}" id="{108F1F80-A438-15BE-12E9-6C7C242AA567}" done="0">
    <text xml:space="preserve">ASP: voulez-vous également les TJM et horaire en HNO?, ce qui rajoute 4 colonnes supplémentaires....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9" dT="2024-09-24T12:19:21.77Z" personId="{58EBC2A9-4EE0-1427-62A3-FC1C6C499657}" id="{C936EEA5-F73E-D384-4172-F3A4BCF77CDB}" done="0">
    <text xml:space="preserve">ASP: voulez-vous également les TJM et horaire en HNO?, ce qui rajoute 4 colonnes supplémentaires....
</text>
  </threadedComment>
  <threadedComment ref="C10" dT="2024-09-24T11:59:51.97Z" personId="{58EBC2A9-4EE0-1427-62A3-FC1C6C499657}" id="{B0786388-4D21-896D-DD91-83E437BCDC41}" done="0">
    <text xml:space="preserve">ASP: quantités à remplir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94"/>
  <sheetViews>
    <sheetView topLeftCell="A19" workbookViewId="0">
      <selection activeCell="D18" sqref="D18"/>
    </sheetView>
  </sheetViews>
  <sheetFormatPr baseColWidth="10" defaultColWidth="11.44140625" defaultRowHeight="14.4"/>
  <cols>
    <col min="1" max="1" width="48.5546875" style="1" customWidth="1"/>
    <col min="2" max="2" width="16.6640625" style="1" customWidth="1"/>
    <col min="3" max="4" width="19.33203125" style="1" customWidth="1"/>
    <col min="5" max="5" width="17.109375" style="1" customWidth="1"/>
    <col min="6" max="12" width="19.33203125" style="1" customWidth="1"/>
    <col min="13" max="13" width="17.109375" style="1" customWidth="1"/>
    <col min="14" max="14" width="19.33203125" style="1" customWidth="1"/>
    <col min="15" max="16384" width="11.44140625" style="1"/>
  </cols>
  <sheetData>
    <row r="2" spans="1:10" ht="18">
      <c r="A2" s="2" t="s">
        <v>0</v>
      </c>
      <c r="B2" s="3"/>
    </row>
    <row r="4" spans="1:10" ht="98.25" customHeight="1">
      <c r="A4" s="39" t="s">
        <v>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>
      <c r="A5" s="4"/>
      <c r="B5" s="4"/>
      <c r="C5" s="4"/>
      <c r="D5" s="4"/>
      <c r="E5" s="4"/>
      <c r="F5" s="4"/>
    </row>
    <row r="6" spans="1:10" ht="16.5" customHeight="1"/>
    <row r="7" spans="1:10" ht="38.25" customHeight="1">
      <c r="C7" s="40" t="s">
        <v>2</v>
      </c>
      <c r="D7" s="41"/>
      <c r="E7" s="42" t="s">
        <v>3</v>
      </c>
      <c r="F7" s="43"/>
    </row>
    <row r="8" spans="1:10">
      <c r="A8" s="5" t="s">
        <v>4</v>
      </c>
      <c r="B8" s="6" t="s">
        <v>5</v>
      </c>
      <c r="C8" s="7" t="s">
        <v>6</v>
      </c>
      <c r="D8" s="7" t="s">
        <v>7</v>
      </c>
      <c r="E8" s="7" t="s">
        <v>6</v>
      </c>
      <c r="F8" s="7" t="s">
        <v>7</v>
      </c>
    </row>
    <row r="9" spans="1:10" ht="15" customHeight="1">
      <c r="A9" s="44" t="s">
        <v>8</v>
      </c>
      <c r="B9" s="8" t="s">
        <v>9</v>
      </c>
      <c r="C9" s="9"/>
      <c r="D9" s="9"/>
      <c r="E9" s="9"/>
      <c r="F9" s="9"/>
    </row>
    <row r="10" spans="1:10" ht="15" customHeight="1">
      <c r="A10" s="44"/>
      <c r="B10" s="10" t="s">
        <v>10</v>
      </c>
      <c r="C10" s="9"/>
      <c r="D10" s="9"/>
      <c r="E10" s="9"/>
      <c r="F10" s="9"/>
    </row>
    <row r="11" spans="1:10" ht="15" customHeight="1">
      <c r="A11" s="44"/>
      <c r="B11" s="10" t="s">
        <v>11</v>
      </c>
      <c r="C11" s="9"/>
      <c r="D11" s="9"/>
      <c r="E11" s="9"/>
      <c r="F11" s="9"/>
    </row>
    <row r="12" spans="1:10" ht="15" customHeight="1">
      <c r="A12" s="44" t="s">
        <v>12</v>
      </c>
      <c r="B12" s="10" t="s">
        <v>9</v>
      </c>
      <c r="C12" s="9"/>
      <c r="D12" s="9"/>
      <c r="E12" s="9"/>
      <c r="F12" s="9"/>
    </row>
    <row r="13" spans="1:10" ht="15" customHeight="1">
      <c r="A13" s="44"/>
      <c r="B13" s="10" t="s">
        <v>10</v>
      </c>
      <c r="C13" s="9"/>
      <c r="D13" s="9"/>
      <c r="E13" s="9"/>
      <c r="F13" s="9"/>
    </row>
    <row r="14" spans="1:10" ht="15" customHeight="1">
      <c r="A14" s="44"/>
      <c r="B14" s="10" t="s">
        <v>11</v>
      </c>
      <c r="C14" s="9"/>
      <c r="D14" s="9"/>
      <c r="E14" s="9"/>
      <c r="F14" s="9"/>
    </row>
    <row r="15" spans="1:10" ht="15" customHeight="1">
      <c r="A15" s="44" t="s">
        <v>13</v>
      </c>
      <c r="B15" s="10" t="s">
        <v>9</v>
      </c>
      <c r="C15" s="9"/>
      <c r="D15" s="9"/>
      <c r="E15" s="9"/>
      <c r="F15" s="9"/>
    </row>
    <row r="16" spans="1:10" ht="15" customHeight="1">
      <c r="A16" s="44"/>
      <c r="B16" s="10" t="s">
        <v>10</v>
      </c>
      <c r="C16" s="9"/>
      <c r="D16" s="9"/>
      <c r="E16" s="9"/>
      <c r="F16" s="9"/>
    </row>
    <row r="17" spans="1:6" ht="15" customHeight="1">
      <c r="A17" s="44"/>
      <c r="B17" s="10" t="s">
        <v>11</v>
      </c>
      <c r="C17" s="9"/>
      <c r="D17" s="9"/>
      <c r="E17" s="9"/>
      <c r="F17" s="9"/>
    </row>
    <row r="18" spans="1:6" ht="15" customHeight="1">
      <c r="A18" s="44" t="s">
        <v>14</v>
      </c>
      <c r="B18" s="10" t="s">
        <v>9</v>
      </c>
      <c r="C18" s="9"/>
      <c r="D18" s="9"/>
      <c r="E18" s="9"/>
      <c r="F18" s="9"/>
    </row>
    <row r="19" spans="1:6" ht="15" customHeight="1">
      <c r="A19" s="44"/>
      <c r="B19" s="10" t="s">
        <v>10</v>
      </c>
      <c r="C19" s="9"/>
      <c r="D19" s="9"/>
      <c r="E19" s="9"/>
      <c r="F19" s="9"/>
    </row>
    <row r="20" spans="1:6" ht="15" customHeight="1">
      <c r="A20" s="44"/>
      <c r="B20" s="10" t="s">
        <v>11</v>
      </c>
      <c r="C20" s="9"/>
      <c r="D20" s="9"/>
      <c r="E20" s="9"/>
      <c r="F20" s="9"/>
    </row>
    <row r="21" spans="1:6" ht="15" customHeight="1">
      <c r="A21" s="44" t="s">
        <v>15</v>
      </c>
      <c r="B21" s="10" t="s">
        <v>9</v>
      </c>
      <c r="C21" s="9"/>
      <c r="D21" s="9"/>
      <c r="E21" s="9"/>
      <c r="F21" s="9"/>
    </row>
    <row r="22" spans="1:6" ht="15" customHeight="1">
      <c r="A22" s="44"/>
      <c r="B22" s="10" t="s">
        <v>10</v>
      </c>
      <c r="C22" s="9"/>
      <c r="D22" s="9"/>
      <c r="E22" s="9"/>
      <c r="F22" s="9"/>
    </row>
    <row r="23" spans="1:6" ht="15" customHeight="1">
      <c r="A23" s="44"/>
      <c r="B23" s="10" t="s">
        <v>11</v>
      </c>
      <c r="C23" s="9"/>
      <c r="D23" s="9"/>
      <c r="E23" s="9"/>
      <c r="F23" s="9"/>
    </row>
    <row r="24" spans="1:6" ht="15" customHeight="1">
      <c r="A24" s="44" t="s">
        <v>16</v>
      </c>
      <c r="B24" s="10" t="s">
        <v>9</v>
      </c>
      <c r="C24" s="9"/>
      <c r="D24" s="9"/>
      <c r="E24" s="9"/>
      <c r="F24" s="9"/>
    </row>
    <row r="25" spans="1:6" ht="15" customHeight="1">
      <c r="A25" s="44"/>
      <c r="B25" s="10" t="s">
        <v>10</v>
      </c>
      <c r="C25" s="9"/>
      <c r="D25" s="9"/>
      <c r="E25" s="9"/>
      <c r="F25" s="9"/>
    </row>
    <row r="26" spans="1:6" ht="15" customHeight="1">
      <c r="A26" s="44"/>
      <c r="B26" s="10" t="s">
        <v>11</v>
      </c>
      <c r="C26" s="9"/>
      <c r="D26" s="9"/>
      <c r="E26" s="11"/>
      <c r="F26" s="11"/>
    </row>
    <row r="27" spans="1:6" ht="15" customHeight="1">
      <c r="A27" s="45" t="s">
        <v>17</v>
      </c>
      <c r="B27" s="10" t="s">
        <v>9</v>
      </c>
      <c r="C27" s="9"/>
      <c r="D27" s="12"/>
      <c r="E27" s="11"/>
      <c r="F27" s="11"/>
    </row>
    <row r="28" spans="1:6" s="13" customFormat="1" ht="15.6">
      <c r="A28" s="46"/>
      <c r="B28" s="10" t="s">
        <v>10</v>
      </c>
      <c r="C28" s="14"/>
      <c r="D28" s="15"/>
      <c r="E28" s="9"/>
      <c r="F28" s="9"/>
    </row>
    <row r="29" spans="1:6" s="13" customFormat="1" ht="15.6">
      <c r="A29" s="47"/>
      <c r="B29" s="10" t="s">
        <v>11</v>
      </c>
      <c r="C29" s="14"/>
      <c r="D29" s="15"/>
      <c r="E29" s="9"/>
      <c r="F29" s="9"/>
    </row>
    <row r="30" spans="1:6" s="13" customFormat="1" ht="15.6">
      <c r="A30" s="45" t="s">
        <v>18</v>
      </c>
      <c r="B30" s="10" t="s">
        <v>9</v>
      </c>
      <c r="C30" s="14"/>
      <c r="D30" s="15"/>
      <c r="E30" s="9"/>
      <c r="F30" s="9"/>
    </row>
    <row r="31" spans="1:6" ht="15.6">
      <c r="A31" s="46"/>
      <c r="B31" s="10" t="s">
        <v>10</v>
      </c>
      <c r="C31" s="14"/>
      <c r="D31" s="15"/>
      <c r="E31" s="9"/>
      <c r="F31" s="9"/>
    </row>
    <row r="32" spans="1:6" ht="16.5" customHeight="1">
      <c r="A32" s="47"/>
      <c r="B32" s="10" t="s">
        <v>11</v>
      </c>
      <c r="C32" s="14"/>
      <c r="D32" s="15"/>
      <c r="E32" s="9"/>
      <c r="F32" s="9"/>
    </row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4" s="13" customFormat="1"/>
    <row r="45" s="13" customFormat="1"/>
    <row r="46" s="13" customFormat="1"/>
    <row r="47" s="13" customFormat="1"/>
    <row r="48" s="13" customFormat="1"/>
    <row r="51" s="13" customFormat="1"/>
    <row r="52" s="13" customFormat="1"/>
    <row r="53" s="13" customFormat="1"/>
    <row r="54" s="13" customForma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s="13" customFormat="1"/>
    <row r="68" s="13" customForma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4" s="13" customFormat="1"/>
    <row r="85" s="13" customFormat="1"/>
    <row r="86" s="13" customFormat="1"/>
    <row r="87" s="13" customFormat="1"/>
    <row r="88" s="13" customFormat="1"/>
    <row r="91" s="13" customFormat="1"/>
    <row r="92" s="13" customFormat="1"/>
    <row r="93" s="13" customFormat="1"/>
    <row r="94" s="13" customFormat="1"/>
  </sheetData>
  <mergeCells count="11">
    <mergeCell ref="A30:A32"/>
    <mergeCell ref="A15:A17"/>
    <mergeCell ref="A18:A20"/>
    <mergeCell ref="A21:A23"/>
    <mergeCell ref="A24:A26"/>
    <mergeCell ref="A27:A29"/>
    <mergeCell ref="A4:J4"/>
    <mergeCell ref="C7:D7"/>
    <mergeCell ref="E7:F7"/>
    <mergeCell ref="A9:A11"/>
    <mergeCell ref="A12:A14"/>
  </mergeCell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35"/>
  <sheetViews>
    <sheetView tabSelected="1" workbookViewId="0">
      <selection activeCell="A48" sqref="A48"/>
    </sheetView>
  </sheetViews>
  <sheetFormatPr baseColWidth="10" defaultColWidth="11.44140625" defaultRowHeight="14.4"/>
  <cols>
    <col min="1" max="1" width="48.5546875" style="1" customWidth="1"/>
    <col min="2" max="2" width="19.33203125" style="1" customWidth="1"/>
    <col min="3" max="3" width="16.6640625" style="1" customWidth="1"/>
    <col min="4" max="4" width="21.88671875" style="1" customWidth="1"/>
    <col min="5" max="5" width="19.33203125" style="1" customWidth="1"/>
    <col min="6" max="6" width="23.44140625" style="1" customWidth="1"/>
    <col min="7" max="7" width="19.33203125" style="1" customWidth="1"/>
    <col min="8" max="8" width="21.88671875" style="1" customWidth="1"/>
    <col min="9" max="9" width="19.33203125" style="1" customWidth="1"/>
    <col min="10" max="10" width="23.44140625" style="1" customWidth="1"/>
    <col min="11" max="11" width="17.109375" style="1" customWidth="1"/>
    <col min="12" max="25" width="19.33203125" style="1" customWidth="1"/>
    <col min="26" max="27" width="17.109375" style="1" customWidth="1"/>
    <col min="28" max="28" width="19.33203125" style="1" customWidth="1"/>
    <col min="29" max="38" width="11.44140625" style="1" customWidth="1"/>
    <col min="39" max="16384" width="11.44140625" style="1"/>
  </cols>
  <sheetData>
    <row r="1" spans="1:38" ht="18">
      <c r="A1" s="48" t="s">
        <v>19</v>
      </c>
      <c r="B1" s="49"/>
      <c r="C1" s="50"/>
      <c r="D1" s="50"/>
      <c r="E1" s="50"/>
      <c r="F1" s="16"/>
      <c r="G1" s="16"/>
      <c r="H1" s="16"/>
      <c r="I1" s="16"/>
      <c r="J1" s="16"/>
      <c r="V1" s="16"/>
      <c r="W1" s="16"/>
    </row>
    <row r="2" spans="1:38">
      <c r="A2" s="51" t="s">
        <v>20</v>
      </c>
      <c r="B2" s="51"/>
      <c r="C2" s="51"/>
      <c r="D2" s="51"/>
      <c r="E2" s="51"/>
      <c r="F2" s="17"/>
      <c r="G2" s="17"/>
      <c r="H2" s="17"/>
      <c r="I2" s="17"/>
      <c r="J2" s="17"/>
    </row>
    <row r="3" spans="1:38">
      <c r="A3" s="52" t="s">
        <v>21</v>
      </c>
      <c r="B3" s="52"/>
      <c r="C3" s="52"/>
      <c r="D3" s="52"/>
      <c r="E3" s="52"/>
      <c r="F3" s="4"/>
      <c r="G3" s="4"/>
      <c r="H3" s="4"/>
      <c r="I3" s="4"/>
      <c r="J3" s="4"/>
    </row>
    <row r="4" spans="1:38">
      <c r="A4" s="52" t="s">
        <v>22</v>
      </c>
      <c r="B4" s="52"/>
      <c r="C4" s="52"/>
      <c r="D4" s="52"/>
      <c r="E4" s="52"/>
      <c r="F4" s="4"/>
      <c r="G4" s="4"/>
      <c r="H4" s="4"/>
      <c r="I4" s="4"/>
      <c r="J4" s="4"/>
    </row>
    <row r="5" spans="1:38" ht="26.25" customHeight="1">
      <c r="AF5" s="18"/>
    </row>
    <row r="6" spans="1:38"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20"/>
      <c r="W6" s="20"/>
      <c r="X6" s="20"/>
      <c r="Y6" s="20"/>
      <c r="Z6" s="20"/>
      <c r="AA6" s="20"/>
      <c r="AB6" s="20"/>
    </row>
    <row r="7" spans="1:38" ht="38.25" customHeight="1">
      <c r="A7" s="21"/>
      <c r="B7" s="22"/>
      <c r="C7" s="53" t="s">
        <v>2</v>
      </c>
      <c r="D7" s="53"/>
      <c r="E7" s="53"/>
      <c r="F7" s="53"/>
      <c r="G7" s="53" t="s">
        <v>3</v>
      </c>
      <c r="H7" s="53"/>
      <c r="I7" s="53"/>
      <c r="J7" s="53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20"/>
      <c r="AA7" s="20"/>
      <c r="AB7" s="20"/>
      <c r="AC7" s="23"/>
      <c r="AD7" s="23"/>
      <c r="AE7" s="23"/>
      <c r="AF7" s="23"/>
      <c r="AG7" s="23"/>
      <c r="AH7" s="23"/>
      <c r="AK7" s="24"/>
      <c r="AL7" s="24"/>
    </row>
    <row r="8" spans="1:38" ht="18" customHeight="1">
      <c r="A8" s="25" t="s">
        <v>4</v>
      </c>
      <c r="B8" s="26" t="s">
        <v>5</v>
      </c>
      <c r="C8" s="27" t="s">
        <v>23</v>
      </c>
      <c r="D8" s="27" t="s">
        <v>24</v>
      </c>
      <c r="E8" s="27" t="s">
        <v>23</v>
      </c>
      <c r="F8" s="27" t="s">
        <v>25</v>
      </c>
      <c r="G8" s="27" t="s">
        <v>23</v>
      </c>
      <c r="H8" s="27" t="s">
        <v>24</v>
      </c>
      <c r="I8" s="27" t="s">
        <v>23</v>
      </c>
      <c r="J8" s="27" t="s">
        <v>25</v>
      </c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AC8" s="28"/>
      <c r="AD8" s="28"/>
      <c r="AE8" s="28"/>
      <c r="AF8" s="28"/>
      <c r="AG8" s="28"/>
      <c r="AH8" s="28"/>
      <c r="AI8" s="28"/>
      <c r="AK8" s="24"/>
      <c r="AL8" s="24"/>
    </row>
    <row r="9" spans="1:38" ht="15" customHeight="1">
      <c r="A9" s="54" t="s">
        <v>8</v>
      </c>
      <c r="B9" s="29" t="s">
        <v>9</v>
      </c>
      <c r="D9" s="30">
        <f>C9*'BPU MP24-25'!C9</f>
        <v>0</v>
      </c>
      <c r="E9" s="31"/>
      <c r="F9" s="30">
        <f>D9*'BPU MP24-25'!E9</f>
        <v>0</v>
      </c>
      <c r="G9" s="31"/>
      <c r="H9" s="30">
        <f>E9*'BPU MP24-25'!G9</f>
        <v>0</v>
      </c>
      <c r="I9" s="31"/>
      <c r="J9" s="30">
        <f>F9*'BPU MP24-25'!I9</f>
        <v>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24"/>
      <c r="X9" s="24"/>
      <c r="AC9" s="23"/>
      <c r="AD9" s="23"/>
      <c r="AE9" s="23"/>
      <c r="AF9" s="23"/>
      <c r="AG9" s="23"/>
      <c r="AH9" s="23"/>
      <c r="AI9" s="23"/>
      <c r="AK9" s="24"/>
      <c r="AL9" s="24"/>
    </row>
    <row r="10" spans="1:38" ht="15" customHeight="1">
      <c r="A10" s="55"/>
      <c r="B10" s="10" t="s">
        <v>10</v>
      </c>
      <c r="C10" s="31"/>
      <c r="D10" s="30">
        <f>C10*'BPU MP24-25'!C10</f>
        <v>0</v>
      </c>
      <c r="E10" s="31"/>
      <c r="F10" s="30">
        <f>D10*'BPU MP24-25'!E10</f>
        <v>0</v>
      </c>
      <c r="G10" s="31"/>
      <c r="H10" s="30">
        <f>E10*'BPU MP24-25'!G10</f>
        <v>0</v>
      </c>
      <c r="I10" s="31"/>
      <c r="J10" s="30">
        <f>F10*'BPU MP24-25'!I10</f>
        <v>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24"/>
      <c r="X10" s="24"/>
      <c r="AC10" s="23"/>
      <c r="AD10" s="23"/>
      <c r="AE10" s="23"/>
      <c r="AF10" s="23"/>
      <c r="AG10" s="23"/>
      <c r="AH10" s="23"/>
      <c r="AI10" s="23"/>
      <c r="AK10" s="24"/>
      <c r="AL10" s="24"/>
    </row>
    <row r="11" spans="1:38" ht="15" customHeight="1">
      <c r="A11" s="55"/>
      <c r="B11" s="10" t="s">
        <v>11</v>
      </c>
      <c r="C11" s="31"/>
      <c r="D11" s="30">
        <f>C11*'BPU MP24-25'!C11</f>
        <v>0</v>
      </c>
      <c r="E11" s="31"/>
      <c r="F11" s="30">
        <f>D11*'BPU MP24-25'!E11</f>
        <v>0</v>
      </c>
      <c r="G11" s="31"/>
      <c r="H11" s="30">
        <f>E11*'BPU MP24-25'!G11</f>
        <v>0</v>
      </c>
      <c r="I11" s="31"/>
      <c r="J11" s="30">
        <f>F11*'BPU MP24-25'!I11</f>
        <v>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3"/>
      <c r="AC11" s="23"/>
      <c r="AD11" s="23"/>
      <c r="AE11" s="23"/>
      <c r="AF11" s="23"/>
      <c r="AG11" s="23"/>
      <c r="AH11" s="23"/>
      <c r="AI11" s="23"/>
      <c r="AK11" s="24"/>
      <c r="AL11" s="24"/>
    </row>
    <row r="12" spans="1:38" ht="15" customHeight="1">
      <c r="A12" s="45" t="s">
        <v>12</v>
      </c>
      <c r="B12" s="10" t="s">
        <v>9</v>
      </c>
      <c r="C12" s="31"/>
      <c r="D12" s="30">
        <f>C12*'BPU MP24-25'!C12</f>
        <v>0</v>
      </c>
      <c r="E12" s="31"/>
      <c r="F12" s="30">
        <f>D12*'BPU MP24-25'!E12</f>
        <v>0</v>
      </c>
      <c r="G12" s="31"/>
      <c r="H12" s="30">
        <f>E12*'BPU MP24-25'!G12</f>
        <v>0</v>
      </c>
      <c r="I12" s="31"/>
      <c r="J12" s="30">
        <f>F12*'BPU MP24-25'!I12</f>
        <v>0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24"/>
      <c r="X12" s="24"/>
      <c r="AC12" s="23"/>
      <c r="AD12" s="23"/>
      <c r="AE12" s="23"/>
      <c r="AF12" s="23"/>
      <c r="AG12" s="23"/>
      <c r="AH12" s="23"/>
      <c r="AI12" s="23"/>
      <c r="AK12" s="24"/>
      <c r="AL12" s="24"/>
    </row>
    <row r="13" spans="1:38" ht="15" customHeight="1">
      <c r="A13" s="44"/>
      <c r="B13" s="10" t="s">
        <v>10</v>
      </c>
      <c r="C13" s="31"/>
      <c r="D13" s="30">
        <f>C13*'BPU MP24-25'!C13</f>
        <v>0</v>
      </c>
      <c r="E13" s="31"/>
      <c r="F13" s="30">
        <f>D13*'BPU MP24-25'!E13</f>
        <v>0</v>
      </c>
      <c r="G13" s="31"/>
      <c r="H13" s="30">
        <f>E13*'BPU MP24-25'!G13</f>
        <v>0</v>
      </c>
      <c r="I13" s="31"/>
      <c r="J13" s="30">
        <f>F13*'BPU MP24-25'!I13</f>
        <v>0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24"/>
      <c r="X13" s="24"/>
      <c r="AC13" s="23"/>
      <c r="AD13" s="23"/>
      <c r="AE13" s="23"/>
      <c r="AF13" s="23"/>
      <c r="AG13" s="23"/>
      <c r="AH13" s="23"/>
      <c r="AI13" s="23"/>
      <c r="AK13" s="24"/>
      <c r="AL13" s="24"/>
    </row>
    <row r="14" spans="1:38" ht="15" customHeight="1">
      <c r="A14" s="44"/>
      <c r="B14" s="10" t="s">
        <v>11</v>
      </c>
      <c r="C14" s="31"/>
      <c r="D14" s="30">
        <f>C14*'BPU MP24-25'!C14</f>
        <v>0</v>
      </c>
      <c r="E14" s="31"/>
      <c r="F14" s="30">
        <f>D14*'BPU MP24-25'!E14</f>
        <v>0</v>
      </c>
      <c r="G14" s="31"/>
      <c r="H14" s="30">
        <f>E14*'BPU MP24-25'!G14</f>
        <v>0</v>
      </c>
      <c r="I14" s="31"/>
      <c r="J14" s="30">
        <f>F14*'BPU MP24-25'!I14</f>
        <v>0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3"/>
      <c r="AC14" s="23"/>
      <c r="AD14" s="23"/>
      <c r="AE14" s="23"/>
      <c r="AF14" s="23"/>
      <c r="AG14" s="23"/>
      <c r="AH14" s="23"/>
      <c r="AI14" s="23"/>
      <c r="AK14" s="24"/>
      <c r="AL14" s="24"/>
    </row>
    <row r="15" spans="1:38" s="13" customFormat="1" ht="15.6">
      <c r="A15" s="45" t="s">
        <v>13</v>
      </c>
      <c r="B15" s="10" t="s">
        <v>9</v>
      </c>
      <c r="C15" s="31"/>
      <c r="D15" s="30">
        <f>C15*'BPU MP24-25'!C15</f>
        <v>0</v>
      </c>
      <c r="E15" s="31"/>
      <c r="F15" s="30">
        <f>D15*'BPU MP24-25'!E15</f>
        <v>0</v>
      </c>
      <c r="G15" s="31"/>
      <c r="H15" s="30">
        <f>E15*'BPU MP24-25'!G15</f>
        <v>0</v>
      </c>
      <c r="I15" s="31"/>
      <c r="J15" s="30">
        <f>F15*'BPU MP24-25'!I15</f>
        <v>0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24"/>
      <c r="X15" s="24"/>
      <c r="AC15" s="23"/>
      <c r="AD15" s="23"/>
      <c r="AE15" s="23"/>
      <c r="AF15" s="23"/>
      <c r="AG15" s="23"/>
      <c r="AH15" s="23"/>
      <c r="AI15" s="23"/>
      <c r="AK15" s="24"/>
      <c r="AL15" s="24"/>
    </row>
    <row r="16" spans="1:38" ht="15.6">
      <c r="A16" s="44"/>
      <c r="B16" s="10" t="s">
        <v>10</v>
      </c>
      <c r="C16" s="31"/>
      <c r="D16" s="30">
        <f>C16*'BPU MP24-25'!C16</f>
        <v>0</v>
      </c>
      <c r="E16" s="31"/>
      <c r="F16" s="30">
        <f>D16*'BPU MP24-25'!E16</f>
        <v>0</v>
      </c>
      <c r="G16" s="31"/>
      <c r="H16" s="30">
        <f>E16*'BPU MP24-25'!G16</f>
        <v>0</v>
      </c>
      <c r="I16" s="31"/>
      <c r="J16" s="30">
        <f>F16*'BPU MP24-25'!I16</f>
        <v>0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24"/>
      <c r="X16" s="24"/>
      <c r="AK16" s="24"/>
      <c r="AL16" s="24"/>
    </row>
    <row r="17" spans="1:46" ht="15.6">
      <c r="A17" s="44"/>
      <c r="B17" s="10" t="s">
        <v>11</v>
      </c>
      <c r="C17" s="31"/>
      <c r="D17" s="30">
        <f>C17*'BPU MP24-25'!C17</f>
        <v>0</v>
      </c>
      <c r="E17" s="31"/>
      <c r="F17" s="30">
        <f>D17*'BPU MP24-25'!E17</f>
        <v>0</v>
      </c>
      <c r="G17" s="31"/>
      <c r="H17" s="30">
        <f>E17*'BPU MP24-25'!G17</f>
        <v>0</v>
      </c>
      <c r="I17" s="31"/>
      <c r="J17" s="30">
        <f>F17*'BPU MP24-25'!I17</f>
        <v>0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3"/>
      <c r="AK17" s="24"/>
      <c r="AL17" s="24"/>
    </row>
    <row r="18" spans="1:46" ht="15.6">
      <c r="A18" s="45" t="s">
        <v>14</v>
      </c>
      <c r="B18" s="10" t="s">
        <v>9</v>
      </c>
      <c r="C18" s="31"/>
      <c r="D18" s="30">
        <f>C18*'BPU MP24-25'!C18</f>
        <v>0</v>
      </c>
      <c r="E18" s="31"/>
      <c r="F18" s="30">
        <f>D18*'BPU MP24-25'!E18</f>
        <v>0</v>
      </c>
      <c r="G18" s="31"/>
      <c r="H18" s="30">
        <f>E18*'BPU MP24-25'!G18</f>
        <v>0</v>
      </c>
      <c r="I18" s="31"/>
      <c r="J18" s="30">
        <f>F18*'BPU MP24-25'!I18</f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24"/>
      <c r="X18" s="24"/>
      <c r="AK18" s="24"/>
      <c r="AL18" s="24"/>
    </row>
    <row r="19" spans="1:46" ht="15.6">
      <c r="A19" s="44"/>
      <c r="B19" s="10" t="s">
        <v>10</v>
      </c>
      <c r="C19" s="31"/>
      <c r="D19" s="30">
        <f>C19*'BPU MP24-25'!C19</f>
        <v>0</v>
      </c>
      <c r="E19" s="31"/>
      <c r="F19" s="30">
        <f>D19*'BPU MP24-25'!E19</f>
        <v>0</v>
      </c>
      <c r="G19" s="31"/>
      <c r="H19" s="30">
        <f>E19*'BPU MP24-25'!G19</f>
        <v>0</v>
      </c>
      <c r="I19" s="31"/>
      <c r="J19" s="30">
        <f>F19*'BPU MP24-25'!I19</f>
        <v>0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24"/>
      <c r="X19" s="24"/>
      <c r="AK19" s="24"/>
      <c r="AL19" s="24"/>
    </row>
    <row r="20" spans="1:46" ht="15.6">
      <c r="A20" s="44"/>
      <c r="B20" s="10" t="s">
        <v>11</v>
      </c>
      <c r="C20" s="31"/>
      <c r="D20" s="30">
        <f>C20*'BPU MP24-25'!C20</f>
        <v>0</v>
      </c>
      <c r="E20" s="31"/>
      <c r="F20" s="30">
        <f>D20*'BPU MP24-25'!E20</f>
        <v>0</v>
      </c>
      <c r="G20" s="31"/>
      <c r="H20" s="30">
        <f>E20*'BPU MP24-25'!G20</f>
        <v>0</v>
      </c>
      <c r="I20" s="31"/>
      <c r="J20" s="30">
        <f>F20*'BPU MP24-25'!I20</f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3"/>
      <c r="AK20" s="24"/>
      <c r="AL20" s="24"/>
    </row>
    <row r="21" spans="1:46" ht="15.6">
      <c r="A21" s="45" t="s">
        <v>15</v>
      </c>
      <c r="B21" s="10" t="s">
        <v>9</v>
      </c>
      <c r="C21" s="31"/>
      <c r="D21" s="30">
        <f>C21*'BPU MP24-25'!C21</f>
        <v>0</v>
      </c>
      <c r="E21" s="31"/>
      <c r="F21" s="30">
        <f>D21*'BPU MP24-25'!E21</f>
        <v>0</v>
      </c>
      <c r="G21" s="31"/>
      <c r="H21" s="30">
        <f>E21*'BPU MP24-25'!G21</f>
        <v>0</v>
      </c>
      <c r="I21" s="31"/>
      <c r="J21" s="30">
        <f>F21*'BPU MP24-25'!I21</f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24"/>
      <c r="X21" s="24"/>
      <c r="AK21" s="24"/>
      <c r="AL21" s="24"/>
    </row>
    <row r="22" spans="1:46" ht="15.6">
      <c r="A22" s="44"/>
      <c r="B22" s="10" t="s">
        <v>10</v>
      </c>
      <c r="C22" s="31"/>
      <c r="D22" s="30">
        <f>C22*'BPU MP24-25'!C22</f>
        <v>0</v>
      </c>
      <c r="E22" s="31"/>
      <c r="F22" s="30">
        <f>D22*'BPU MP24-25'!E22</f>
        <v>0</v>
      </c>
      <c r="G22" s="31"/>
      <c r="H22" s="30">
        <f>E22*'BPU MP24-25'!G22</f>
        <v>0</v>
      </c>
      <c r="I22" s="31"/>
      <c r="J22" s="30">
        <f>F22*'BPU MP24-25'!I22</f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24"/>
      <c r="X22" s="24"/>
      <c r="AK22" s="24"/>
      <c r="AL22" s="24"/>
    </row>
    <row r="23" spans="1:46" ht="15.6">
      <c r="A23" s="44"/>
      <c r="B23" s="10" t="s">
        <v>11</v>
      </c>
      <c r="C23" s="31"/>
      <c r="D23" s="30">
        <f>C23*'BPU MP24-25'!C23</f>
        <v>0</v>
      </c>
      <c r="E23" s="31"/>
      <c r="F23" s="30">
        <f>D23*'BPU MP24-25'!E23</f>
        <v>0</v>
      </c>
      <c r="G23" s="31"/>
      <c r="H23" s="30">
        <f>E23*'BPU MP24-25'!G23</f>
        <v>0</v>
      </c>
      <c r="I23" s="31"/>
      <c r="J23" s="30">
        <f>F23*'BPU MP24-25'!I23</f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3"/>
      <c r="AK23" s="24"/>
      <c r="AL23" s="24"/>
    </row>
    <row r="24" spans="1:46" ht="15.6">
      <c r="A24" s="45" t="s">
        <v>16</v>
      </c>
      <c r="B24" s="10" t="s">
        <v>9</v>
      </c>
      <c r="C24" s="31"/>
      <c r="D24" s="30">
        <f>C24*'BPU MP24-25'!C24</f>
        <v>0</v>
      </c>
      <c r="E24" s="31"/>
      <c r="F24" s="30">
        <f>D24*'BPU MP24-25'!E24</f>
        <v>0</v>
      </c>
      <c r="G24" s="31"/>
      <c r="H24" s="30">
        <f>E24*'BPU MP24-25'!G24</f>
        <v>0</v>
      </c>
      <c r="I24" s="31"/>
      <c r="J24" s="30">
        <f>F24*'BPU MP24-25'!I24</f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24"/>
      <c r="X24" s="24"/>
      <c r="AK24" s="24"/>
      <c r="AL24" s="24"/>
    </row>
    <row r="25" spans="1:46" ht="15.6">
      <c r="A25" s="44"/>
      <c r="B25" s="10" t="s">
        <v>10</v>
      </c>
      <c r="C25" s="31"/>
      <c r="D25" s="30">
        <f>C25*'BPU MP24-25'!C25</f>
        <v>0</v>
      </c>
      <c r="E25" s="31"/>
      <c r="F25" s="30">
        <f>D25*'BPU MP24-25'!E25</f>
        <v>0</v>
      </c>
      <c r="G25" s="31"/>
      <c r="H25" s="30">
        <f>E25*'BPU MP24-25'!G25</f>
        <v>0</v>
      </c>
      <c r="I25" s="31"/>
      <c r="J25" s="30">
        <f>F25*'BPU MP24-25'!I25</f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24"/>
      <c r="X25" s="24"/>
      <c r="AK25" s="24"/>
      <c r="AL25" s="24"/>
    </row>
    <row r="26" spans="1:46" ht="15.6">
      <c r="A26" s="44"/>
      <c r="B26" s="10" t="s">
        <v>11</v>
      </c>
      <c r="C26" s="31"/>
      <c r="D26" s="30">
        <f>C26*'BPU MP24-25'!C26</f>
        <v>0</v>
      </c>
      <c r="E26" s="31"/>
      <c r="F26" s="30">
        <f>D26*'BPU MP24-25'!E26</f>
        <v>0</v>
      </c>
      <c r="G26" s="31"/>
      <c r="H26" s="30">
        <f>E26*'BPU MP24-25'!G26</f>
        <v>0</v>
      </c>
      <c r="I26" s="31"/>
      <c r="J26" s="30">
        <f>F26*'BPU MP24-25'!I26</f>
        <v>0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6" ht="15.6">
      <c r="A27" s="45" t="s">
        <v>17</v>
      </c>
      <c r="B27" s="10" t="s">
        <v>9</v>
      </c>
      <c r="C27" s="31"/>
      <c r="D27" s="30">
        <f>C27*'BPU MP24-25'!C27</f>
        <v>0</v>
      </c>
      <c r="E27" s="31"/>
      <c r="F27" s="30">
        <f>D27*'BPU MP24-25'!E27</f>
        <v>0</v>
      </c>
      <c r="G27" s="31"/>
      <c r="H27" s="30">
        <f>E27*'BPU MP24-25'!G27</f>
        <v>0</v>
      </c>
      <c r="I27" s="31"/>
      <c r="J27" s="30">
        <f>F27*'BPU MP24-25'!I27</f>
        <v>0</v>
      </c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6" ht="15.6">
      <c r="A28" s="46"/>
      <c r="B28" s="10" t="s">
        <v>10</v>
      </c>
      <c r="C28" s="35"/>
      <c r="D28" s="30">
        <f>C28*'BPU MP24-25'!C28</f>
        <v>0</v>
      </c>
      <c r="E28" s="35"/>
      <c r="F28" s="30">
        <f>D28*'BPU MP24-25'!E28</f>
        <v>0</v>
      </c>
      <c r="G28" s="31"/>
      <c r="H28" s="30">
        <f>E28*'BPU MP24-25'!G28</f>
        <v>0</v>
      </c>
      <c r="I28" s="31"/>
      <c r="J28" s="30">
        <f>F28*'BPU MP24-25'!I28</f>
        <v>0</v>
      </c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</row>
    <row r="29" spans="1:46" ht="15.6">
      <c r="A29" s="46"/>
      <c r="B29" s="10" t="s">
        <v>9</v>
      </c>
      <c r="C29" s="35"/>
      <c r="D29" s="30">
        <f>C29*'BPU MP24-25'!C29</f>
        <v>0</v>
      </c>
      <c r="E29" s="35"/>
      <c r="F29" s="30">
        <f>D29*'BPU MP24-25'!E29</f>
        <v>0</v>
      </c>
      <c r="G29" s="31"/>
      <c r="H29" s="30">
        <f>E29*'BPU MP24-25'!G29</f>
        <v>0</v>
      </c>
      <c r="I29" s="31"/>
      <c r="J29" s="30">
        <f>F29*'BPU MP24-25'!I29</f>
        <v>0</v>
      </c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</row>
    <row r="30" spans="1:46" ht="15.6">
      <c r="A30" s="46" t="s">
        <v>26</v>
      </c>
      <c r="B30" s="10" t="s">
        <v>11</v>
      </c>
      <c r="C30" s="35"/>
      <c r="D30" s="30">
        <f>C30*'BPU MP24-25'!C30</f>
        <v>0</v>
      </c>
      <c r="E30" s="35"/>
      <c r="F30" s="30">
        <f>D30*'BPU MP24-25'!E30</f>
        <v>0</v>
      </c>
      <c r="G30" s="31"/>
      <c r="H30" s="30">
        <f>E30*'BPU MP24-25'!G30</f>
        <v>0</v>
      </c>
      <c r="I30" s="31"/>
      <c r="J30" s="30">
        <f>F30*'BPU MP24-25'!I30</f>
        <v>0</v>
      </c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</row>
    <row r="31" spans="1:46" ht="15.6">
      <c r="A31" s="46"/>
      <c r="B31" s="10" t="s">
        <v>10</v>
      </c>
      <c r="C31" s="35"/>
      <c r="D31" s="30">
        <f>C31*'BPU MP24-25'!C31</f>
        <v>0</v>
      </c>
      <c r="E31" s="35"/>
      <c r="F31" s="30">
        <f>D31*'BPU MP24-25'!E31</f>
        <v>0</v>
      </c>
      <c r="G31" s="31"/>
      <c r="H31" s="30">
        <f>E31*'BPU MP24-25'!G31</f>
        <v>0</v>
      </c>
      <c r="I31" s="31"/>
      <c r="J31" s="30">
        <f>F31*'BPU MP24-25'!I31</f>
        <v>0</v>
      </c>
      <c r="K31" s="33"/>
      <c r="L31" s="33"/>
      <c r="M31" s="33"/>
      <c r="N31" s="33"/>
      <c r="O31" s="33"/>
      <c r="P31" s="32"/>
      <c r="Q31" s="33"/>
      <c r="R31" s="32"/>
      <c r="S31" s="33"/>
      <c r="T31" s="32"/>
      <c r="U31" s="32"/>
      <c r="V31" s="33"/>
      <c r="AK31" s="24"/>
      <c r="AL31" s="24"/>
    </row>
    <row r="32" spans="1:46" ht="15.6">
      <c r="A32" s="47"/>
      <c r="B32" s="10" t="s">
        <v>11</v>
      </c>
      <c r="C32" s="35"/>
      <c r="D32" s="30">
        <f>C32*'BPU MP24-25'!C32</f>
        <v>0</v>
      </c>
      <c r="E32" s="35"/>
      <c r="F32" s="30">
        <f>D32*'BPU MP24-25'!E32</f>
        <v>0</v>
      </c>
      <c r="G32" s="31"/>
      <c r="H32" s="30">
        <f>E32*'BPU MP24-25'!G32</f>
        <v>0</v>
      </c>
      <c r="I32" s="31"/>
      <c r="J32" s="30">
        <f>F32*'BPU MP24-25'!I32</f>
        <v>0</v>
      </c>
      <c r="K32" s="33"/>
      <c r="L32" s="33"/>
      <c r="M32" s="33"/>
      <c r="N32" s="33"/>
      <c r="O32" s="33"/>
      <c r="P32" s="32"/>
      <c r="Q32" s="32"/>
      <c r="R32" s="32"/>
      <c r="S32" s="32"/>
      <c r="T32" s="32"/>
      <c r="U32" s="32"/>
      <c r="V32" s="32"/>
    </row>
    <row r="33" spans="1:10">
      <c r="B33"/>
    </row>
    <row r="34" spans="1:10" s="36" customFormat="1">
      <c r="D34" s="36">
        <f>SUM(D9:D32)</f>
        <v>0</v>
      </c>
      <c r="F34" s="37">
        <f>SUM(F9:F32)</f>
        <v>0</v>
      </c>
      <c r="H34" s="37">
        <f>SUM(H9:H32)</f>
        <v>0</v>
      </c>
      <c r="J34" s="37">
        <f>SUM(J9:J32)</f>
        <v>0</v>
      </c>
    </row>
    <row r="35" spans="1:10" ht="18">
      <c r="A35" s="38" t="s">
        <v>27</v>
      </c>
      <c r="B35" s="38">
        <f>D34+F34+H34+J34</f>
        <v>0</v>
      </c>
    </row>
  </sheetData>
  <mergeCells count="14">
    <mergeCell ref="A21:A23"/>
    <mergeCell ref="A24:A26"/>
    <mergeCell ref="A27:A29"/>
    <mergeCell ref="A30:A32"/>
    <mergeCell ref="G7:J7"/>
    <mergeCell ref="A9:A11"/>
    <mergeCell ref="A12:A14"/>
    <mergeCell ref="A15:A17"/>
    <mergeCell ref="A18:A20"/>
    <mergeCell ref="A1:E1"/>
    <mergeCell ref="A2:E2"/>
    <mergeCell ref="A3:E3"/>
    <mergeCell ref="A4:E4"/>
    <mergeCell ref="C7:F7"/>
  </mergeCells>
  <pageMargins left="0.7" right="0.7" top="0.75" bottom="0.75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MP24-25</vt:lpstr>
      <vt:lpstr>DQE MP24-25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 HEMON-LAPORTE</dc:creator>
  <cp:lastModifiedBy>Kévin RICHARD</cp:lastModifiedBy>
  <cp:revision>6</cp:revision>
  <dcterms:created xsi:type="dcterms:W3CDTF">2022-06-09T06:34:25Z</dcterms:created>
  <dcterms:modified xsi:type="dcterms:W3CDTF">2024-10-22T14:00:10Z</dcterms:modified>
</cp:coreProperties>
</file>