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G:\Drive partagés\02_AFFAIRES\23.092 - SPIP BRESSUIRE - Montarou\05 - PRO\Pièces écrites\"/>
    </mc:Choice>
  </mc:AlternateContent>
  <xr:revisionPtr revIDLastSave="0" documentId="13_ncr:1_{22FD74EF-4F85-4ADE-B3C5-F8C67C84CD0F}" xr6:coauthVersionLast="47" xr6:coauthVersionMax="47" xr10:uidLastSave="{00000000-0000-0000-0000-000000000000}"/>
  <bookViews>
    <workbookView xWindow="28860" yWindow="-3450" windowWidth="23340" windowHeight="20880" tabRatio="756" activeTab="1" xr2:uid="{00000000-000D-0000-FFFF-FFFF00000000}"/>
  </bookViews>
  <sheets>
    <sheet name="PdG" sheetId="15" r:id="rId1"/>
    <sheet name="DPGF" sheetId="16" r:id="rId2"/>
  </sheets>
  <externalReferences>
    <externalReference r:id="rId3"/>
  </externalReferences>
  <definedNames>
    <definedName name="CFO">[1]Généralités!$E$41</definedName>
    <definedName name="Excel_BuiltIn_Print_Area_3">#REF!</definedName>
    <definedName name="_xlnm.Print_Titles" localSheetId="1">DPGF!$1:$2</definedName>
    <definedName name="MOUnit">#REF!</definedName>
    <definedName name="PAchat">#REF!</definedName>
    <definedName name="PMO">[1]Généralités!$E$43</definedName>
    <definedName name="PUnit">#REF!</definedName>
    <definedName name="Q">#REF!</definedName>
    <definedName name="_xlnm.Print_Area" localSheetId="1">DPGF!$A$1:$F$567</definedName>
    <definedName name="_xlnm.Print_Area" localSheetId="0">PdG!$A$1:$G$107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560" i="16" l="1"/>
  <c r="B554" i="16"/>
  <c r="B526" i="16"/>
  <c r="B109" i="16"/>
  <c r="B80" i="16"/>
  <c r="B58" i="16"/>
  <c r="B16" i="15" l="1"/>
  <c r="B74" i="16" l="1"/>
  <c r="B117" i="16"/>
  <c r="B154" i="16"/>
  <c r="B177" i="16"/>
  <c r="B211" i="16"/>
  <c r="B224" i="16" l="1"/>
  <c r="B533" i="16" l="1"/>
  <c r="B532" i="16"/>
  <c r="B438" i="16"/>
  <c r="B383" i="16"/>
  <c r="B329" i="16"/>
  <c r="B262" i="16"/>
  <c r="B250" i="16"/>
  <c r="B264" i="16"/>
  <c r="B124" i="16"/>
  <c r="B101" i="16"/>
  <c r="B89" i="16"/>
  <c r="B68" i="16"/>
  <c r="B528" i="16" l="1"/>
  <c r="B548" i="16" l="1"/>
  <c r="B60" i="16"/>
  <c r="F4" i="16"/>
</calcChain>
</file>

<file path=xl/sharedStrings.xml><?xml version="1.0" encoding="utf-8"?>
<sst xmlns="http://schemas.openxmlformats.org/spreadsheetml/2006/main" count="619" uniqueCount="301">
  <si>
    <t>U</t>
  </si>
  <si>
    <t>ens</t>
  </si>
  <si>
    <t>DESIGNATION DES OUVRAGES</t>
  </si>
  <si>
    <t>PRIX UNITAIRE
H.T.</t>
  </si>
  <si>
    <t>PRIX TOTAL
H.T.</t>
  </si>
  <si>
    <t>N°</t>
  </si>
  <si>
    <t xml:space="preserve">TOTAL H.T. </t>
  </si>
  <si>
    <t xml:space="preserve">TOTAL T.T.C. </t>
  </si>
  <si>
    <t>TVA 20%</t>
  </si>
  <si>
    <t>GENERALITES</t>
  </si>
  <si>
    <t>Généralités</t>
  </si>
  <si>
    <t>PM</t>
  </si>
  <si>
    <t>CADRE DE DECOMPOSITION DE PRIX</t>
  </si>
  <si>
    <t>GLOBAL ET FORFAITAIRE</t>
  </si>
  <si>
    <t xml:space="preserve">AVERTISSEMENT </t>
  </si>
  <si>
    <t>L'entreprise est tenue d'indiquer en regard de chaque article le prix unitaire dans le bordereau.</t>
  </si>
  <si>
    <t>Le prix en regard de chaque article s'entend pour une prestation terminée comprenant toutes suggestions de fourniture et de mise en oeuvre inhérentes à celle-ci.</t>
  </si>
  <si>
    <t>L'entreprise est tenue de vérifier qu'aucune omission ou erreur ne subsiste dans l'énumération des ouvrages du descriptif ou du cadre de décomposition du prix global forfaitaire pour mener à leur terme les travaux faisant l'objet de la présente étude.</t>
  </si>
  <si>
    <t>Le présent cadre de décomposition du prix global forfaitaire n'est pas limitatif et il devra être, le cas échéant, complété par l'entreprise, compte tenu de l'étude réalisée et de l'appréciation qui lui est laissée pour définir les travaux qui lui incombent.</t>
  </si>
  <si>
    <t>Les quantités indiquées, sont données à titre indicatif, l'entreprise est donc tenue de les vérifier et de s'engager sur un prix global et forfaitaire.</t>
  </si>
  <si>
    <t>-=oOo=-</t>
  </si>
  <si>
    <t>MAITRE D'OUVRAGE</t>
  </si>
  <si>
    <t>BET Energétique &amp; Fluides</t>
  </si>
  <si>
    <t>21 rue Claude Berthollet</t>
  </si>
  <si>
    <t>86000 Poitiers</t>
  </si>
  <si>
    <t>Plans de réservations et de coffrage</t>
  </si>
  <si>
    <t>Installations propres de chantier</t>
  </si>
  <si>
    <t>DOE et DIUO</t>
  </si>
  <si>
    <t>TOTAL H.T.  OPTIONS</t>
  </si>
  <si>
    <t>TOTAL T.T.C. OPTIONS</t>
  </si>
  <si>
    <t>HYPOTHESES DE BASE DE CALCUL</t>
  </si>
  <si>
    <t>4.1</t>
  </si>
  <si>
    <t>3.1</t>
  </si>
  <si>
    <t>3.2</t>
  </si>
  <si>
    <t>Démarches concessionnaires</t>
  </si>
  <si>
    <t>3.3</t>
  </si>
  <si>
    <t>Liaisons équipotentielles principales</t>
  </si>
  <si>
    <t>Liaisons équipotentielles secondaires</t>
  </si>
  <si>
    <t>Circuit de terre informatique</t>
  </si>
  <si>
    <t>Terre à fond de fouille suivant CCTP</t>
  </si>
  <si>
    <t>3.4</t>
  </si>
  <si>
    <t>3.5</t>
  </si>
  <si>
    <t>LIVRAISON EN ENERGIE ELECTRIQUE</t>
  </si>
  <si>
    <t>Alimentation générale de l'ouvrage conformément au CCTP:</t>
  </si>
  <si>
    <t>Réalisation du bilan de puissance définitif y compris note de calculs correspondante</t>
  </si>
  <si>
    <t>Chemin de câble</t>
  </si>
  <si>
    <t>Fourreaux TPC Ø160</t>
  </si>
  <si>
    <t>Réglage du disjoncteur</t>
  </si>
  <si>
    <t>Percements et calfeutrements, divers et toutes sujétions de mise en œuvre</t>
  </si>
  <si>
    <t>3.6</t>
  </si>
  <si>
    <t/>
  </si>
  <si>
    <t>3.7</t>
  </si>
  <si>
    <t>3.8</t>
  </si>
  <si>
    <t>3.9</t>
  </si>
  <si>
    <t>Marque :</t>
  </si>
  <si>
    <t>Type :</t>
  </si>
  <si>
    <t>3.10</t>
  </si>
  <si>
    <t>3.11</t>
  </si>
  <si>
    <t>Tube IRL</t>
  </si>
  <si>
    <t>Gaine ICTA</t>
  </si>
  <si>
    <t>Fourniture et pose CDC type cablofil hauteur 51 mm :</t>
  </si>
  <si>
    <t>largeur 500ml</t>
  </si>
  <si>
    <t>largeur 300ml</t>
  </si>
  <si>
    <t>largeur 200ml</t>
  </si>
  <si>
    <t>largeur 100ml</t>
  </si>
  <si>
    <t>Fourniture, pose et raccordement de câbles type U1000R2V :</t>
  </si>
  <si>
    <t>section à préciser (              mm²)</t>
  </si>
  <si>
    <t>Fourreaux</t>
  </si>
  <si>
    <t>Boites de dérivations</t>
  </si>
  <si>
    <t>3.12</t>
  </si>
  <si>
    <t>Interrrupteur SA étanche</t>
  </si>
  <si>
    <t>Interrupteur va-et-vient étanche</t>
  </si>
  <si>
    <t xml:space="preserve">Interrrupteur SA </t>
  </si>
  <si>
    <t>Interrrupteur SA à voyant  lumineux</t>
  </si>
  <si>
    <t xml:space="preserve">Interrupteur va-et-vient </t>
  </si>
  <si>
    <t>Bouton poussoir étanche</t>
  </si>
  <si>
    <t xml:space="preserve">Bouton poussoir </t>
  </si>
  <si>
    <t>Interrrupteur SA à voyant lumineux étanche</t>
  </si>
  <si>
    <t>Commandes</t>
  </si>
  <si>
    <t>Prises</t>
  </si>
  <si>
    <t>Câble 3G1,5</t>
  </si>
  <si>
    <t>Câble 3G2,5</t>
  </si>
  <si>
    <t>Détecteur de présence et de luminosité</t>
  </si>
  <si>
    <t>Ampoule led suivant CCTP</t>
  </si>
  <si>
    <t>3.13</t>
  </si>
  <si>
    <t>ECLAIRAGE DE SECURITE</t>
  </si>
  <si>
    <t>Boitiers DCL</t>
  </si>
  <si>
    <t>Etiquette règlementaire</t>
  </si>
  <si>
    <t>Télécommandes</t>
  </si>
  <si>
    <t>Câblage de type U1000R2V 5G1,5</t>
  </si>
  <si>
    <t>3.14</t>
  </si>
  <si>
    <t>ECLAIRAGE EXTERIEUR</t>
  </si>
  <si>
    <t>Interrupteur horaire programmable et crépusculaire</t>
  </si>
  <si>
    <t>3.15</t>
  </si>
  <si>
    <t>Prise RJ45</t>
  </si>
  <si>
    <t>Prise RJ45 étanche</t>
  </si>
  <si>
    <t>chemins de cables</t>
  </si>
  <si>
    <t>4.2</t>
  </si>
  <si>
    <t>4.3</t>
  </si>
  <si>
    <t xml:space="preserve">Marque : </t>
  </si>
  <si>
    <t>Modèle 1</t>
  </si>
  <si>
    <t>Modèle 2</t>
  </si>
  <si>
    <t>Câble 1p9/10 filalarme</t>
  </si>
  <si>
    <t>Câble 2 x 1,5mm² CR1</t>
  </si>
  <si>
    <t xml:space="preserve">ALIMENTATIONS SPECIALISEES </t>
  </si>
  <si>
    <t>Raccordement tête FT</t>
  </si>
  <si>
    <t>RECAPITILATIF</t>
  </si>
  <si>
    <t>Détecteur de présence et de luminosité étanche</t>
  </si>
  <si>
    <t>Luminaire suivant CCTP type A</t>
  </si>
  <si>
    <t>Luminaire suivant CCTP type C</t>
  </si>
  <si>
    <t>Luminaire suivant CCTP type D</t>
  </si>
  <si>
    <t>Luminaire suivant CCTP type E</t>
  </si>
  <si>
    <t>Luminaire suivant CCTP type G</t>
  </si>
  <si>
    <t>Pôle République 3</t>
  </si>
  <si>
    <t>OUVRAGES DE COURANTS FORTS</t>
  </si>
  <si>
    <t>OUVRAGES DE COURANTS FAIBLES</t>
  </si>
  <si>
    <t>Tel : 07 69 53 78 74</t>
  </si>
  <si>
    <t>Mail : spillet@moxbim.com</t>
  </si>
  <si>
    <t>5.1</t>
  </si>
  <si>
    <t>ALARME INCENDIE</t>
  </si>
  <si>
    <t>Baie de brassage complète, compris répartitreurs optiques, panneaux de brassage, bandeau PC</t>
  </si>
  <si>
    <t>Distribution réseau &amp; télécom</t>
  </si>
  <si>
    <t>Postes de travail</t>
  </si>
  <si>
    <t>PT1</t>
  </si>
  <si>
    <t>PT2</t>
  </si>
  <si>
    <t>Postes de travail, comprenant boite encastrement, plastron (PC, RJ45 et HDMI en sus) :</t>
  </si>
  <si>
    <t>PC 20A</t>
  </si>
  <si>
    <t xml:space="preserve">PC 10/16 </t>
  </si>
  <si>
    <t>PC 10/16 étanche</t>
  </si>
  <si>
    <t>Postes de travail (compris PC)</t>
  </si>
  <si>
    <t>S/total</t>
  </si>
  <si>
    <t>Alimentation cumulus électrique</t>
  </si>
  <si>
    <t>Tableaux équipés, suivant CCTP :</t>
  </si>
  <si>
    <t>ALIMENTATIONS PRINCIPALES</t>
  </si>
  <si>
    <t>MISE A LA TERRE - LIAISONS EQUIPOTENTIELLES</t>
  </si>
  <si>
    <t>DOSSIER ENEDIS</t>
  </si>
  <si>
    <t>Coffret de chantier, conforme CCTP ET PGC</t>
  </si>
  <si>
    <t>Distribution force motrice , conforme CCTP et PGC</t>
  </si>
  <si>
    <t>Eclairage de chantier, conforme CCTP et PGC</t>
  </si>
  <si>
    <t>3.1.1</t>
  </si>
  <si>
    <t>Etudes RESA, EXE, PAC</t>
  </si>
  <si>
    <t>Nettoyage des zones chantier</t>
  </si>
  <si>
    <t>Consuels</t>
  </si>
  <si>
    <t>3.1.4</t>
  </si>
  <si>
    <t>3.1.3</t>
  </si>
  <si>
    <t>Travaux provisoires et réceptions partielles</t>
  </si>
  <si>
    <t>Incidence pour réceptions partiellles</t>
  </si>
  <si>
    <t>Travaux provisoires</t>
  </si>
  <si>
    <t>3.1.2</t>
  </si>
  <si>
    <t>Dépose - Consignation - Travaux préparatoires</t>
  </si>
  <si>
    <t>Dépose des installations suivant CCTP</t>
  </si>
  <si>
    <t>Consignations, isolement, neutralisation suivant CCTP</t>
  </si>
  <si>
    <t>Evacuation des matériels et installations non récupérés</t>
  </si>
  <si>
    <t>TRAVAUX  PREPARATOIRES - DEPOSE &amp; DIVERS</t>
  </si>
  <si>
    <t xml:space="preserve">Incidence sur engagements d'objectifs </t>
  </si>
  <si>
    <t>Percements, rebouchages, saignées, engravures, incorporations</t>
  </si>
  <si>
    <t>Démarches concesionnaires</t>
  </si>
  <si>
    <t>Compte prorata</t>
  </si>
  <si>
    <t>Restructuration et extension d'une école maternelle</t>
  </si>
  <si>
    <t>13 et 15 boulevard Morinet</t>
  </si>
  <si>
    <t>Commune de Chassenuil-sur-Bonnieure</t>
  </si>
  <si>
    <t>86 avenue de la République</t>
  </si>
  <si>
    <t>16260 Chasseneuil-sur-Bonnieure</t>
  </si>
  <si>
    <t>NTE 08 - DCE - DPGF</t>
  </si>
  <si>
    <t>Lot 12 - Electricité courants forts et faibles</t>
  </si>
  <si>
    <t>Généralités et presciptions communes à tous les lots</t>
  </si>
  <si>
    <t>Contraintes organisationnelles</t>
  </si>
  <si>
    <t>Contraintes d'exécution</t>
  </si>
  <si>
    <t>Economie circulaire - Recyclage in-situ</t>
  </si>
  <si>
    <t>3.1.5</t>
  </si>
  <si>
    <t>Protection pour réutilisation des installations existantes conservées</t>
  </si>
  <si>
    <t>Mise aux normes des installations existantes conservées</t>
  </si>
  <si>
    <t>Suppression des non conformités</t>
  </si>
  <si>
    <t>Remplacement des luminaires, vérification des supportages  suivant CCTP</t>
  </si>
  <si>
    <t>Mise aux normes de l'éclairage de sécurité</t>
  </si>
  <si>
    <t>Dépose, entreposage, et repose éventuelle d'équipements récupérés, suivant CCTP</t>
  </si>
  <si>
    <t>INSTALLATION DE CHANTIER</t>
  </si>
  <si>
    <t>DOSSIER TELECOM</t>
  </si>
  <si>
    <t>Démarches concessionnaire</t>
  </si>
  <si>
    <t>Fourniture de cable de section appropriée</t>
  </si>
  <si>
    <t>TABLEAU GENERAL BASSE TENSION</t>
  </si>
  <si>
    <t>Raccordement sur liaison en énergie</t>
  </si>
  <si>
    <t>Alimentations principales suivant CCTP :</t>
  </si>
  <si>
    <t>TABLEAUX DIVISIONNAIRES</t>
  </si>
  <si>
    <t>Alimentation éclairage de sécurité</t>
  </si>
  <si>
    <t>Alimentation éclairage extérieur</t>
  </si>
  <si>
    <t>Alimentation enseigne</t>
  </si>
  <si>
    <t>Alimentation baie VDI</t>
  </si>
  <si>
    <t>DISTRIBUTION SECONDAIRE</t>
  </si>
  <si>
    <t>commande+variateur d'éclairage</t>
  </si>
  <si>
    <t>Equipement vidéoprojecteur</t>
  </si>
  <si>
    <t>1 PC 10/16A</t>
  </si>
  <si>
    <t>1 VGA + 1 HDMI + 1 USB</t>
  </si>
  <si>
    <t>APPAREILLAGE</t>
  </si>
  <si>
    <t>ECLAIRAGE DES LOCAUX</t>
  </si>
  <si>
    <t>Bloc d'évacuation suivant CCTP</t>
  </si>
  <si>
    <t>Bloc d'évacuation étanche suivant CCTP</t>
  </si>
  <si>
    <t>Bloc d'ambiance suivant CCTP</t>
  </si>
  <si>
    <t>Bloc d'ambiance étanche suivant CCTP</t>
  </si>
  <si>
    <t>Bloc autonome portable</t>
  </si>
  <si>
    <t>RESEAU VDI - TELEPHONIE / INTERNET</t>
  </si>
  <si>
    <t>Distribution :</t>
  </si>
  <si>
    <t>4.1.1</t>
  </si>
  <si>
    <t>4.1.2</t>
  </si>
  <si>
    <t>Installation Fibre</t>
  </si>
  <si>
    <t>4.1.3</t>
  </si>
  <si>
    <t>Distribution VDI</t>
  </si>
  <si>
    <t>Appareillage</t>
  </si>
  <si>
    <t>Repérage, tests, recettage, réception</t>
  </si>
  <si>
    <t>Platine de rue suivant CCTP :</t>
  </si>
  <si>
    <t>Ingrédients et accessoires suivant CCTP et fabricant</t>
  </si>
  <si>
    <t>Lecteurs de badge suivant CCTP :</t>
  </si>
  <si>
    <t>Badge de proximité</t>
  </si>
  <si>
    <t>Mise en service constructeur</t>
  </si>
  <si>
    <t>Formation utlisateur</t>
  </si>
  <si>
    <t>Cablages raccordements électriques</t>
  </si>
  <si>
    <t>Essais, tests, mise ne roure, mise en service, programmation et ingénierie, paramétrage</t>
  </si>
  <si>
    <t>Bouton de sortie</t>
  </si>
  <si>
    <t>Dévérouillage de sécurité</t>
  </si>
  <si>
    <t>Accessoires et options intégrées</t>
  </si>
  <si>
    <t>Déclencheurs manuels (DM)</t>
  </si>
  <si>
    <t>Dispositif Actionnés de Sécurité (DAS)</t>
  </si>
  <si>
    <t>Cablages raccordements électriques :</t>
  </si>
  <si>
    <t>Cablages des équipements existants</t>
  </si>
  <si>
    <t>4.4</t>
  </si>
  <si>
    <t>4.4.1</t>
  </si>
  <si>
    <t>4.4.2</t>
  </si>
  <si>
    <t>Eradication des défectuosités et des défauts</t>
  </si>
  <si>
    <t>Modification du TGBT existant, suivant CCTP</t>
  </si>
  <si>
    <t>Coupure générale</t>
  </si>
  <si>
    <t>TD SPIP</t>
  </si>
  <si>
    <t>Alimentation cuisinette (plaque)</t>
  </si>
  <si>
    <t>Alimentation caisson ventilation confort</t>
  </si>
  <si>
    <t>Alimentation alarme intrusion</t>
  </si>
  <si>
    <t>Alimentation centrale de contrôle d'accès</t>
  </si>
  <si>
    <t>Alimentation vidéophonie</t>
  </si>
  <si>
    <t>Alimentation alarme anti agression</t>
  </si>
  <si>
    <t>Alimentation vidéo surveillance</t>
  </si>
  <si>
    <t>Alimentation split</t>
  </si>
  <si>
    <t>TD normal :</t>
  </si>
  <si>
    <t>Alimentation  PC secourue</t>
  </si>
  <si>
    <t>Alimentation secourue en cable CR1 en amont TGBT</t>
  </si>
  <si>
    <t>Goulotte double compartiment</t>
  </si>
  <si>
    <t>PT3</t>
  </si>
  <si>
    <t>PT4</t>
  </si>
  <si>
    <t>Origine Telecom</t>
  </si>
  <si>
    <t>Baie de brassage 19" - 36U</t>
  </si>
  <si>
    <t>Répartiteur général</t>
  </si>
  <si>
    <t>4.1.4</t>
  </si>
  <si>
    <t>4.1.5</t>
  </si>
  <si>
    <t>4.1.7/8/9/10</t>
  </si>
  <si>
    <t>4.1.12</t>
  </si>
  <si>
    <t>CCTP MO</t>
  </si>
  <si>
    <t>Prise en compte du CCTP MO : CCTVDI_Edition2019VP01_20190228_VBSMO</t>
  </si>
  <si>
    <t>CONTRÔLE D'ACCES</t>
  </si>
  <si>
    <t>Platine d'appel audio intérieure, suivant CCTP :</t>
  </si>
  <si>
    <t>Moniteur de réception audio/vidéo, suivant CCTP :</t>
  </si>
  <si>
    <t>Centrale, suivant CCTP :</t>
  </si>
  <si>
    <t>Bouton poussoir lumineux</t>
  </si>
  <si>
    <t>SURETE</t>
  </si>
  <si>
    <t>Caméras intérieures, suivant CCTP</t>
  </si>
  <si>
    <t>Caméras extérieures, suivant CCTP</t>
  </si>
  <si>
    <t>Moniteurs, suivant CCTP :</t>
  </si>
  <si>
    <t>Enregistreur numérique, suivant CCTP :</t>
  </si>
  <si>
    <t>Vidéo surveillance</t>
  </si>
  <si>
    <t>Alarme anti-intrusion</t>
  </si>
  <si>
    <t>4.4.3</t>
  </si>
  <si>
    <t>Alarme anti-agression</t>
  </si>
  <si>
    <t>Détecteurs volumétriques, suivant CCTP</t>
  </si>
  <si>
    <t>détecteurs d'ouverture pour portes, suivant CCTP</t>
  </si>
  <si>
    <t>Digicode, suivant CCTP :</t>
  </si>
  <si>
    <t>Centrale avec télétransmetteur, suivant CCTP :</t>
  </si>
  <si>
    <t>Sirène interieure, suivant CCTP :</t>
  </si>
  <si>
    <t>Sirène extérieure, suivant CCTP :</t>
  </si>
  <si>
    <t>Bouton poussoir, suivant CCTP</t>
  </si>
  <si>
    <t>Moniteur de signalisation, suivant CCTP</t>
  </si>
  <si>
    <t>OPTIONS</t>
  </si>
  <si>
    <t>ALIMENTATIONS SPECIALISEES</t>
  </si>
  <si>
    <t>Alimentations CTA double flux et batterie électrique</t>
  </si>
  <si>
    <t>5.2</t>
  </si>
  <si>
    <t>ONDULEUR BAIE VDI</t>
  </si>
  <si>
    <t>Onduleur baie VDI, pour intégration dans baie 19"</t>
  </si>
  <si>
    <t>5.3</t>
  </si>
  <si>
    <t>COLONNE ELECTRIQUE</t>
  </si>
  <si>
    <t>Colonne électrique, double face, équipées pour PT1, 2, 3 et 4</t>
  </si>
  <si>
    <t>Alarme incendie catégorie A - type 1</t>
  </si>
  <si>
    <t>Détecteur incendie, suivant CCTP :</t>
  </si>
  <si>
    <t>Avertisseur Sonore, suivant CCTP :</t>
  </si>
  <si>
    <t>Avertisseur lumineux, suivant CCTP :</t>
  </si>
  <si>
    <t>Report d'alarme, suivant CCTP</t>
  </si>
  <si>
    <t>Inhibation et/ou dépose des équipements existants, compris intervention mainteneur</t>
  </si>
  <si>
    <t>Repose des équipements existants, suivant CCTP :</t>
  </si>
  <si>
    <t>Déclencheur manuel</t>
  </si>
  <si>
    <t>Boitier de dévérouillage BBG vert</t>
  </si>
  <si>
    <t>indicateur d'action</t>
  </si>
  <si>
    <t>avertisseur sonore</t>
  </si>
  <si>
    <t>Adaptation, programmtion centrale existante, ingénierie :</t>
  </si>
  <si>
    <t>inhibation zone en travaux et maintien zones en activité</t>
  </si>
  <si>
    <t>raccordement, programamtion, mise en route, tests et mise en service zone SPIP</t>
  </si>
  <si>
    <t>Arrêt d'urgence, suivant CCTP</t>
  </si>
  <si>
    <t>QTE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</si>
</sst>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
    <numFmt numFmtId="165" formatCode="0.00&quot; h&quot;"/>
    <numFmt numFmtId="166" formatCode="_-* #,##0.00&quot; €&quot;_-;\-* #,##0.00&quot; €&quot;_-;_-* \-??&quot; €&quot;_-;_-@_-"/>
    <numFmt numFmtId="167" formatCode="#,##0.00\ &quot;€&quot;"/>
  </numFmts>
  <fonts count="33" x14ac:knownFonts="1">
    <font>
      <sz val="10"/>
      <name val="Arial"/>
    </font>
    <font>
      <sz val="11"/>
      <color theme="1"/>
      <name val="Calibri"/>
      <family val="2"/>
      <scheme val="minor"/>
    </font>
    <font>
      <sz val="11"/>
      <color theme="1"/>
      <name val="Calibri"/>
      <family val="2"/>
      <scheme val="minor"/>
    </font>
    <font>
      <sz val="10"/>
      <name val="Arial"/>
      <family val="2"/>
    </font>
    <font>
      <sz val="10"/>
      <name val="Times New Roman"/>
      <family val="1"/>
    </font>
    <font>
      <sz val="10"/>
      <name val="Arial"/>
      <family val="2"/>
    </font>
    <font>
      <sz val="9"/>
      <name val="Arial"/>
      <family val="2"/>
    </font>
    <font>
      <b/>
      <sz val="18"/>
      <color indexed="56"/>
      <name val="Cambria"/>
      <family val="2"/>
    </font>
    <font>
      <sz val="11"/>
      <name val="Arial"/>
      <family val="2"/>
    </font>
    <font>
      <sz val="11"/>
      <name val="Times New Roman"/>
      <family val="1"/>
    </font>
    <font>
      <b/>
      <sz val="11"/>
      <name val="Arial"/>
      <family val="2"/>
    </font>
    <font>
      <sz val="8"/>
      <name val="Arial"/>
      <family val="2"/>
    </font>
    <font>
      <b/>
      <i/>
      <sz val="16"/>
      <color indexed="8"/>
      <name val="Arial"/>
      <family val="2"/>
    </font>
    <font>
      <sz val="11"/>
      <color indexed="8"/>
      <name val="Arial"/>
      <family val="2"/>
    </font>
    <font>
      <sz val="12"/>
      <color indexed="8"/>
      <name val="Calibri"/>
      <family val="2"/>
    </font>
    <font>
      <u/>
      <sz val="11"/>
      <color indexed="8"/>
      <name val="Arial"/>
      <family val="2"/>
    </font>
    <font>
      <b/>
      <sz val="11"/>
      <color indexed="8"/>
      <name val="Arial"/>
      <family val="2"/>
    </font>
    <font>
      <sz val="10"/>
      <color indexed="8"/>
      <name val="Arial"/>
      <family val="2"/>
    </font>
    <font>
      <b/>
      <sz val="14"/>
      <color theme="1"/>
      <name val="Arial Narrow"/>
      <family val="2"/>
    </font>
    <font>
      <sz val="10"/>
      <name val="Trebuchet MS"/>
      <family val="2"/>
    </font>
    <font>
      <b/>
      <sz val="11"/>
      <name val="Trebuchet MS"/>
      <family val="2"/>
    </font>
    <font>
      <b/>
      <sz val="10"/>
      <name val="Trebuchet MS"/>
      <family val="2"/>
    </font>
    <font>
      <b/>
      <u/>
      <sz val="14"/>
      <name val="Trebuchet MS"/>
      <family val="2"/>
    </font>
    <font>
      <b/>
      <sz val="14"/>
      <name val="Trebuchet MS"/>
      <family val="2"/>
    </font>
    <font>
      <sz val="16"/>
      <name val="Arial"/>
      <family val="2"/>
    </font>
    <font>
      <b/>
      <sz val="18"/>
      <name val="Trebuchet MS"/>
      <family val="2"/>
    </font>
    <font>
      <u/>
      <sz val="10"/>
      <color theme="10"/>
      <name val="Arial"/>
      <family val="2"/>
    </font>
    <font>
      <sz val="11"/>
      <color theme="1"/>
      <name val="Arial"/>
      <family val="2"/>
    </font>
    <font>
      <u/>
      <sz val="11"/>
      <name val="Arial"/>
      <family val="2"/>
    </font>
    <font>
      <b/>
      <sz val="11"/>
      <color theme="1"/>
      <name val="Arial"/>
      <family val="2"/>
    </font>
    <font>
      <sz val="11"/>
      <color rgb="FFFF0000"/>
      <name val="Arial"/>
      <family val="2"/>
    </font>
    <font>
      <b/>
      <sz val="11"/>
      <color rgb="FFFF0000"/>
      <name val="Arial"/>
      <family val="2"/>
    </font>
    <font>
      <sz val="11"/>
      <color rgb="FF00B050"/>
      <name val="Arial"/>
      <family val="2"/>
    </font>
  </fonts>
  <fills count="3">
    <fill>
      <patternFill patternType="none"/>
    </fill>
    <fill>
      <patternFill patternType="gray125"/>
    </fill>
    <fill>
      <patternFill patternType="solid">
        <fgColor theme="0" tint="-0.14999847407452621"/>
        <bgColor indexed="64"/>
      </patternFill>
    </fill>
  </fills>
  <borders count="19">
    <border>
      <left/>
      <right/>
      <top/>
      <bottom/>
      <diagonal/>
    </border>
    <border>
      <left style="thin">
        <color indexed="64"/>
      </left>
      <right style="thin">
        <color indexed="64"/>
      </right>
      <top/>
      <bottom/>
      <diagonal/>
    </border>
    <border>
      <left style="thin">
        <color indexed="12"/>
      </left>
      <right style="thin">
        <color indexed="12"/>
      </right>
      <top/>
      <bottom/>
      <diagonal/>
    </border>
    <border>
      <left/>
      <right style="double">
        <color indexed="8"/>
      </right>
      <top/>
      <bottom/>
      <diagonal/>
    </border>
    <border>
      <left style="double">
        <color indexed="8"/>
      </left>
      <right style="double">
        <color indexed="8"/>
      </right>
      <top/>
      <bottom/>
      <diagonal/>
    </border>
    <border>
      <left style="double">
        <color indexed="8"/>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2">
    <xf numFmtId="0" fontId="0" fillId="0" borderId="0"/>
    <xf numFmtId="0" fontId="6" fillId="0" borderId="1" applyAlignment="0">
      <alignment wrapText="1"/>
      <protection locked="0"/>
    </xf>
    <xf numFmtId="166" fontId="5" fillId="0" borderId="0" applyFill="0" applyBorder="0" applyAlignment="0" applyProtection="0"/>
    <xf numFmtId="165" fontId="6" fillId="0" borderId="1" applyFill="0" applyAlignment="0" applyProtection="0">
      <alignment wrapText="1"/>
      <protection locked="0"/>
    </xf>
    <xf numFmtId="164" fontId="5" fillId="0" borderId="2" applyFill="0">
      <alignment horizontal="left" wrapText="1" indent="2"/>
      <protection locked="0"/>
    </xf>
    <xf numFmtId="0" fontId="4" fillId="0" borderId="0"/>
    <xf numFmtId="0" fontId="5" fillId="0" borderId="0"/>
    <xf numFmtId="0" fontId="7" fillId="0" borderId="0" applyNumberFormat="0" applyFill="0" applyBorder="0" applyAlignment="0" applyProtection="0"/>
    <xf numFmtId="0" fontId="2" fillId="0" borderId="0"/>
    <xf numFmtId="0" fontId="3" fillId="0" borderId="0"/>
    <xf numFmtId="0" fontId="26" fillId="0" borderId="0" applyNumberFormat="0" applyFill="0" applyBorder="0" applyAlignment="0" applyProtection="0"/>
    <xf numFmtId="0" fontId="1" fillId="0" borderId="0"/>
  </cellStyleXfs>
  <cellXfs count="165">
    <xf numFmtId="0" fontId="0" fillId="0" borderId="0" xfId="0"/>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center" vertical="center"/>
    </xf>
    <xf numFmtId="4" fontId="8" fillId="0" borderId="0" xfId="0" applyNumberFormat="1" applyFont="1" applyAlignment="1">
      <alignment horizontal="right" vertical="center"/>
    </xf>
    <xf numFmtId="4" fontId="9" fillId="0" borderId="0" xfId="0" applyNumberFormat="1" applyFont="1" applyAlignment="1">
      <alignment horizontal="right" vertical="center"/>
    </xf>
    <xf numFmtId="0" fontId="8" fillId="0" borderId="0" xfId="0" applyFont="1" applyAlignment="1">
      <alignment vertical="center" wrapText="1"/>
    </xf>
    <xf numFmtId="0" fontId="10" fillId="0" borderId="0" xfId="0" applyFont="1" applyAlignment="1">
      <alignment horizontal="center" vertical="center" wrapText="1"/>
    </xf>
    <xf numFmtId="0" fontId="0" fillId="0" borderId="0" xfId="0" applyAlignment="1">
      <alignment horizontal="right" vertical="top"/>
    </xf>
    <xf numFmtId="0" fontId="13" fillId="0" borderId="0" xfId="0" applyFont="1" applyAlignment="1">
      <alignment horizontal="left" vertical="top" wrapText="1"/>
    </xf>
    <xf numFmtId="0" fontId="0" fillId="0" borderId="0" xfId="0" applyAlignment="1">
      <alignment horizontal="left"/>
    </xf>
    <xf numFmtId="0" fontId="14" fillId="0" borderId="0" xfId="0" applyFont="1" applyAlignment="1">
      <alignment horizontal="right"/>
    </xf>
    <xf numFmtId="0" fontId="0" fillId="0" borderId="0" xfId="0" applyAlignment="1">
      <alignment horizontal="left" vertical="top" wrapText="1"/>
    </xf>
    <xf numFmtId="0" fontId="17"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vertical="center" wrapText="1"/>
    </xf>
    <xf numFmtId="0" fontId="0" fillId="0" borderId="0" xfId="0" applyAlignment="1">
      <alignment horizontal="left" vertical="center" wrapText="1"/>
    </xf>
    <xf numFmtId="0" fontId="21" fillId="0" borderId="0" xfId="0" applyFont="1" applyAlignment="1">
      <alignment horizontal="center" vertical="center"/>
    </xf>
    <xf numFmtId="0" fontId="20" fillId="0" borderId="0" xfId="0" applyFont="1" applyAlignment="1">
      <alignment horizontal="center" vertical="center"/>
    </xf>
    <xf numFmtId="0" fontId="20" fillId="0" borderId="10" xfId="0" applyFont="1" applyBorder="1" applyAlignment="1">
      <alignment horizontal="center" vertical="center" wrapText="1"/>
    </xf>
    <xf numFmtId="4" fontId="20" fillId="0" borderId="11" xfId="0" applyNumberFormat="1" applyFont="1" applyBorder="1" applyAlignment="1">
      <alignment horizontal="center" vertical="center"/>
    </xf>
    <xf numFmtId="0" fontId="21" fillId="0" borderId="11" xfId="0" applyFont="1" applyBorder="1" applyAlignment="1">
      <alignment horizontal="center" vertical="center"/>
    </xf>
    <xf numFmtId="0" fontId="19" fillId="0" borderId="0" xfId="0" applyFont="1" applyAlignment="1">
      <alignment vertical="center"/>
    </xf>
    <xf numFmtId="0" fontId="26" fillId="0" borderId="0" xfId="10" applyBorder="1" applyAlignment="1">
      <alignment vertical="center"/>
    </xf>
    <xf numFmtId="0" fontId="8" fillId="0" borderId="15" xfId="0" applyFont="1" applyBorder="1" applyAlignment="1">
      <alignment horizontal="center" vertical="center"/>
    </xf>
    <xf numFmtId="167" fontId="8" fillId="0" borderId="15" xfId="6" applyNumberFormat="1" applyFont="1" applyBorder="1" applyAlignment="1">
      <alignment horizontal="left" vertical="center" wrapText="1"/>
    </xf>
    <xf numFmtId="167" fontId="8" fillId="0" borderId="15" xfId="6" applyNumberFormat="1" applyFont="1" applyBorder="1" applyAlignment="1">
      <alignment horizontal="center" vertical="center"/>
    </xf>
    <xf numFmtId="167" fontId="8" fillId="0" borderId="15" xfId="0" applyNumberFormat="1" applyFont="1" applyBorder="1" applyAlignment="1">
      <alignment horizontal="right" vertical="center"/>
    </xf>
    <xf numFmtId="0" fontId="10" fillId="2" borderId="1" xfId="0" applyFont="1" applyFill="1" applyBorder="1" applyAlignment="1">
      <alignment horizontal="center" vertical="center"/>
    </xf>
    <xf numFmtId="0" fontId="8" fillId="2" borderId="1" xfId="0" applyFont="1" applyFill="1" applyBorder="1" applyAlignment="1">
      <alignment horizontal="center" vertical="center"/>
    </xf>
    <xf numFmtId="4" fontId="8" fillId="0" borderId="1" xfId="0" applyNumberFormat="1" applyFont="1" applyBorder="1" applyAlignment="1">
      <alignment horizontal="right" vertical="center"/>
    </xf>
    <xf numFmtId="0" fontId="8" fillId="0" borderId="1" xfId="0" applyFont="1" applyBorder="1" applyAlignment="1">
      <alignment horizontal="center" vertical="center"/>
    </xf>
    <xf numFmtId="49" fontId="8" fillId="0" borderId="1" xfId="0" applyNumberFormat="1" applyFont="1" applyBorder="1" applyAlignment="1">
      <alignment horizontal="justify" vertical="center"/>
    </xf>
    <xf numFmtId="167" fontId="8" fillId="0" borderId="1" xfId="6" applyNumberFormat="1" applyFont="1" applyBorder="1" applyAlignment="1">
      <alignment horizontal="center" vertical="center"/>
    </xf>
    <xf numFmtId="167" fontId="8" fillId="0" borderId="1" xfId="0" applyNumberFormat="1" applyFont="1" applyBorder="1" applyAlignment="1">
      <alignment horizontal="right" vertical="center"/>
    </xf>
    <xf numFmtId="0" fontId="10" fillId="0" borderId="1" xfId="0" applyFont="1" applyBorder="1" applyAlignment="1">
      <alignment horizontal="left" vertical="center"/>
    </xf>
    <xf numFmtId="1" fontId="8" fillId="0" borderId="1" xfId="0" applyNumberFormat="1" applyFont="1" applyBorder="1" applyAlignment="1">
      <alignment horizontal="center" vertical="center"/>
    </xf>
    <xf numFmtId="0" fontId="10" fillId="0" borderId="1" xfId="0" applyFont="1" applyBorder="1" applyAlignment="1">
      <alignment horizontal="center" vertical="center"/>
    </xf>
    <xf numFmtId="0" fontId="10" fillId="0" borderId="1" xfId="0" applyFont="1" applyBorder="1" applyAlignment="1">
      <alignment horizontal="right" vertical="center" wrapText="1"/>
    </xf>
    <xf numFmtId="167" fontId="10" fillId="0" borderId="1" xfId="0" applyNumberFormat="1" applyFont="1" applyBorder="1" applyAlignment="1">
      <alignment horizontal="right" vertical="center"/>
    </xf>
    <xf numFmtId="167" fontId="8" fillId="0" borderId="1" xfId="6" applyNumberFormat="1" applyFont="1" applyBorder="1" applyAlignment="1">
      <alignment horizontal="left" vertical="center" wrapText="1"/>
    </xf>
    <xf numFmtId="0" fontId="8" fillId="0" borderId="1" xfId="0" applyFont="1" applyBorder="1" applyAlignment="1">
      <alignment vertical="center" wrapText="1"/>
    </xf>
    <xf numFmtId="0" fontId="8" fillId="0" borderId="1" xfId="6" applyFont="1" applyBorder="1" applyAlignment="1">
      <alignment horizontal="center" vertical="center" wrapText="1"/>
    </xf>
    <xf numFmtId="0" fontId="10" fillId="2" borderId="1" xfId="0" applyFont="1" applyFill="1" applyBorder="1" applyAlignment="1">
      <alignment vertical="center" wrapText="1"/>
    </xf>
    <xf numFmtId="167" fontId="8" fillId="2" borderId="1" xfId="0" applyNumberFormat="1" applyFont="1" applyFill="1" applyBorder="1" applyAlignment="1">
      <alignment horizontal="right" vertical="center"/>
    </xf>
    <xf numFmtId="0" fontId="8" fillId="0" borderId="1" xfId="9" applyFont="1" applyBorder="1" applyAlignment="1">
      <alignment horizontal="center" vertical="center" wrapText="1"/>
    </xf>
    <xf numFmtId="167" fontId="8" fillId="0" borderId="1" xfId="9" applyNumberFormat="1" applyFont="1" applyBorder="1" applyAlignment="1">
      <alignment horizontal="center" vertical="center"/>
    </xf>
    <xf numFmtId="0" fontId="10" fillId="0" borderId="1" xfId="0" applyFont="1" applyBorder="1" applyAlignment="1">
      <alignment vertical="center" wrapText="1"/>
    </xf>
    <xf numFmtId="4" fontId="9" fillId="0" borderId="1" xfId="0" applyNumberFormat="1" applyFont="1" applyBorder="1" applyAlignment="1">
      <alignment horizontal="right" vertical="center"/>
    </xf>
    <xf numFmtId="0" fontId="10" fillId="0" borderId="16" xfId="0" applyFont="1" applyBorder="1" applyAlignment="1">
      <alignment horizontal="center" vertical="center"/>
    </xf>
    <xf numFmtId="0" fontId="8" fillId="0" borderId="16" xfId="0" applyFont="1" applyBorder="1" applyAlignment="1">
      <alignment vertical="center" wrapText="1"/>
    </xf>
    <xf numFmtId="0" fontId="8" fillId="0" borderId="16" xfId="0" applyFont="1" applyBorder="1" applyAlignment="1">
      <alignment horizontal="center" vertical="center"/>
    </xf>
    <xf numFmtId="4" fontId="8" fillId="0" borderId="16" xfId="0" applyNumberFormat="1" applyFont="1" applyBorder="1" applyAlignment="1">
      <alignment horizontal="right" vertical="center"/>
    </xf>
    <xf numFmtId="4" fontId="9" fillId="0" borderId="16" xfId="0" applyNumberFormat="1" applyFont="1" applyBorder="1" applyAlignment="1">
      <alignment horizontal="right" vertical="center"/>
    </xf>
    <xf numFmtId="49" fontId="10" fillId="0" borderId="1" xfId="5" applyNumberFormat="1" applyFont="1" applyBorder="1" applyAlignment="1">
      <alignment horizontal="left" vertical="center" wrapText="1"/>
    </xf>
    <xf numFmtId="167" fontId="10" fillId="0" borderId="6" xfId="0" applyNumberFormat="1" applyFont="1" applyBorder="1" applyAlignment="1">
      <alignment horizontal="right" vertical="center"/>
    </xf>
    <xf numFmtId="0" fontId="8" fillId="0" borderId="10" xfId="0" applyFont="1" applyBorder="1" applyAlignment="1">
      <alignment vertical="center" wrapText="1"/>
    </xf>
    <xf numFmtId="0" fontId="10" fillId="0" borderId="10" xfId="0" applyFont="1" applyBorder="1" applyAlignment="1">
      <alignment vertical="center" wrapText="1"/>
    </xf>
    <xf numFmtId="0" fontId="10" fillId="2" borderId="1" xfId="0" applyFont="1" applyFill="1" applyBorder="1" applyAlignment="1">
      <alignment horizontal="right" vertical="center" wrapText="1"/>
    </xf>
    <xf numFmtId="0" fontId="8" fillId="2" borderId="1" xfId="9" applyFont="1" applyFill="1" applyBorder="1" applyAlignment="1">
      <alignment horizontal="center" vertical="center" wrapText="1"/>
    </xf>
    <xf numFmtId="167" fontId="10" fillId="2" borderId="6" xfId="0" applyNumberFormat="1" applyFont="1" applyFill="1" applyBorder="1" applyAlignment="1">
      <alignment horizontal="right" vertical="center"/>
    </xf>
    <xf numFmtId="0" fontId="10" fillId="2" borderId="6" xfId="0" applyFont="1" applyFill="1" applyBorder="1" applyAlignment="1">
      <alignment horizontal="center" vertical="center"/>
    </xf>
    <xf numFmtId="49" fontId="10" fillId="2" borderId="6" xfId="5" applyNumberFormat="1" applyFont="1" applyFill="1" applyBorder="1" applyAlignment="1">
      <alignment vertical="center" wrapText="1"/>
    </xf>
    <xf numFmtId="0" fontId="10" fillId="2" borderId="6" xfId="5" applyFont="1" applyFill="1" applyBorder="1" applyAlignment="1">
      <alignment horizontal="center" vertical="center"/>
    </xf>
    <xf numFmtId="1" fontId="10" fillId="2" borderId="6" xfId="5" applyNumberFormat="1" applyFont="1" applyFill="1" applyBorder="1" applyAlignment="1">
      <alignment horizontal="center" vertical="center" wrapText="1"/>
    </xf>
    <xf numFmtId="4" fontId="10" fillId="2" borderId="6" xfId="2" applyNumberFormat="1" applyFont="1" applyFill="1" applyBorder="1" applyAlignment="1">
      <alignment horizontal="center" vertical="center" wrapText="1"/>
    </xf>
    <xf numFmtId="0" fontId="8" fillId="2" borderId="1" xfId="6" applyFont="1" applyFill="1" applyBorder="1" applyAlignment="1">
      <alignment horizontal="center" vertical="center" wrapText="1"/>
    </xf>
    <xf numFmtId="0" fontId="10" fillId="2" borderId="1" xfId="0" applyFont="1" applyFill="1" applyBorder="1" applyAlignment="1">
      <alignment vertical="top" wrapText="1"/>
    </xf>
    <xf numFmtId="167" fontId="8" fillId="2" borderId="1" xfId="0" applyNumberFormat="1" applyFont="1" applyFill="1" applyBorder="1" applyAlignment="1">
      <alignment horizontal="center" vertical="center"/>
    </xf>
    <xf numFmtId="167" fontId="9" fillId="2" borderId="1" xfId="0" applyNumberFormat="1" applyFont="1" applyFill="1" applyBorder="1" applyAlignment="1">
      <alignment horizontal="right" vertical="center"/>
    </xf>
    <xf numFmtId="167" fontId="10" fillId="2" borderId="1" xfId="0" applyNumberFormat="1" applyFont="1" applyFill="1" applyBorder="1" applyAlignment="1">
      <alignment horizontal="right" vertical="center"/>
    </xf>
    <xf numFmtId="167" fontId="8" fillId="0" borderId="0" xfId="9" applyNumberFormat="1" applyFont="1" applyAlignment="1">
      <alignment horizontal="left" wrapText="1"/>
    </xf>
    <xf numFmtId="0" fontId="8" fillId="0" borderId="11" xfId="0" applyFont="1" applyBorder="1" applyAlignment="1">
      <alignment horizontal="center" vertical="center"/>
    </xf>
    <xf numFmtId="167" fontId="8" fillId="0" borderId="0" xfId="9" quotePrefix="1" applyNumberFormat="1" applyFont="1" applyAlignment="1">
      <alignment horizontal="left" wrapText="1"/>
    </xf>
    <xf numFmtId="0" fontId="10" fillId="0" borderId="1" xfId="0" quotePrefix="1" applyFont="1" applyBorder="1" applyAlignment="1">
      <alignment horizontal="center" vertical="center"/>
    </xf>
    <xf numFmtId="0" fontId="8" fillId="0" borderId="0" xfId="0" applyFont="1" applyAlignment="1">
      <alignment horizontal="left" vertical="center" wrapText="1" indent="1"/>
    </xf>
    <xf numFmtId="167" fontId="8" fillId="0" borderId="0" xfId="9" applyNumberFormat="1" applyFont="1" applyAlignment="1">
      <alignment horizontal="left" wrapText="1" indent="1"/>
    </xf>
    <xf numFmtId="167" fontId="27" fillId="0" borderId="0" xfId="0" applyNumberFormat="1" applyFont="1" applyAlignment="1">
      <alignment horizontal="left" wrapText="1" indent="1"/>
    </xf>
    <xf numFmtId="0" fontId="8" fillId="0" borderId="1" xfId="0" applyFont="1" applyBorder="1" applyAlignment="1">
      <alignment horizontal="left" vertical="center" wrapText="1" indent="1"/>
    </xf>
    <xf numFmtId="167" fontId="27" fillId="0" borderId="0" xfId="0" applyNumberFormat="1" applyFont="1" applyAlignment="1">
      <alignment horizontal="left" wrapText="1"/>
    </xf>
    <xf numFmtId="167" fontId="27" fillId="0" borderId="1" xfId="0" applyNumberFormat="1" applyFont="1" applyBorder="1" applyAlignment="1">
      <alignment horizontal="left" wrapText="1"/>
    </xf>
    <xf numFmtId="167" fontId="27" fillId="0" borderId="1" xfId="0" applyNumberFormat="1" applyFont="1" applyBorder="1" applyAlignment="1">
      <alignment horizontal="center" vertical="center"/>
    </xf>
    <xf numFmtId="0" fontId="8" fillId="0" borderId="1" xfId="0" quotePrefix="1" applyFont="1" applyBorder="1" applyAlignment="1">
      <alignment horizontal="left" vertical="center" wrapText="1" indent="1"/>
    </xf>
    <xf numFmtId="0" fontId="10" fillId="0" borderId="0" xfId="0" applyFont="1" applyAlignment="1">
      <alignment vertical="center" wrapText="1"/>
    </xf>
    <xf numFmtId="0" fontId="10" fillId="0" borderId="10" xfId="0" applyFont="1" applyBorder="1" applyAlignment="1">
      <alignment horizontal="right" vertical="center" wrapText="1"/>
    </xf>
    <xf numFmtId="0" fontId="8" fillId="0" borderId="10" xfId="0" applyFont="1" applyBorder="1" applyAlignment="1">
      <alignment horizontal="left" vertical="center" wrapText="1" indent="1"/>
    </xf>
    <xf numFmtId="167" fontId="29" fillId="0" borderId="0" xfId="0" applyNumberFormat="1" applyFont="1" applyAlignment="1">
      <alignment horizontal="left" wrapText="1"/>
    </xf>
    <xf numFmtId="49" fontId="27" fillId="0" borderId="0" xfId="0" applyNumberFormat="1" applyFont="1" applyAlignment="1">
      <alignment horizontal="left" vertical="center" wrapText="1"/>
    </xf>
    <xf numFmtId="0" fontId="28" fillId="0" borderId="10" xfId="0" applyFont="1" applyBorder="1" applyAlignment="1">
      <alignment vertical="center" wrapText="1"/>
    </xf>
    <xf numFmtId="0" fontId="30" fillId="0" borderId="0" xfId="0" applyFont="1" applyAlignment="1">
      <alignment horizontal="center" vertical="center"/>
    </xf>
    <xf numFmtId="0" fontId="31" fillId="0" borderId="0" xfId="0" applyFont="1" applyAlignment="1">
      <alignment horizontal="left" vertical="center"/>
    </xf>
    <xf numFmtId="0" fontId="30" fillId="0" borderId="0" xfId="0" applyFont="1" applyAlignment="1">
      <alignment horizontal="left" vertical="center"/>
    </xf>
    <xf numFmtId="0" fontId="24" fillId="0" borderId="10" xfId="0" applyFont="1" applyBorder="1" applyAlignment="1">
      <alignment horizontal="center" vertical="center" wrapText="1"/>
    </xf>
    <xf numFmtId="0" fontId="24" fillId="0" borderId="0" xfId="0" applyFont="1" applyAlignment="1">
      <alignment horizontal="center" vertical="center"/>
    </xf>
    <xf numFmtId="0" fontId="24" fillId="0" borderId="11" xfId="0" applyFont="1" applyBorder="1" applyAlignment="1">
      <alignment horizontal="center" vertical="center"/>
    </xf>
    <xf numFmtId="0" fontId="30" fillId="0" borderId="0" xfId="0" applyFont="1" applyAlignment="1">
      <alignment vertical="center"/>
    </xf>
    <xf numFmtId="0" fontId="8" fillId="0" borderId="0" xfId="0" applyFont="1" applyAlignment="1">
      <alignment horizontal="left" vertical="center"/>
    </xf>
    <xf numFmtId="167" fontId="8" fillId="0" borderId="0" xfId="0" applyNumberFormat="1" applyFont="1" applyAlignment="1">
      <alignment horizontal="left" wrapText="1"/>
    </xf>
    <xf numFmtId="167" fontId="8" fillId="0" borderId="0" xfId="0" applyNumberFormat="1" applyFont="1" applyAlignment="1">
      <alignment horizontal="left" wrapText="1" indent="1"/>
    </xf>
    <xf numFmtId="167" fontId="10" fillId="0" borderId="0" xfId="0" applyNumberFormat="1" applyFont="1" applyAlignment="1">
      <alignment horizontal="left" wrapText="1"/>
    </xf>
    <xf numFmtId="167" fontId="10" fillId="0" borderId="0" xfId="0" applyNumberFormat="1" applyFont="1" applyAlignment="1">
      <alignment horizontal="right" wrapText="1" indent="1"/>
    </xf>
    <xf numFmtId="0" fontId="8" fillId="0" borderId="10" xfId="0" applyFont="1" applyBorder="1" applyAlignment="1">
      <alignment horizontal="left" vertical="center" wrapText="1"/>
    </xf>
    <xf numFmtId="0" fontId="32" fillId="0" borderId="1" xfId="6" applyFont="1" applyBorder="1" applyAlignment="1">
      <alignment horizontal="center" vertical="center" wrapText="1"/>
    </xf>
    <xf numFmtId="0" fontId="32" fillId="0" borderId="1" xfId="0" applyFont="1" applyBorder="1" applyAlignment="1">
      <alignment horizontal="center" vertical="center"/>
    </xf>
    <xf numFmtId="0" fontId="32" fillId="0" borderId="1" xfId="0" applyFont="1" applyBorder="1" applyAlignment="1">
      <alignment horizontal="left" vertical="center" wrapText="1" indent="1"/>
    </xf>
    <xf numFmtId="167" fontId="32" fillId="0" borderId="1" xfId="0" applyNumberFormat="1" applyFont="1" applyBorder="1" applyAlignment="1">
      <alignment horizontal="center" vertical="center"/>
    </xf>
    <xf numFmtId="167" fontId="8" fillId="0" borderId="1" xfId="0" applyNumberFormat="1" applyFont="1" applyBorder="1" applyAlignment="1">
      <alignment horizontal="center" vertical="center"/>
    </xf>
    <xf numFmtId="0" fontId="28" fillId="0" borderId="0" xfId="0" applyFont="1" applyAlignment="1">
      <alignment vertical="center" wrapText="1"/>
    </xf>
    <xf numFmtId="0" fontId="8" fillId="0" borderId="1" xfId="6" applyFont="1" applyBorder="1" applyAlignment="1">
      <alignment vertical="center" wrapText="1"/>
    </xf>
    <xf numFmtId="0" fontId="15" fillId="0" borderId="0" xfId="0" applyFont="1" applyAlignment="1">
      <alignment horizontal="center" vertical="top" wrapText="1"/>
    </xf>
    <xf numFmtId="0" fontId="18" fillId="0" borderId="0" xfId="0" applyFont="1" applyAlignment="1">
      <alignment horizontal="center" vertical="center" wrapText="1"/>
    </xf>
    <xf numFmtId="0" fontId="12" fillId="0" borderId="0" xfId="0" applyFont="1" applyAlignment="1">
      <alignment horizontal="center" vertical="center" wrapText="1"/>
    </xf>
    <xf numFmtId="0" fontId="0" fillId="0" borderId="0" xfId="0" applyAlignment="1">
      <alignment horizontal="center" wrapText="1"/>
    </xf>
    <xf numFmtId="0" fontId="16" fillId="0" borderId="0" xfId="0" applyFont="1" applyAlignment="1">
      <alignment horizontal="center" vertical="top" wrapText="1"/>
    </xf>
    <xf numFmtId="0" fontId="17" fillId="0" borderId="0" xfId="0" applyFont="1" applyAlignment="1">
      <alignment vertical="center" wrapText="1"/>
    </xf>
    <xf numFmtId="0" fontId="0" fillId="0" borderId="0" xfId="0" applyAlignment="1">
      <alignment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22" fillId="0" borderId="10" xfId="0" applyFont="1" applyBorder="1" applyAlignment="1">
      <alignment horizontal="center" vertical="center" wrapText="1"/>
    </xf>
    <xf numFmtId="0" fontId="22" fillId="0" borderId="0" xfId="0" applyFont="1" applyAlignment="1">
      <alignment horizontal="center" vertical="center"/>
    </xf>
    <xf numFmtId="0" fontId="22" fillId="0" borderId="11" xfId="0" applyFont="1" applyBorder="1" applyAlignment="1">
      <alignment horizontal="center" vertical="center"/>
    </xf>
    <xf numFmtId="0" fontId="23" fillId="0" borderId="10" xfId="0" applyFont="1" applyBorder="1" applyAlignment="1">
      <alignment horizontal="center" vertical="center" wrapText="1"/>
    </xf>
    <xf numFmtId="0" fontId="23" fillId="0" borderId="0" xfId="0" applyFont="1" applyAlignment="1">
      <alignment horizontal="center" vertical="center"/>
    </xf>
    <xf numFmtId="0" fontId="23" fillId="0" borderId="11" xfId="0" applyFont="1" applyBorder="1" applyAlignment="1">
      <alignment horizontal="center" vertical="center"/>
    </xf>
    <xf numFmtId="0" fontId="20" fillId="0" borderId="10" xfId="0" applyFont="1" applyBorder="1" applyAlignment="1">
      <alignment horizontal="center" vertical="center" wrapText="1"/>
    </xf>
    <xf numFmtId="0" fontId="21" fillId="0" borderId="0" xfId="0" applyFont="1" applyAlignment="1">
      <alignment horizontal="center" vertical="center"/>
    </xf>
    <xf numFmtId="0" fontId="21" fillId="0" borderId="11" xfId="0" applyFont="1" applyBorder="1" applyAlignment="1">
      <alignment horizontal="center" vertical="center"/>
    </xf>
    <xf numFmtId="0" fontId="20" fillId="0" borderId="12" xfId="0" applyFont="1" applyBorder="1" applyAlignment="1">
      <alignment horizontal="center" vertical="center" wrapText="1"/>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0" fillId="0" borderId="0" xfId="0" applyFont="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10" xfId="0" applyFont="1" applyBorder="1" applyAlignment="1">
      <alignment horizontal="center" vertical="center" wrapText="1"/>
    </xf>
    <xf numFmtId="0" fontId="24" fillId="0" borderId="0" xfId="0" applyFont="1" applyAlignment="1">
      <alignment horizontal="center" vertical="center"/>
    </xf>
    <xf numFmtId="0" fontId="24" fillId="0" borderId="11" xfId="0" applyFont="1" applyBorder="1" applyAlignment="1">
      <alignment horizontal="center" vertical="center"/>
    </xf>
    <xf numFmtId="0" fontId="24" fillId="0" borderId="0" xfId="0" applyFont="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0" fillId="0" borderId="7" xfId="0" applyFont="1" applyBorder="1" applyAlignment="1">
      <alignment horizontal="center" vertical="center" wrapText="1"/>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5" fillId="2" borderId="7" xfId="0" applyFont="1" applyFill="1" applyBorder="1" applyAlignment="1">
      <alignment horizontal="center" vertical="center" wrapText="1"/>
    </xf>
    <xf numFmtId="0" fontId="25" fillId="2" borderId="8" xfId="0" applyFont="1" applyFill="1" applyBorder="1" applyAlignment="1">
      <alignment horizontal="center" vertical="center"/>
    </xf>
    <xf numFmtId="0" fontId="25" fillId="2" borderId="9" xfId="0" applyFont="1" applyFill="1" applyBorder="1" applyAlignment="1">
      <alignment horizontal="center" vertical="center"/>
    </xf>
    <xf numFmtId="0" fontId="25" fillId="2" borderId="10" xfId="0" applyFont="1" applyFill="1" applyBorder="1" applyAlignment="1">
      <alignment horizontal="center" vertical="center" wrapText="1"/>
    </xf>
    <xf numFmtId="0" fontId="25" fillId="2" borderId="0" xfId="0" applyFont="1" applyFill="1" applyAlignment="1">
      <alignment horizontal="center" vertical="center"/>
    </xf>
    <xf numFmtId="0" fontId="25" fillId="2" borderId="11" xfId="0" applyFont="1" applyFill="1" applyBorder="1" applyAlignment="1">
      <alignment horizontal="center" vertical="center"/>
    </xf>
    <xf numFmtId="0" fontId="25" fillId="2" borderId="12" xfId="0" applyFont="1" applyFill="1" applyBorder="1" applyAlignment="1">
      <alignment horizontal="center" vertical="center" wrapText="1"/>
    </xf>
    <xf numFmtId="0" fontId="25" fillId="2" borderId="13" xfId="0" applyFont="1" applyFill="1" applyBorder="1" applyAlignment="1">
      <alignment horizontal="center" vertical="center"/>
    </xf>
    <xf numFmtId="0" fontId="25" fillId="2" borderId="14" xfId="0" applyFont="1" applyFill="1" applyBorder="1" applyAlignment="1">
      <alignment horizontal="center" vertical="center"/>
    </xf>
    <xf numFmtId="167" fontId="10" fillId="2" borderId="17" xfId="0" applyNumberFormat="1" applyFont="1" applyFill="1" applyBorder="1" applyAlignment="1">
      <alignment horizontal="right" vertical="center"/>
    </xf>
    <xf numFmtId="167" fontId="10" fillId="2" borderId="18" xfId="0" applyNumberFormat="1" applyFont="1" applyFill="1" applyBorder="1" applyAlignment="1">
      <alignment horizontal="right" vertical="center"/>
    </xf>
    <xf numFmtId="0" fontId="10" fillId="0" borderId="1" xfId="0" applyFont="1" applyFill="1" applyBorder="1" applyAlignment="1">
      <alignment vertical="center" wrapText="1"/>
    </xf>
    <xf numFmtId="0" fontId="8" fillId="0" borderId="1" xfId="0" applyFont="1" applyFill="1" applyBorder="1" applyAlignment="1">
      <alignment vertical="center" wrapText="1"/>
    </xf>
    <xf numFmtId="0" fontId="8" fillId="0" borderId="10" xfId="0" applyFont="1" applyFill="1" applyBorder="1" applyAlignment="1">
      <alignment horizontal="left" vertical="center" wrapText="1" indent="1"/>
    </xf>
    <xf numFmtId="0" fontId="8" fillId="0" borderId="10" xfId="0" applyFont="1" applyFill="1" applyBorder="1" applyAlignment="1">
      <alignment vertical="center" wrapText="1"/>
    </xf>
    <xf numFmtId="167" fontId="8" fillId="0" borderId="0" xfId="9" quotePrefix="1" applyNumberFormat="1" applyFont="1" applyFill="1" applyAlignment="1">
      <alignment horizontal="left" wrapText="1" indent="1"/>
    </xf>
    <xf numFmtId="0" fontId="8" fillId="0" borderId="10" xfId="0" applyFont="1" applyFill="1" applyBorder="1" applyAlignment="1">
      <alignment horizontal="left" vertical="center" wrapText="1"/>
    </xf>
    <xf numFmtId="0" fontId="8" fillId="0" borderId="1" xfId="0" applyFont="1" applyFill="1" applyBorder="1" applyAlignment="1">
      <alignment horizontal="left" vertical="center" wrapText="1" indent="1"/>
    </xf>
    <xf numFmtId="167" fontId="10" fillId="0" borderId="0" xfId="0" applyNumberFormat="1" applyFont="1" applyFill="1" applyAlignment="1">
      <alignment horizontal="right" wrapText="1" indent="1"/>
    </xf>
  </cellXfs>
  <cellStyles count="12">
    <cellStyle name="debours" xfId="1" xr:uid="{00000000-0005-0000-0000-000000000000}"/>
    <cellStyle name="Euro" xfId="2" xr:uid="{00000000-0005-0000-0000-000001000000}"/>
    <cellStyle name="heures" xfId="3" xr:uid="{00000000-0005-0000-0000-000002000000}"/>
    <cellStyle name="Lien hypertexte" xfId="10" builtinId="8"/>
    <cellStyle name="liste" xfId="4" xr:uid="{00000000-0005-0000-0000-000003000000}"/>
    <cellStyle name="Normal" xfId="0" builtinId="0"/>
    <cellStyle name="Normal 2" xfId="8" xr:uid="{00000000-0005-0000-0000-000005000000}"/>
    <cellStyle name="Normal 4" xfId="11" xr:uid="{A1A7D28E-5C12-439C-ACAD-E848930C3838}"/>
    <cellStyle name="Normal_02 01 23 Résultat de consultation STORE" xfId="5" xr:uid="{00000000-0005-0000-0000-000006000000}"/>
    <cellStyle name="Normal_MODELE DPGF LOT ELEC ind.0" xfId="6" xr:uid="{00000000-0005-0000-0000-000007000000}"/>
    <cellStyle name="Normal_MODELE DPGF LOT ELEC ind.0 2" xfId="9" xr:uid="{553557D4-1D2C-4D1F-9D74-CADC7669DE60}"/>
    <cellStyle name="Titre 1" xfId="7"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558390</xdr:colOff>
      <xdr:row>45</xdr:row>
      <xdr:rowOff>46727</xdr:rowOff>
    </xdr:from>
    <xdr:to>
      <xdr:col>1</xdr:col>
      <xdr:colOff>3373916</xdr:colOff>
      <xdr:row>49</xdr:row>
      <xdr:rowOff>93457</xdr:rowOff>
    </xdr:to>
    <xdr:pic>
      <xdr:nvPicPr>
        <xdr:cNvPr id="3" name="Image 2">
          <a:extLst>
            <a:ext uri="{FF2B5EF4-FFF2-40B4-BE49-F238E27FC236}">
              <a16:creationId xmlns:a16="http://schemas.microsoft.com/office/drawing/2014/main" id="{C886629A-7832-45EE-2A5A-C81623E3D0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1243" y="9762227"/>
          <a:ext cx="2811716" cy="76009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ur\donn&#233;es\Program%20Files\Wanadoo\PB-Fluides\CCTP%20DIVERS\Imagerie%20medicale\DPGF9b_PB_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énéralités"/>
      <sheetName val="Garde"/>
      <sheetName val="DPGF"/>
      <sheetName val="Matériel"/>
      <sheetName val="RECAP"/>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pillet@moxbim.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dimension ref="A1:G107"/>
  <sheetViews>
    <sheetView showGridLines="0" view="pageBreakPreview" zoomScale="85" zoomScaleNormal="85" zoomScaleSheetLayoutView="85" zoomScalePageLayoutView="70" workbookViewId="0">
      <selection activeCell="B29" sqref="B29:F29"/>
    </sheetView>
  </sheetViews>
  <sheetFormatPr baseColWidth="10" defaultColWidth="11.44140625" defaultRowHeight="13.8" x14ac:dyDescent="0.25"/>
  <cols>
    <col min="1" max="1" width="12.6640625" style="3" customWidth="1"/>
    <col min="2" max="2" width="58" style="6" customWidth="1"/>
    <col min="3" max="3" width="4.6640625" style="2" customWidth="1"/>
    <col min="4" max="5" width="8.6640625" style="2" customWidth="1"/>
    <col min="6" max="6" width="12.6640625" style="4" customWidth="1"/>
    <col min="7" max="7" width="12.6640625" style="5" customWidth="1"/>
    <col min="8" max="16384" width="11.44140625" style="1"/>
  </cols>
  <sheetData>
    <row r="1" spans="2:6" ht="14.4" x14ac:dyDescent="0.25">
      <c r="B1" s="131"/>
      <c r="C1" s="126"/>
      <c r="D1" s="126"/>
      <c r="E1" s="126"/>
      <c r="F1" s="126"/>
    </row>
    <row r="2" spans="2:6" ht="14.4" x14ac:dyDescent="0.25">
      <c r="B2" s="131"/>
      <c r="C2" s="126"/>
      <c r="D2" s="126"/>
      <c r="E2" s="126"/>
      <c r="F2" s="126"/>
    </row>
    <row r="3" spans="2:6" ht="14.4" x14ac:dyDescent="0.25">
      <c r="B3" s="143"/>
      <c r="C3" s="144"/>
      <c r="D3" s="144"/>
      <c r="E3" s="144"/>
      <c r="F3" s="145"/>
    </row>
    <row r="4" spans="2:6" ht="18" x14ac:dyDescent="0.25">
      <c r="B4" s="119" t="s">
        <v>21</v>
      </c>
      <c r="C4" s="120"/>
      <c r="D4" s="120"/>
      <c r="E4" s="120"/>
      <c r="F4" s="121"/>
    </row>
    <row r="5" spans="2:6" ht="14.4" x14ac:dyDescent="0.25">
      <c r="B5" s="19"/>
      <c r="C5" s="18"/>
      <c r="D5" s="18"/>
      <c r="E5" s="18"/>
      <c r="F5" s="20"/>
    </row>
    <row r="6" spans="2:6" ht="18" x14ac:dyDescent="0.25">
      <c r="B6" s="122" t="s">
        <v>160</v>
      </c>
      <c r="C6" s="123"/>
      <c r="D6" s="123"/>
      <c r="E6" s="123"/>
      <c r="F6" s="124"/>
    </row>
    <row r="7" spans="2:6" ht="14.4" x14ac:dyDescent="0.25">
      <c r="B7" s="125" t="s">
        <v>161</v>
      </c>
      <c r="C7" s="126"/>
      <c r="D7" s="126"/>
      <c r="E7" s="126"/>
      <c r="F7" s="127"/>
    </row>
    <row r="8" spans="2:6" ht="14.4" x14ac:dyDescent="0.25">
      <c r="B8" s="125" t="s">
        <v>162</v>
      </c>
      <c r="C8" s="126"/>
      <c r="D8" s="126"/>
      <c r="E8" s="126"/>
      <c r="F8" s="127"/>
    </row>
    <row r="9" spans="2:6" ht="14.4" x14ac:dyDescent="0.25">
      <c r="B9" s="128"/>
      <c r="C9" s="129"/>
      <c r="D9" s="129"/>
      <c r="E9" s="129"/>
      <c r="F9" s="130"/>
    </row>
    <row r="10" spans="2:6" ht="14.4" x14ac:dyDescent="0.25">
      <c r="B10" s="131"/>
      <c r="C10" s="126"/>
      <c r="D10" s="126"/>
      <c r="E10" s="126"/>
      <c r="F10" s="126"/>
    </row>
    <row r="11" spans="2:6" ht="20.399999999999999" x14ac:dyDescent="0.25">
      <c r="B11" s="132"/>
      <c r="C11" s="133"/>
      <c r="D11" s="133"/>
      <c r="E11" s="133"/>
      <c r="F11" s="134"/>
    </row>
    <row r="12" spans="2:6" ht="20.399999999999999" customHeight="1" x14ac:dyDescent="0.25">
      <c r="B12" s="135" t="s">
        <v>158</v>
      </c>
      <c r="C12" s="136"/>
      <c r="D12" s="136"/>
      <c r="E12" s="136"/>
      <c r="F12" s="137"/>
    </row>
    <row r="13" spans="2:6" ht="20.399999999999999" x14ac:dyDescent="0.25">
      <c r="B13" s="135"/>
      <c r="C13" s="136"/>
      <c r="D13" s="136"/>
      <c r="E13" s="136"/>
      <c r="F13" s="137"/>
    </row>
    <row r="14" spans="2:6" ht="20.399999999999999" x14ac:dyDescent="0.25">
      <c r="B14" s="92"/>
      <c r="C14" s="93"/>
      <c r="D14" s="93"/>
      <c r="E14" s="93"/>
      <c r="F14" s="94"/>
    </row>
    <row r="15" spans="2:6" ht="20.399999999999999" x14ac:dyDescent="0.25">
      <c r="B15" s="135" t="s">
        <v>159</v>
      </c>
      <c r="C15" s="138"/>
      <c r="D15" s="138"/>
      <c r="E15" s="138"/>
      <c r="F15" s="139"/>
    </row>
    <row r="16" spans="2:6" ht="20.399999999999999" customHeight="1" x14ac:dyDescent="0.25">
      <c r="B16" s="135" t="str">
        <f>B8</f>
        <v>16260 Chasseneuil-sur-Bonnieure</v>
      </c>
      <c r="C16" s="136"/>
      <c r="D16" s="136"/>
      <c r="E16" s="136"/>
      <c r="F16" s="137"/>
    </row>
    <row r="17" spans="2:6" ht="20.399999999999999" x14ac:dyDescent="0.25">
      <c r="B17" s="140"/>
      <c r="C17" s="141"/>
      <c r="D17" s="141"/>
      <c r="E17" s="141"/>
      <c r="F17" s="142"/>
    </row>
    <row r="18" spans="2:6" ht="14.4" x14ac:dyDescent="0.25">
      <c r="B18" s="131"/>
      <c r="C18" s="126"/>
      <c r="D18" s="126"/>
      <c r="E18" s="126"/>
      <c r="F18" s="126"/>
    </row>
    <row r="19" spans="2:6" ht="14.4" x14ac:dyDescent="0.25">
      <c r="B19" s="131"/>
      <c r="C19" s="126"/>
      <c r="D19" s="126"/>
      <c r="E19" s="126"/>
      <c r="F19" s="126"/>
    </row>
    <row r="20" spans="2:6" ht="14.4" x14ac:dyDescent="0.25">
      <c r="B20" s="131"/>
      <c r="C20" s="126"/>
      <c r="D20" s="126"/>
      <c r="E20" s="126"/>
      <c r="F20" s="126"/>
    </row>
    <row r="21" spans="2:6" ht="14.4" x14ac:dyDescent="0.25">
      <c r="B21" s="131"/>
      <c r="C21" s="126"/>
      <c r="D21" s="126"/>
      <c r="E21" s="126"/>
      <c r="F21" s="126"/>
    </row>
    <row r="22" spans="2:6" ht="14.4" x14ac:dyDescent="0.25">
      <c r="B22" s="131"/>
      <c r="C22" s="126"/>
      <c r="D22" s="126"/>
      <c r="E22" s="126"/>
      <c r="F22" s="126"/>
    </row>
    <row r="23" spans="2:6" ht="14.4" x14ac:dyDescent="0.25">
      <c r="B23" s="131"/>
      <c r="C23" s="126"/>
      <c r="D23" s="126"/>
      <c r="E23" s="126"/>
      <c r="F23" s="126"/>
    </row>
    <row r="24" spans="2:6" ht="14.4" x14ac:dyDescent="0.25">
      <c r="B24" s="131"/>
      <c r="C24" s="126"/>
      <c r="D24" s="126"/>
      <c r="E24" s="126"/>
      <c r="F24" s="126"/>
    </row>
    <row r="25" spans="2:6" ht="14.4" x14ac:dyDescent="0.25">
      <c r="B25" s="131"/>
      <c r="C25" s="126"/>
      <c r="D25" s="126"/>
      <c r="E25" s="126"/>
      <c r="F25" s="126"/>
    </row>
    <row r="26" spans="2:6" ht="14.4" x14ac:dyDescent="0.25">
      <c r="B26" s="131"/>
      <c r="C26" s="126"/>
      <c r="D26" s="126"/>
      <c r="E26" s="126"/>
      <c r="F26" s="126"/>
    </row>
    <row r="27" spans="2:6" ht="14.4" x14ac:dyDescent="0.25">
      <c r="B27" s="131"/>
      <c r="C27" s="126"/>
      <c r="D27" s="126"/>
      <c r="E27" s="126"/>
      <c r="F27" s="126"/>
    </row>
    <row r="28" spans="2:6" ht="14.4" x14ac:dyDescent="0.25">
      <c r="B28" s="131"/>
      <c r="C28" s="126"/>
      <c r="D28" s="126"/>
      <c r="E28" s="126"/>
      <c r="F28" s="126"/>
    </row>
    <row r="29" spans="2:6" ht="14.4" x14ac:dyDescent="0.25">
      <c r="B29" s="131"/>
      <c r="C29" s="126"/>
      <c r="D29" s="126"/>
      <c r="E29" s="126"/>
      <c r="F29" s="126"/>
    </row>
    <row r="30" spans="2:6" ht="14.4" x14ac:dyDescent="0.25">
      <c r="B30" s="131"/>
      <c r="C30" s="126"/>
      <c r="D30" s="126"/>
      <c r="E30" s="126"/>
      <c r="F30" s="126"/>
    </row>
    <row r="31" spans="2:6" ht="14.4" x14ac:dyDescent="0.25">
      <c r="B31" s="131"/>
      <c r="C31" s="126"/>
      <c r="D31" s="126"/>
      <c r="E31" s="126"/>
      <c r="F31" s="126"/>
    </row>
    <row r="32" spans="2:6" ht="14.4" x14ac:dyDescent="0.25">
      <c r="B32" s="131"/>
      <c r="C32" s="126"/>
      <c r="D32" s="126"/>
      <c r="E32" s="126"/>
      <c r="F32" s="126"/>
    </row>
    <row r="33" spans="2:6" ht="14.4" x14ac:dyDescent="0.25">
      <c r="B33" s="131"/>
      <c r="C33" s="126"/>
      <c r="D33" s="126"/>
      <c r="E33" s="126"/>
      <c r="F33" s="126"/>
    </row>
    <row r="34" spans="2:6" ht="14.4" x14ac:dyDescent="0.25">
      <c r="B34" s="131"/>
      <c r="C34" s="126"/>
      <c r="D34" s="126"/>
      <c r="E34" s="126"/>
      <c r="F34" s="126"/>
    </row>
    <row r="35" spans="2:6" ht="14.4" x14ac:dyDescent="0.25">
      <c r="B35" s="131"/>
      <c r="C35" s="126"/>
      <c r="D35" s="126"/>
      <c r="E35" s="126"/>
      <c r="F35" s="126"/>
    </row>
    <row r="36" spans="2:6" ht="14.4" x14ac:dyDescent="0.25">
      <c r="B36" s="131"/>
      <c r="C36" s="126"/>
      <c r="D36" s="126"/>
      <c r="E36" s="126"/>
      <c r="F36" s="126"/>
    </row>
    <row r="37" spans="2:6" ht="23.4" x14ac:dyDescent="0.25">
      <c r="B37" s="146"/>
      <c r="C37" s="147"/>
      <c r="D37" s="147"/>
      <c r="E37" s="147"/>
      <c r="F37" s="148"/>
    </row>
    <row r="38" spans="2:6" ht="23.4" x14ac:dyDescent="0.25">
      <c r="B38" s="149" t="s">
        <v>163</v>
      </c>
      <c r="C38" s="150"/>
      <c r="D38" s="150"/>
      <c r="E38" s="150"/>
      <c r="F38" s="151"/>
    </row>
    <row r="39" spans="2:6" ht="23.4" x14ac:dyDescent="0.25">
      <c r="B39" s="149" t="s">
        <v>164</v>
      </c>
      <c r="C39" s="150"/>
      <c r="D39" s="150"/>
      <c r="E39" s="150"/>
      <c r="F39" s="151"/>
    </row>
    <row r="40" spans="2:6" ht="23.4" x14ac:dyDescent="0.25">
      <c r="B40" s="152"/>
      <c r="C40" s="153"/>
      <c r="D40" s="153"/>
      <c r="E40" s="153"/>
      <c r="F40" s="154"/>
    </row>
    <row r="41" spans="2:6" ht="14.4" x14ac:dyDescent="0.25">
      <c r="B41" s="131"/>
      <c r="C41" s="126"/>
      <c r="D41" s="126"/>
      <c r="E41" s="126"/>
      <c r="F41" s="126"/>
    </row>
    <row r="42" spans="2:6" ht="14.4" x14ac:dyDescent="0.25">
      <c r="B42" s="131"/>
      <c r="C42" s="126"/>
      <c r="D42" s="126"/>
      <c r="E42" s="126"/>
      <c r="F42" s="126"/>
    </row>
    <row r="43" spans="2:6" ht="14.4" x14ac:dyDescent="0.25">
      <c r="B43" s="143"/>
      <c r="C43" s="144"/>
      <c r="D43" s="144"/>
      <c r="E43" s="144"/>
      <c r="F43" s="145"/>
    </row>
    <row r="44" spans="2:6" ht="14.4" x14ac:dyDescent="0.25">
      <c r="B44" s="125" t="s">
        <v>22</v>
      </c>
      <c r="C44" s="126"/>
      <c r="D44" s="126"/>
      <c r="E44" s="126"/>
      <c r="F44" s="127"/>
    </row>
    <row r="45" spans="2:6" ht="14.4" x14ac:dyDescent="0.25">
      <c r="B45" s="125"/>
      <c r="C45" s="126"/>
      <c r="D45" s="126"/>
      <c r="E45" s="126"/>
      <c r="F45" s="127"/>
    </row>
    <row r="46" spans="2:6" ht="14.4" x14ac:dyDescent="0.25">
      <c r="B46" s="19"/>
      <c r="C46" s="22" t="s">
        <v>23</v>
      </c>
      <c r="D46" s="17"/>
      <c r="E46" s="17"/>
      <c r="F46" s="21"/>
    </row>
    <row r="47" spans="2:6" ht="14.4" x14ac:dyDescent="0.25">
      <c r="B47" s="19"/>
      <c r="C47" s="22" t="s">
        <v>113</v>
      </c>
      <c r="D47" s="17"/>
      <c r="E47" s="17"/>
      <c r="F47" s="21"/>
    </row>
    <row r="48" spans="2:6" ht="14.4" x14ac:dyDescent="0.25">
      <c r="B48" s="19"/>
      <c r="C48" s="22" t="s">
        <v>24</v>
      </c>
      <c r="D48" s="17"/>
      <c r="E48" s="17"/>
      <c r="F48" s="21"/>
    </row>
    <row r="49" spans="1:7" ht="14.4" x14ac:dyDescent="0.25">
      <c r="B49" s="19"/>
      <c r="C49" s="22" t="s">
        <v>116</v>
      </c>
      <c r="D49" s="17"/>
      <c r="E49" s="17"/>
      <c r="F49" s="21"/>
    </row>
    <row r="50" spans="1:7" ht="14.4" x14ac:dyDescent="0.25">
      <c r="B50" s="19"/>
      <c r="C50" s="23" t="s">
        <v>117</v>
      </c>
      <c r="D50" s="17"/>
      <c r="E50" s="17"/>
      <c r="F50" s="21"/>
    </row>
    <row r="51" spans="1:7" ht="14.4" x14ac:dyDescent="0.25">
      <c r="B51" s="128"/>
      <c r="C51" s="129"/>
      <c r="D51" s="129"/>
      <c r="E51" s="129"/>
      <c r="F51" s="130"/>
    </row>
    <row r="52" spans="1:7" ht="14.4" x14ac:dyDescent="0.25">
      <c r="B52" s="131"/>
      <c r="C52" s="126"/>
      <c r="D52" s="126"/>
      <c r="E52" s="126"/>
      <c r="F52" s="126"/>
      <c r="G52" s="4"/>
    </row>
    <row r="53" spans="1:7" x14ac:dyDescent="0.25">
      <c r="A53" s="116"/>
      <c r="B53" s="117"/>
      <c r="C53" s="117"/>
      <c r="D53" s="117"/>
      <c r="E53" s="117"/>
      <c r="F53" s="117"/>
      <c r="G53" s="118"/>
    </row>
    <row r="54" spans="1:7" x14ac:dyDescent="0.25">
      <c r="A54" s="116"/>
      <c r="B54" s="117"/>
      <c r="C54" s="117"/>
      <c r="D54" s="117"/>
      <c r="E54" s="117"/>
      <c r="F54" s="117"/>
      <c r="G54" s="118"/>
    </row>
    <row r="55" spans="1:7" x14ac:dyDescent="0.25">
      <c r="A55" s="116"/>
      <c r="B55" s="117"/>
      <c r="C55" s="117"/>
      <c r="D55" s="117"/>
      <c r="E55" s="117"/>
      <c r="F55" s="117"/>
      <c r="G55" s="118"/>
    </row>
    <row r="56" spans="1:7" x14ac:dyDescent="0.25">
      <c r="A56" s="116"/>
      <c r="B56" s="117"/>
      <c r="C56" s="117"/>
      <c r="D56" s="117"/>
      <c r="E56" s="117"/>
      <c r="F56" s="117"/>
      <c r="G56" s="118"/>
    </row>
    <row r="57" spans="1:7" x14ac:dyDescent="0.25">
      <c r="A57" s="116"/>
      <c r="B57" s="117"/>
      <c r="C57" s="117"/>
      <c r="D57" s="117"/>
      <c r="E57" s="117"/>
      <c r="F57" s="117"/>
      <c r="G57" s="118"/>
    </row>
    <row r="58" spans="1:7" x14ac:dyDescent="0.25">
      <c r="A58" s="7"/>
      <c r="B58" s="7"/>
      <c r="C58" s="7"/>
      <c r="D58" s="7"/>
      <c r="E58" s="7"/>
      <c r="F58" s="7"/>
      <c r="G58" s="7"/>
    </row>
    <row r="59" spans="1:7" x14ac:dyDescent="0.25">
      <c r="A59" s="7"/>
      <c r="B59" s="7"/>
      <c r="C59" s="7"/>
      <c r="D59" s="7"/>
      <c r="E59" s="7"/>
      <c r="F59" s="7"/>
      <c r="G59" s="7"/>
    </row>
    <row r="60" spans="1:7" x14ac:dyDescent="0.25">
      <c r="A60" s="7"/>
      <c r="B60" s="7"/>
      <c r="C60" s="7"/>
      <c r="D60" s="7"/>
      <c r="E60" s="7"/>
      <c r="F60" s="7"/>
      <c r="G60" s="7"/>
    </row>
    <row r="61" spans="1:7" x14ac:dyDescent="0.25">
      <c r="A61" s="7"/>
      <c r="B61" s="7"/>
      <c r="C61" s="7"/>
      <c r="D61" s="7"/>
      <c r="E61" s="7"/>
      <c r="F61" s="7"/>
      <c r="G61" s="7"/>
    </row>
    <row r="62" spans="1:7" x14ac:dyDescent="0.25">
      <c r="A62" s="7"/>
      <c r="B62" s="7"/>
      <c r="C62" s="7"/>
      <c r="D62" s="7"/>
      <c r="E62" s="7"/>
      <c r="F62" s="7"/>
      <c r="G62" s="7"/>
    </row>
    <row r="63" spans="1:7" x14ac:dyDescent="0.25">
      <c r="A63" s="7"/>
      <c r="B63" s="7"/>
      <c r="C63" s="7"/>
      <c r="D63" s="7"/>
      <c r="E63" s="7"/>
      <c r="F63" s="7"/>
      <c r="G63" s="7"/>
    </row>
    <row r="64" spans="1:7" ht="20.399999999999999" x14ac:dyDescent="0.25">
      <c r="A64" s="111" t="s">
        <v>12</v>
      </c>
      <c r="B64" s="111"/>
      <c r="C64" s="111"/>
      <c r="D64" s="111"/>
      <c r="E64" s="111"/>
      <c r="F64" s="111"/>
      <c r="G64" s="112"/>
    </row>
    <row r="65" spans="1:7" ht="20.399999999999999" x14ac:dyDescent="0.25">
      <c r="A65" s="111" t="s">
        <v>13</v>
      </c>
      <c r="B65" s="111"/>
      <c r="C65" s="111"/>
      <c r="D65" s="111"/>
      <c r="E65" s="111"/>
      <c r="F65" s="111"/>
      <c r="G65" s="112"/>
    </row>
    <row r="66" spans="1:7" ht="15.6" x14ac:dyDescent="0.3">
      <c r="A66" s="8"/>
      <c r="B66" s="9"/>
      <c r="C66" s="10"/>
      <c r="D66" s="10"/>
      <c r="E66"/>
      <c r="F66" s="11"/>
      <c r="G66" s="7"/>
    </row>
    <row r="67" spans="1:7" x14ac:dyDescent="0.25">
      <c r="A67" s="109"/>
      <c r="B67" s="109"/>
      <c r="C67" s="109"/>
      <c r="D67" s="109"/>
      <c r="E67" s="109"/>
      <c r="F67" s="109"/>
      <c r="G67" s="7"/>
    </row>
    <row r="68" spans="1:7" ht="15.6" x14ac:dyDescent="0.3">
      <c r="A68" s="8"/>
      <c r="B68" s="9"/>
      <c r="C68" s="10"/>
      <c r="D68" s="10"/>
      <c r="E68"/>
      <c r="F68" s="11"/>
      <c r="G68" s="7"/>
    </row>
    <row r="69" spans="1:7" ht="15.6" x14ac:dyDescent="0.3">
      <c r="A69" s="8"/>
      <c r="B69" s="12"/>
      <c r="C69" s="10"/>
      <c r="D69" s="10"/>
      <c r="E69"/>
      <c r="F69" s="11"/>
      <c r="G69" s="7"/>
    </row>
    <row r="70" spans="1:7" ht="15.6" x14ac:dyDescent="0.3">
      <c r="A70" s="8"/>
      <c r="B70" s="9"/>
      <c r="C70" s="10"/>
      <c r="D70" s="10"/>
      <c r="E70"/>
      <c r="F70" s="11"/>
      <c r="G70" s="7"/>
    </row>
    <row r="71" spans="1:7" x14ac:dyDescent="0.25">
      <c r="A71" s="113" t="s">
        <v>14</v>
      </c>
      <c r="B71" s="113"/>
      <c r="C71" s="113"/>
      <c r="D71" s="113"/>
      <c r="E71" s="113"/>
      <c r="F71" s="113"/>
      <c r="G71" s="112"/>
    </row>
    <row r="72" spans="1:7" x14ac:dyDescent="0.25">
      <c r="A72" s="13"/>
      <c r="B72" s="14"/>
      <c r="C72" s="14"/>
      <c r="D72" s="14"/>
      <c r="E72" s="14"/>
      <c r="F72" s="14"/>
      <c r="G72" s="7"/>
    </row>
    <row r="73" spans="1:7" ht="29.25" customHeight="1" x14ac:dyDescent="0.25">
      <c r="A73" s="114" t="s">
        <v>15</v>
      </c>
      <c r="B73" s="114"/>
      <c r="C73" s="114"/>
      <c r="D73" s="114"/>
      <c r="E73" s="114"/>
      <c r="F73" s="114"/>
      <c r="G73" s="115"/>
    </row>
    <row r="74" spans="1:7" x14ac:dyDescent="0.25">
      <c r="A74" s="15"/>
      <c r="B74" s="16"/>
      <c r="C74" s="16"/>
      <c r="D74" s="16"/>
      <c r="E74" s="16"/>
      <c r="F74" s="16"/>
      <c r="G74" s="7"/>
    </row>
    <row r="75" spans="1:7" ht="28.5" customHeight="1" x14ac:dyDescent="0.25">
      <c r="A75" s="114" t="s">
        <v>16</v>
      </c>
      <c r="B75" s="114"/>
      <c r="C75" s="114"/>
      <c r="D75" s="114"/>
      <c r="E75" s="114"/>
      <c r="F75" s="114"/>
      <c r="G75" s="115"/>
    </row>
    <row r="76" spans="1:7" x14ac:dyDescent="0.25">
      <c r="A76" s="15"/>
      <c r="B76" s="16"/>
      <c r="C76" s="16"/>
      <c r="D76" s="16"/>
      <c r="E76" s="16"/>
      <c r="F76" s="16"/>
      <c r="G76" s="7"/>
    </row>
    <row r="77" spans="1:7" ht="25.5" customHeight="1" x14ac:dyDescent="0.25">
      <c r="A77" s="114" t="s">
        <v>17</v>
      </c>
      <c r="B77" s="114"/>
      <c r="C77" s="114"/>
      <c r="D77" s="114"/>
      <c r="E77" s="114"/>
      <c r="F77" s="114"/>
      <c r="G77" s="115"/>
    </row>
    <row r="78" spans="1:7" x14ac:dyDescent="0.25">
      <c r="A78" s="15"/>
      <c r="B78" s="16"/>
      <c r="C78" s="16"/>
      <c r="D78" s="16"/>
      <c r="E78" s="16"/>
      <c r="F78" s="16"/>
      <c r="G78" s="7"/>
    </row>
    <row r="79" spans="1:7" ht="29.25" customHeight="1" x14ac:dyDescent="0.25">
      <c r="A79" s="114" t="s">
        <v>18</v>
      </c>
      <c r="B79" s="114"/>
      <c r="C79" s="114"/>
      <c r="D79" s="114"/>
      <c r="E79" s="114"/>
      <c r="F79" s="114"/>
      <c r="G79" s="115"/>
    </row>
    <row r="80" spans="1:7" x14ac:dyDescent="0.25">
      <c r="A80" s="15"/>
      <c r="B80" s="16"/>
      <c r="C80" s="16"/>
      <c r="D80" s="16"/>
      <c r="E80" s="16"/>
      <c r="F80" s="16"/>
      <c r="G80" s="7"/>
    </row>
    <row r="81" spans="1:7" ht="34.5" customHeight="1" x14ac:dyDescent="0.25">
      <c r="A81" s="114" t="s">
        <v>19</v>
      </c>
      <c r="B81" s="114"/>
      <c r="C81" s="114"/>
      <c r="D81" s="114"/>
      <c r="E81" s="114"/>
      <c r="F81" s="114"/>
      <c r="G81" s="115"/>
    </row>
    <row r="82" spans="1:7" x14ac:dyDescent="0.25">
      <c r="A82"/>
      <c r="B82"/>
      <c r="C82"/>
      <c r="D82"/>
      <c r="E82"/>
      <c r="F82"/>
      <c r="G82" s="7"/>
    </row>
    <row r="83" spans="1:7" x14ac:dyDescent="0.25">
      <c r="A83"/>
      <c r="B83"/>
      <c r="C83"/>
      <c r="D83"/>
      <c r="E83"/>
      <c r="F83"/>
      <c r="G83" s="7"/>
    </row>
    <row r="84" spans="1:7" ht="18" x14ac:dyDescent="0.25">
      <c r="A84" s="110" t="s">
        <v>20</v>
      </c>
      <c r="B84" s="110"/>
      <c r="C84" s="110"/>
      <c r="D84" s="110"/>
      <c r="E84" s="110"/>
      <c r="F84" s="110"/>
      <c r="G84" s="7"/>
    </row>
    <row r="85" spans="1:7" x14ac:dyDescent="0.25">
      <c r="A85" s="7"/>
      <c r="B85" s="7"/>
      <c r="C85" s="7"/>
      <c r="D85" s="7"/>
      <c r="E85" s="7"/>
      <c r="F85" s="7"/>
      <c r="G85" s="7"/>
    </row>
    <row r="86" spans="1:7" x14ac:dyDescent="0.25">
      <c r="A86" s="7"/>
      <c r="B86" s="7"/>
      <c r="C86" s="7"/>
      <c r="D86" s="7"/>
      <c r="E86" s="7"/>
      <c r="F86" s="7"/>
      <c r="G86" s="7"/>
    </row>
    <row r="87" spans="1:7" x14ac:dyDescent="0.25">
      <c r="A87" s="7"/>
      <c r="B87" s="7"/>
      <c r="C87" s="7"/>
      <c r="D87" s="7"/>
      <c r="E87" s="7"/>
      <c r="F87" s="7"/>
      <c r="G87" s="7"/>
    </row>
    <row r="88" spans="1:7" x14ac:dyDescent="0.25">
      <c r="A88" s="7"/>
      <c r="B88" s="7"/>
      <c r="C88" s="7"/>
      <c r="D88" s="7"/>
      <c r="E88" s="7"/>
      <c r="F88" s="7"/>
      <c r="G88" s="7"/>
    </row>
    <row r="89" spans="1:7" x14ac:dyDescent="0.25">
      <c r="A89" s="7"/>
      <c r="B89" s="7"/>
      <c r="C89" s="7"/>
      <c r="D89" s="7"/>
      <c r="E89" s="7"/>
      <c r="F89" s="7"/>
      <c r="G89" s="7"/>
    </row>
    <row r="90" spans="1:7" x14ac:dyDescent="0.25">
      <c r="A90" s="7"/>
      <c r="B90" s="7"/>
      <c r="C90" s="7"/>
      <c r="D90" s="7"/>
      <c r="E90" s="7"/>
      <c r="F90" s="7"/>
      <c r="G90" s="7"/>
    </row>
    <row r="91" spans="1:7" x14ac:dyDescent="0.25">
      <c r="A91" s="7"/>
      <c r="B91" s="7"/>
      <c r="C91" s="7"/>
      <c r="D91" s="7"/>
      <c r="E91" s="7"/>
      <c r="F91" s="7"/>
      <c r="G91" s="7"/>
    </row>
    <row r="92" spans="1:7" x14ac:dyDescent="0.25">
      <c r="A92" s="7"/>
      <c r="B92" s="7"/>
      <c r="C92" s="7"/>
      <c r="D92" s="7"/>
      <c r="E92" s="7"/>
      <c r="F92" s="7"/>
      <c r="G92" s="7"/>
    </row>
    <row r="93" spans="1:7" x14ac:dyDescent="0.25">
      <c r="A93" s="7"/>
      <c r="B93" s="7"/>
      <c r="C93" s="7"/>
      <c r="D93" s="7"/>
      <c r="E93" s="7"/>
      <c r="F93" s="7"/>
      <c r="G93" s="7"/>
    </row>
    <row r="94" spans="1:7" x14ac:dyDescent="0.25">
      <c r="A94" s="7"/>
      <c r="B94" s="7"/>
      <c r="C94" s="7"/>
      <c r="D94" s="7"/>
      <c r="E94" s="7"/>
      <c r="F94" s="7"/>
      <c r="G94" s="7"/>
    </row>
    <row r="95" spans="1:7" x14ac:dyDescent="0.25">
      <c r="A95" s="7"/>
      <c r="B95" s="7"/>
      <c r="C95" s="7"/>
      <c r="D95" s="7"/>
      <c r="E95" s="7"/>
      <c r="F95" s="7"/>
      <c r="G95" s="7"/>
    </row>
    <row r="96" spans="1:7" x14ac:dyDescent="0.25">
      <c r="A96" s="7"/>
      <c r="B96" s="7"/>
      <c r="C96" s="7"/>
      <c r="D96" s="7"/>
      <c r="E96" s="7"/>
      <c r="F96" s="7"/>
      <c r="G96" s="7"/>
    </row>
    <row r="97" spans="1:7" x14ac:dyDescent="0.25">
      <c r="A97" s="7"/>
      <c r="B97" s="7"/>
      <c r="C97" s="7"/>
      <c r="D97" s="7"/>
      <c r="E97" s="7"/>
      <c r="F97" s="7"/>
      <c r="G97" s="7"/>
    </row>
    <row r="98" spans="1:7" x14ac:dyDescent="0.25">
      <c r="A98" s="7"/>
      <c r="B98" s="7"/>
      <c r="C98" s="7"/>
      <c r="D98" s="7"/>
      <c r="E98" s="7"/>
      <c r="F98" s="7"/>
      <c r="G98" s="7"/>
    </row>
    <row r="99" spans="1:7" x14ac:dyDescent="0.25">
      <c r="A99" s="7"/>
      <c r="B99" s="7"/>
      <c r="C99" s="7"/>
      <c r="D99" s="7"/>
      <c r="E99" s="7"/>
      <c r="F99" s="7"/>
      <c r="G99" s="7"/>
    </row>
    <row r="100" spans="1:7" x14ac:dyDescent="0.25">
      <c r="A100" s="7"/>
      <c r="B100" s="7"/>
      <c r="C100" s="7"/>
      <c r="D100" s="7"/>
      <c r="E100" s="7"/>
      <c r="F100" s="7"/>
      <c r="G100" s="7"/>
    </row>
    <row r="101" spans="1:7" x14ac:dyDescent="0.25">
      <c r="A101" s="7"/>
      <c r="B101" s="7"/>
      <c r="C101" s="7"/>
      <c r="D101" s="7"/>
      <c r="E101" s="7"/>
      <c r="F101" s="7"/>
      <c r="G101" s="7"/>
    </row>
    <row r="102" spans="1:7" x14ac:dyDescent="0.25">
      <c r="A102" s="7"/>
      <c r="B102" s="7"/>
      <c r="C102" s="7"/>
      <c r="D102" s="7"/>
      <c r="E102" s="7"/>
      <c r="F102" s="7"/>
      <c r="G102" s="7"/>
    </row>
    <row r="103" spans="1:7" x14ac:dyDescent="0.25">
      <c r="A103" s="7"/>
      <c r="B103" s="7"/>
      <c r="C103" s="7"/>
      <c r="D103" s="7"/>
      <c r="E103" s="7"/>
      <c r="F103" s="7"/>
      <c r="G103" s="7"/>
    </row>
    <row r="104" spans="1:7" x14ac:dyDescent="0.25">
      <c r="A104" s="7"/>
      <c r="B104" s="7"/>
      <c r="C104" s="7"/>
      <c r="D104" s="7"/>
      <c r="E104" s="7"/>
      <c r="F104" s="7"/>
      <c r="G104" s="7"/>
    </row>
    <row r="105" spans="1:7" x14ac:dyDescent="0.25">
      <c r="A105" s="7"/>
      <c r="B105" s="7"/>
      <c r="C105" s="7"/>
      <c r="D105" s="7"/>
      <c r="E105" s="7"/>
      <c r="F105" s="7"/>
      <c r="G105" s="7"/>
    </row>
    <row r="106" spans="1:7" x14ac:dyDescent="0.25">
      <c r="A106" s="7"/>
      <c r="B106" s="7"/>
      <c r="C106" s="7"/>
      <c r="D106" s="7"/>
      <c r="E106" s="7"/>
      <c r="F106" s="7"/>
      <c r="G106" s="7"/>
    </row>
    <row r="107" spans="1:7" x14ac:dyDescent="0.25">
      <c r="A107" s="7"/>
      <c r="B107" s="7"/>
      <c r="C107" s="7"/>
      <c r="D107" s="7"/>
      <c r="E107" s="7"/>
      <c r="F107" s="7"/>
      <c r="G107" s="7"/>
    </row>
  </sheetData>
  <mergeCells count="60">
    <mergeCell ref="B51:F51"/>
    <mergeCell ref="B52:F52"/>
    <mergeCell ref="B3:F3"/>
    <mergeCell ref="B2:F2"/>
    <mergeCell ref="B1:F1"/>
    <mergeCell ref="B45:F45"/>
    <mergeCell ref="B41:F41"/>
    <mergeCell ref="B42:F42"/>
    <mergeCell ref="B43:F43"/>
    <mergeCell ref="B44:F44"/>
    <mergeCell ref="B36:F36"/>
    <mergeCell ref="B37:F37"/>
    <mergeCell ref="B38:F38"/>
    <mergeCell ref="B39:F39"/>
    <mergeCell ref="B40:F40"/>
    <mergeCell ref="B34:F34"/>
    <mergeCell ref="B26:F26"/>
    <mergeCell ref="B27:F27"/>
    <mergeCell ref="B32:F32"/>
    <mergeCell ref="B33:F33"/>
    <mergeCell ref="B35:F35"/>
    <mergeCell ref="B28:F28"/>
    <mergeCell ref="B29:F29"/>
    <mergeCell ref="B30:F30"/>
    <mergeCell ref="B31:F31"/>
    <mergeCell ref="B21:F21"/>
    <mergeCell ref="B22:F22"/>
    <mergeCell ref="B23:F23"/>
    <mergeCell ref="B24:F24"/>
    <mergeCell ref="B25:F25"/>
    <mergeCell ref="B16:F16"/>
    <mergeCell ref="B17:F17"/>
    <mergeCell ref="B18:F18"/>
    <mergeCell ref="B19:F19"/>
    <mergeCell ref="B20:F20"/>
    <mergeCell ref="B10:F10"/>
    <mergeCell ref="B11:F11"/>
    <mergeCell ref="B12:F12"/>
    <mergeCell ref="B13:F13"/>
    <mergeCell ref="B15:F15"/>
    <mergeCell ref="B4:F4"/>
    <mergeCell ref="B6:F6"/>
    <mergeCell ref="B7:F7"/>
    <mergeCell ref="B8:F8"/>
    <mergeCell ref="B9:F9"/>
    <mergeCell ref="A53:G53"/>
    <mergeCell ref="A54:G54"/>
    <mergeCell ref="A55:G55"/>
    <mergeCell ref="A56:G56"/>
    <mergeCell ref="A57:G57"/>
    <mergeCell ref="A67:F67"/>
    <mergeCell ref="A84:F84"/>
    <mergeCell ref="A64:G64"/>
    <mergeCell ref="A65:G65"/>
    <mergeCell ref="A71:G71"/>
    <mergeCell ref="A73:G73"/>
    <mergeCell ref="A75:G75"/>
    <mergeCell ref="A77:G77"/>
    <mergeCell ref="A79:G79"/>
    <mergeCell ref="A81:G81"/>
  </mergeCells>
  <phoneticPr fontId="11" type="noConversion"/>
  <hyperlinks>
    <hyperlink ref="C50" r:id="rId1" xr:uid="{381771BD-5E51-4540-BDCB-5EB474C9A142}"/>
  </hyperlinks>
  <printOptions horizontalCentered="1"/>
  <pageMargins left="0.27559055118110237" right="0.27559055118110237" top="0.47244094488188981" bottom="0.23622047244094491" header="0.31496062992125984" footer="0.11811023622047245"/>
  <pageSetup paperSize="9" scale="83" orientation="portrait" r:id="rId2"/>
  <headerFooter differentFirst="1"/>
  <rowBreaks count="1" manualBreakCount="1">
    <brk id="57" max="6"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255F-EDE9-45EA-8386-A6B7C2277C2C}">
  <sheetPr codeName="Feuil2"/>
  <dimension ref="A1:M567"/>
  <sheetViews>
    <sheetView showGridLines="0" tabSelected="1" view="pageBreakPreview" topLeftCell="A510" zoomScale="130" zoomScaleNormal="100" zoomScaleSheetLayoutView="130" workbookViewId="0">
      <selection activeCell="B536" sqref="B536"/>
    </sheetView>
  </sheetViews>
  <sheetFormatPr baseColWidth="10" defaultColWidth="11.44140625" defaultRowHeight="13.8" outlineLevelRow="1" x14ac:dyDescent="0.25"/>
  <cols>
    <col min="1" max="1" width="12.6640625" style="3" customWidth="1"/>
    <col min="2" max="2" width="58" style="6" customWidth="1"/>
    <col min="3" max="3" width="4.6640625" style="2" customWidth="1"/>
    <col min="4" max="4" width="8.6640625" style="2" customWidth="1"/>
    <col min="5" max="5" width="12.6640625" style="4" customWidth="1"/>
    <col min="6" max="6" width="12.6640625" style="5" customWidth="1"/>
    <col min="7" max="7" width="50.109375" style="91" bestFit="1" customWidth="1"/>
    <col min="8" max="13" width="10.88671875" style="2" customWidth="1"/>
    <col min="14" max="15" width="11.44140625" style="1"/>
    <col min="16" max="16" width="26.5546875" style="1" customWidth="1"/>
    <col min="17" max="16384" width="11.44140625" style="1"/>
  </cols>
  <sheetData>
    <row r="1" spans="1:7" s="3" customFormat="1" ht="41.4" x14ac:dyDescent="0.25">
      <c r="A1" s="61" t="s">
        <v>5</v>
      </c>
      <c r="B1" s="62" t="s">
        <v>2</v>
      </c>
      <c r="C1" s="63" t="s">
        <v>0</v>
      </c>
      <c r="D1" s="64" t="s">
        <v>300</v>
      </c>
      <c r="E1" s="65" t="s">
        <v>3</v>
      </c>
      <c r="F1" s="65" t="s">
        <v>4</v>
      </c>
      <c r="G1" s="90"/>
    </row>
    <row r="2" spans="1:7" s="3" customFormat="1" x14ac:dyDescent="0.25">
      <c r="A2" s="24"/>
      <c r="B2" s="25"/>
      <c r="C2" s="26"/>
      <c r="D2" s="24"/>
      <c r="E2" s="27"/>
      <c r="F2" s="27"/>
      <c r="G2" s="90"/>
    </row>
    <row r="3" spans="1:7" s="3" customFormat="1" x14ac:dyDescent="0.25">
      <c r="A3" s="37">
        <v>1</v>
      </c>
      <c r="B3" s="54" t="s">
        <v>9</v>
      </c>
      <c r="C3" s="31"/>
      <c r="D3" s="31"/>
      <c r="E3" s="30"/>
      <c r="F3" s="30"/>
      <c r="G3" s="90"/>
    </row>
    <row r="4" spans="1:7" s="3" customFormat="1" x14ac:dyDescent="0.25">
      <c r="A4" s="31"/>
      <c r="B4" s="32" t="s">
        <v>10</v>
      </c>
      <c r="C4" s="33" t="s">
        <v>11</v>
      </c>
      <c r="D4" s="31"/>
      <c r="E4" s="34"/>
      <c r="F4" s="34" t="str">
        <f>IF(D4="","",#REF!*E4)</f>
        <v/>
      </c>
      <c r="G4" s="90"/>
    </row>
    <row r="5" spans="1:7" s="3" customFormat="1" x14ac:dyDescent="0.25">
      <c r="A5" s="35"/>
      <c r="B5" s="32"/>
      <c r="C5" s="31"/>
      <c r="D5" s="36"/>
      <c r="E5" s="34"/>
      <c r="F5" s="34"/>
      <c r="G5" s="90"/>
    </row>
    <row r="6" spans="1:7" s="3" customFormat="1" x14ac:dyDescent="0.25">
      <c r="A6" s="37">
        <v>2</v>
      </c>
      <c r="B6" s="54" t="s">
        <v>30</v>
      </c>
      <c r="C6" s="33" t="s">
        <v>11</v>
      </c>
      <c r="D6" s="31"/>
      <c r="E6" s="30"/>
      <c r="F6" s="34"/>
      <c r="G6" s="90"/>
    </row>
    <row r="7" spans="1:7" s="3" customFormat="1" x14ac:dyDescent="0.25">
      <c r="A7" s="31"/>
      <c r="B7" s="40"/>
      <c r="C7" s="33"/>
      <c r="D7" s="31"/>
      <c r="E7" s="34"/>
      <c r="F7" s="34"/>
      <c r="G7" s="90"/>
    </row>
    <row r="8" spans="1:7" x14ac:dyDescent="0.25">
      <c r="A8" s="28">
        <v>3</v>
      </c>
      <c r="B8" s="43" t="s">
        <v>114</v>
      </c>
      <c r="C8" s="66"/>
      <c r="D8" s="29"/>
      <c r="E8" s="44"/>
      <c r="F8" s="44"/>
    </row>
    <row r="9" spans="1:7" x14ac:dyDescent="0.25">
      <c r="A9" s="37"/>
      <c r="B9" s="41"/>
      <c r="C9" s="42"/>
      <c r="D9" s="31"/>
      <c r="E9" s="34"/>
      <c r="F9" s="34"/>
    </row>
    <row r="10" spans="1:7" x14ac:dyDescent="0.25">
      <c r="A10" s="37" t="s">
        <v>32</v>
      </c>
      <c r="B10" s="47" t="s">
        <v>153</v>
      </c>
      <c r="C10" s="42"/>
      <c r="D10" s="31"/>
      <c r="E10" s="34"/>
      <c r="F10" s="34"/>
      <c r="G10" s="96"/>
    </row>
    <row r="11" spans="1:7" x14ac:dyDescent="0.25">
      <c r="A11" s="37"/>
      <c r="B11" s="41"/>
      <c r="C11" s="42"/>
      <c r="D11" s="31"/>
      <c r="E11" s="34"/>
      <c r="F11" s="34"/>
      <c r="G11" s="96"/>
    </row>
    <row r="12" spans="1:7" x14ac:dyDescent="0.25">
      <c r="A12" s="37" t="s">
        <v>139</v>
      </c>
      <c r="B12" s="47" t="s">
        <v>165</v>
      </c>
      <c r="C12" s="45"/>
      <c r="D12" s="72"/>
      <c r="E12" s="34"/>
      <c r="F12" s="34"/>
      <c r="G12" s="96"/>
    </row>
    <row r="13" spans="1:7" x14ac:dyDescent="0.25">
      <c r="A13" s="37"/>
      <c r="B13" s="41"/>
      <c r="C13" s="45"/>
      <c r="D13" s="72"/>
      <c r="E13" s="34"/>
      <c r="F13" s="34"/>
      <c r="G13" s="96"/>
    </row>
    <row r="14" spans="1:7" x14ac:dyDescent="0.25">
      <c r="A14" s="37"/>
      <c r="B14" s="41" t="s">
        <v>166</v>
      </c>
      <c r="C14" s="45" t="s">
        <v>11</v>
      </c>
      <c r="D14" s="72"/>
      <c r="E14" s="34"/>
      <c r="F14" s="34"/>
      <c r="G14" s="96"/>
    </row>
    <row r="15" spans="1:7" x14ac:dyDescent="0.25">
      <c r="A15" s="37"/>
      <c r="B15" s="41" t="s">
        <v>167</v>
      </c>
      <c r="C15" s="45" t="s">
        <v>11</v>
      </c>
      <c r="D15" s="72"/>
      <c r="E15" s="34"/>
      <c r="F15" s="34"/>
      <c r="G15" s="96"/>
    </row>
    <row r="16" spans="1:7" x14ac:dyDescent="0.25">
      <c r="A16" s="37"/>
      <c r="B16" s="41"/>
      <c r="C16" s="45"/>
      <c r="D16" s="72"/>
      <c r="E16" s="34"/>
      <c r="F16" s="34"/>
      <c r="G16" s="96"/>
    </row>
    <row r="17" spans="1:7" x14ac:dyDescent="0.25">
      <c r="A17" s="37"/>
      <c r="B17" s="100" t="s">
        <v>130</v>
      </c>
      <c r="C17" s="46"/>
      <c r="E17" s="34"/>
      <c r="F17" s="27"/>
      <c r="G17" s="96"/>
    </row>
    <row r="18" spans="1:7" x14ac:dyDescent="0.25">
      <c r="A18" s="37"/>
      <c r="B18" s="41"/>
      <c r="C18" s="42"/>
      <c r="D18" s="72"/>
      <c r="E18" s="34"/>
      <c r="F18" s="34"/>
      <c r="G18" s="96"/>
    </row>
    <row r="19" spans="1:7" x14ac:dyDescent="0.25">
      <c r="A19" s="37" t="s">
        <v>148</v>
      </c>
      <c r="B19" s="47" t="s">
        <v>149</v>
      </c>
      <c r="C19" s="42"/>
      <c r="D19" s="72"/>
      <c r="E19" s="34"/>
      <c r="F19" s="34"/>
      <c r="G19" s="96"/>
    </row>
    <row r="20" spans="1:7" x14ac:dyDescent="0.25">
      <c r="A20" s="37"/>
      <c r="B20" s="41"/>
      <c r="C20" s="42"/>
      <c r="D20" s="72"/>
      <c r="E20" s="34"/>
      <c r="F20" s="34"/>
      <c r="G20" s="96"/>
    </row>
    <row r="21" spans="1:7" x14ac:dyDescent="0.25">
      <c r="A21" s="37"/>
      <c r="B21" s="41" t="s">
        <v>150</v>
      </c>
      <c r="C21" s="42" t="s">
        <v>1</v>
      </c>
      <c r="D21" s="72">
        <v>1</v>
      </c>
      <c r="E21" s="34"/>
      <c r="F21" s="34"/>
      <c r="G21" s="96"/>
    </row>
    <row r="22" spans="1:7" ht="27.6" x14ac:dyDescent="0.25">
      <c r="A22" s="37"/>
      <c r="B22" s="41" t="s">
        <v>170</v>
      </c>
      <c r="C22" s="42" t="s">
        <v>1</v>
      </c>
      <c r="D22" s="72">
        <v>1</v>
      </c>
      <c r="E22" s="34"/>
      <c r="F22" s="34"/>
      <c r="G22" s="96"/>
    </row>
    <row r="23" spans="1:7" x14ac:dyDescent="0.25">
      <c r="A23" s="37"/>
      <c r="B23" s="41" t="s">
        <v>151</v>
      </c>
      <c r="C23" s="42" t="s">
        <v>1</v>
      </c>
      <c r="D23" s="72">
        <v>1</v>
      </c>
      <c r="E23" s="34"/>
      <c r="F23" s="34"/>
      <c r="G23" s="96"/>
    </row>
    <row r="24" spans="1:7" x14ac:dyDescent="0.25">
      <c r="A24" s="37"/>
      <c r="B24" s="41" t="s">
        <v>152</v>
      </c>
      <c r="C24" s="42" t="s">
        <v>1</v>
      </c>
      <c r="D24" s="72">
        <v>1</v>
      </c>
      <c r="E24" s="34"/>
      <c r="F24" s="34"/>
      <c r="G24" s="96"/>
    </row>
    <row r="25" spans="1:7" ht="27.6" x14ac:dyDescent="0.25">
      <c r="A25" s="37"/>
      <c r="B25" s="41" t="s">
        <v>155</v>
      </c>
      <c r="C25" s="42" t="s">
        <v>1</v>
      </c>
      <c r="D25" s="72">
        <v>1</v>
      </c>
      <c r="E25" s="34"/>
      <c r="F25" s="34"/>
      <c r="G25" s="96"/>
    </row>
    <row r="26" spans="1:7" x14ac:dyDescent="0.25">
      <c r="A26" s="37"/>
      <c r="B26" s="41" t="s">
        <v>25</v>
      </c>
      <c r="C26" s="42" t="s">
        <v>1</v>
      </c>
      <c r="D26" s="72">
        <v>1</v>
      </c>
      <c r="E26" s="34"/>
      <c r="F26" s="34"/>
      <c r="G26" s="96"/>
    </row>
    <row r="27" spans="1:7" x14ac:dyDescent="0.25">
      <c r="A27" s="37"/>
      <c r="B27" s="41" t="s">
        <v>141</v>
      </c>
      <c r="C27" s="42" t="s">
        <v>1</v>
      </c>
      <c r="D27" s="72">
        <v>1</v>
      </c>
      <c r="E27" s="34"/>
      <c r="F27" s="34"/>
      <c r="G27" s="96"/>
    </row>
    <row r="28" spans="1:7" x14ac:dyDescent="0.25">
      <c r="A28" s="37"/>
      <c r="B28" s="41" t="s">
        <v>142</v>
      </c>
      <c r="C28" s="42" t="s">
        <v>1</v>
      </c>
      <c r="D28" s="72">
        <v>1</v>
      </c>
      <c r="E28" s="34"/>
      <c r="F28" s="34"/>
      <c r="G28" s="96"/>
    </row>
    <row r="29" spans="1:7" x14ac:dyDescent="0.25">
      <c r="A29" s="37"/>
      <c r="B29" s="41" t="s">
        <v>26</v>
      </c>
      <c r="C29" s="42" t="s">
        <v>1</v>
      </c>
      <c r="D29" s="72">
        <v>1</v>
      </c>
      <c r="E29" s="34"/>
      <c r="F29" s="34"/>
      <c r="G29" s="96"/>
    </row>
    <row r="30" spans="1:7" x14ac:dyDescent="0.25">
      <c r="A30" s="37"/>
      <c r="B30" s="41" t="s">
        <v>157</v>
      </c>
      <c r="C30" s="42" t="s">
        <v>1</v>
      </c>
      <c r="D30" s="72">
        <v>1</v>
      </c>
      <c r="E30" s="34"/>
      <c r="F30" s="34"/>
      <c r="G30" s="96"/>
    </row>
    <row r="31" spans="1:7" x14ac:dyDescent="0.25">
      <c r="A31" s="37"/>
      <c r="B31" s="41" t="s">
        <v>156</v>
      </c>
      <c r="C31" s="42" t="s">
        <v>1</v>
      </c>
      <c r="D31" s="72">
        <v>1</v>
      </c>
      <c r="E31" s="34"/>
      <c r="F31" s="34"/>
      <c r="G31" s="96"/>
    </row>
    <row r="32" spans="1:7" x14ac:dyDescent="0.25">
      <c r="A32" s="37"/>
      <c r="B32" s="41" t="s">
        <v>140</v>
      </c>
      <c r="C32" s="42" t="s">
        <v>1</v>
      </c>
      <c r="D32" s="72">
        <v>1</v>
      </c>
      <c r="E32" s="34"/>
      <c r="F32" s="34"/>
      <c r="G32" s="96"/>
    </row>
    <row r="33" spans="1:7" x14ac:dyDescent="0.25">
      <c r="A33" s="37"/>
      <c r="B33" s="41" t="s">
        <v>27</v>
      </c>
      <c r="C33" s="42" t="s">
        <v>1</v>
      </c>
      <c r="D33" s="72">
        <v>1</v>
      </c>
      <c r="E33" s="34"/>
      <c r="F33" s="34"/>
      <c r="G33" s="96"/>
    </row>
    <row r="34" spans="1:7" x14ac:dyDescent="0.25">
      <c r="A34" s="37"/>
      <c r="B34" s="41"/>
      <c r="C34" s="42"/>
      <c r="D34" s="72"/>
      <c r="E34" s="34"/>
      <c r="F34" s="34"/>
      <c r="G34" s="96"/>
    </row>
    <row r="35" spans="1:7" x14ac:dyDescent="0.25">
      <c r="A35" s="37"/>
      <c r="B35" s="100" t="s">
        <v>130</v>
      </c>
      <c r="C35" s="46"/>
      <c r="E35" s="34"/>
      <c r="F35" s="27"/>
      <c r="G35" s="96"/>
    </row>
    <row r="36" spans="1:7" x14ac:dyDescent="0.25">
      <c r="A36" s="37"/>
      <c r="B36" s="41"/>
      <c r="C36" s="42"/>
      <c r="D36" s="72"/>
      <c r="E36" s="34"/>
      <c r="F36" s="34"/>
      <c r="G36" s="96"/>
    </row>
    <row r="37" spans="1:7" x14ac:dyDescent="0.25">
      <c r="A37" s="37" t="s">
        <v>144</v>
      </c>
      <c r="B37" s="47" t="s">
        <v>145</v>
      </c>
      <c r="C37" s="45"/>
      <c r="D37" s="72"/>
      <c r="E37" s="34"/>
      <c r="F37" s="34"/>
      <c r="G37" s="96"/>
    </row>
    <row r="38" spans="1:7" x14ac:dyDescent="0.25">
      <c r="A38" s="37"/>
      <c r="B38" s="41"/>
      <c r="C38" s="45"/>
      <c r="D38" s="72"/>
      <c r="E38" s="34"/>
      <c r="F38" s="34"/>
      <c r="G38" s="96"/>
    </row>
    <row r="39" spans="1:7" x14ac:dyDescent="0.25">
      <c r="A39" s="37"/>
      <c r="B39" s="41" t="s">
        <v>147</v>
      </c>
      <c r="C39" s="45" t="s">
        <v>1</v>
      </c>
      <c r="D39" s="72">
        <v>1</v>
      </c>
      <c r="E39" s="34"/>
      <c r="F39" s="34"/>
      <c r="G39" s="96"/>
    </row>
    <row r="40" spans="1:7" x14ac:dyDescent="0.25">
      <c r="A40" s="37"/>
      <c r="B40" s="41" t="s">
        <v>146</v>
      </c>
      <c r="C40" s="45" t="s">
        <v>1</v>
      </c>
      <c r="D40" s="72">
        <v>1</v>
      </c>
      <c r="E40" s="34"/>
      <c r="F40" s="34"/>
      <c r="G40" s="96"/>
    </row>
    <row r="41" spans="1:7" x14ac:dyDescent="0.25">
      <c r="A41" s="37"/>
      <c r="B41" s="41" t="s">
        <v>154</v>
      </c>
      <c r="C41" s="45" t="s">
        <v>11</v>
      </c>
      <c r="D41" s="72"/>
      <c r="E41" s="34"/>
      <c r="F41" s="34"/>
      <c r="G41" s="96"/>
    </row>
    <row r="42" spans="1:7" x14ac:dyDescent="0.25">
      <c r="A42" s="37"/>
      <c r="B42" s="41"/>
      <c r="C42" s="45"/>
      <c r="D42" s="72"/>
      <c r="E42" s="34"/>
      <c r="F42" s="34"/>
      <c r="G42" s="96"/>
    </row>
    <row r="43" spans="1:7" x14ac:dyDescent="0.25">
      <c r="A43" s="37"/>
      <c r="B43" s="100" t="s">
        <v>130</v>
      </c>
      <c r="C43" s="46"/>
      <c r="E43" s="34"/>
      <c r="F43" s="27"/>
      <c r="G43" s="96"/>
    </row>
    <row r="44" spans="1:7" x14ac:dyDescent="0.25">
      <c r="A44" s="37"/>
      <c r="B44" s="41"/>
      <c r="C44" s="45"/>
      <c r="D44" s="72"/>
      <c r="E44" s="34"/>
      <c r="F44" s="34"/>
      <c r="G44" s="96"/>
    </row>
    <row r="45" spans="1:7" x14ac:dyDescent="0.25">
      <c r="A45" s="37" t="s">
        <v>143</v>
      </c>
      <c r="B45" s="47" t="s">
        <v>171</v>
      </c>
      <c r="C45" s="45"/>
      <c r="D45" s="72"/>
      <c r="E45" s="34"/>
      <c r="F45" s="34"/>
      <c r="G45" s="96"/>
    </row>
    <row r="46" spans="1:7" x14ac:dyDescent="0.25">
      <c r="A46" s="37"/>
      <c r="B46" s="47"/>
      <c r="C46" s="45"/>
      <c r="D46" s="72"/>
      <c r="E46" s="34"/>
      <c r="F46" s="34"/>
      <c r="G46" s="96"/>
    </row>
    <row r="47" spans="1:7" x14ac:dyDescent="0.25">
      <c r="A47" s="37"/>
      <c r="B47" s="41" t="s">
        <v>172</v>
      </c>
      <c r="C47" s="45" t="s">
        <v>1</v>
      </c>
      <c r="D47" s="72">
        <v>1</v>
      </c>
      <c r="E47" s="34"/>
      <c r="F47" s="34"/>
      <c r="G47" s="96"/>
    </row>
    <row r="48" spans="1:7" x14ac:dyDescent="0.25">
      <c r="A48" s="37"/>
      <c r="B48" s="41" t="s">
        <v>227</v>
      </c>
      <c r="C48" s="45" t="s">
        <v>1</v>
      </c>
      <c r="D48" s="72">
        <v>1</v>
      </c>
      <c r="E48" s="34"/>
      <c r="F48" s="34"/>
      <c r="G48" s="96"/>
    </row>
    <row r="49" spans="1:7" ht="27.6" x14ac:dyDescent="0.25">
      <c r="A49" s="37"/>
      <c r="B49" s="41" t="s">
        <v>173</v>
      </c>
      <c r="C49" s="45" t="s">
        <v>1</v>
      </c>
      <c r="D49" s="72">
        <v>1</v>
      </c>
      <c r="E49" s="34"/>
      <c r="F49" s="34"/>
      <c r="G49" s="96"/>
    </row>
    <row r="50" spans="1:7" x14ac:dyDescent="0.25">
      <c r="A50" s="37"/>
      <c r="B50" s="41" t="s">
        <v>174</v>
      </c>
      <c r="C50" s="45" t="s">
        <v>1</v>
      </c>
      <c r="D50" s="72">
        <v>1</v>
      </c>
      <c r="E50" s="34"/>
      <c r="F50" s="34"/>
      <c r="G50" s="96"/>
    </row>
    <row r="51" spans="1:7" x14ac:dyDescent="0.25">
      <c r="A51" s="37"/>
      <c r="B51" s="41"/>
      <c r="C51" s="45"/>
      <c r="D51" s="72"/>
      <c r="E51" s="34"/>
      <c r="F51" s="34"/>
      <c r="G51" s="96"/>
    </row>
    <row r="52" spans="1:7" x14ac:dyDescent="0.25">
      <c r="A52" s="37"/>
      <c r="B52" s="100" t="s">
        <v>130</v>
      </c>
      <c r="C52" s="46"/>
      <c r="E52" s="34"/>
      <c r="F52" s="27"/>
      <c r="G52" s="96"/>
    </row>
    <row r="53" spans="1:7" x14ac:dyDescent="0.25">
      <c r="A53" s="37"/>
      <c r="B53" s="47"/>
      <c r="C53" s="45"/>
      <c r="D53" s="31"/>
      <c r="E53" s="34"/>
      <c r="F53" s="34"/>
      <c r="G53" s="96"/>
    </row>
    <row r="54" spans="1:7" x14ac:dyDescent="0.25">
      <c r="A54" s="37" t="s">
        <v>169</v>
      </c>
      <c r="B54" s="47" t="s">
        <v>168</v>
      </c>
      <c r="C54" s="45"/>
      <c r="D54" s="31"/>
      <c r="E54" s="34"/>
      <c r="F54" s="34"/>
      <c r="G54" s="96"/>
    </row>
    <row r="55" spans="1:7" x14ac:dyDescent="0.25">
      <c r="A55" s="37"/>
      <c r="B55" s="41"/>
      <c r="C55" s="45"/>
      <c r="D55" s="31"/>
      <c r="E55" s="34"/>
      <c r="F55" s="34"/>
      <c r="G55" s="96"/>
    </row>
    <row r="56" spans="1:7" ht="27.6" x14ac:dyDescent="0.25">
      <c r="A56" s="37"/>
      <c r="B56" s="41" t="s">
        <v>175</v>
      </c>
      <c r="C56" s="45" t="s">
        <v>1</v>
      </c>
      <c r="D56" s="31">
        <v>1</v>
      </c>
      <c r="E56" s="34"/>
      <c r="F56" s="34"/>
      <c r="G56" s="96"/>
    </row>
    <row r="57" spans="1:7" x14ac:dyDescent="0.25">
      <c r="A57" s="37"/>
      <c r="B57" s="41"/>
      <c r="C57" s="45"/>
      <c r="D57" s="31"/>
      <c r="E57" s="34"/>
      <c r="F57" s="34"/>
      <c r="G57" s="96"/>
    </row>
    <row r="58" spans="1:7" x14ac:dyDescent="0.25">
      <c r="A58" s="37"/>
      <c r="B58" s="38" t="str">
        <f>"Total "&amp;B2</f>
        <v xml:space="preserve">Total </v>
      </c>
      <c r="C58" s="45"/>
      <c r="D58" s="31"/>
      <c r="E58" s="34"/>
      <c r="F58" s="27"/>
      <c r="G58" s="96"/>
    </row>
    <row r="59" spans="1:7" x14ac:dyDescent="0.25">
      <c r="A59" s="37"/>
      <c r="B59" s="41"/>
      <c r="C59" s="42"/>
      <c r="D59" s="31"/>
      <c r="E59" s="34"/>
      <c r="F59" s="34"/>
      <c r="G59" s="96"/>
    </row>
    <row r="60" spans="1:7" x14ac:dyDescent="0.25">
      <c r="A60" s="37"/>
      <c r="B60" s="38" t="str">
        <f>"Total "&amp;B10</f>
        <v>Total TRAVAUX  PREPARATOIRES - DEPOSE &amp; DIVERS</v>
      </c>
      <c r="C60" s="45"/>
      <c r="D60" s="31"/>
      <c r="E60" s="34"/>
      <c r="F60" s="55"/>
      <c r="G60" s="96"/>
    </row>
    <row r="61" spans="1:7" x14ac:dyDescent="0.25">
      <c r="A61" s="37"/>
      <c r="B61" s="41"/>
      <c r="C61" s="42"/>
      <c r="D61" s="31"/>
      <c r="E61" s="34"/>
      <c r="F61" s="34"/>
      <c r="G61" s="96"/>
    </row>
    <row r="62" spans="1:7" x14ac:dyDescent="0.25">
      <c r="A62" s="37" t="s">
        <v>33</v>
      </c>
      <c r="B62" s="47" t="s">
        <v>176</v>
      </c>
      <c r="C62" s="42"/>
      <c r="D62" s="31"/>
      <c r="E62" s="34"/>
      <c r="F62" s="34"/>
      <c r="G62" s="96"/>
    </row>
    <row r="63" spans="1:7" x14ac:dyDescent="0.25">
      <c r="A63" s="37"/>
      <c r="B63" s="41"/>
      <c r="C63" s="42"/>
      <c r="D63" s="31"/>
      <c r="E63" s="34"/>
      <c r="F63" s="34"/>
      <c r="G63" s="96"/>
    </row>
    <row r="64" spans="1:7" x14ac:dyDescent="0.25">
      <c r="A64" s="37"/>
      <c r="B64" s="71" t="s">
        <v>136</v>
      </c>
      <c r="C64" s="42" t="s">
        <v>1</v>
      </c>
      <c r="D64" s="72">
        <v>1</v>
      </c>
      <c r="E64" s="34"/>
      <c r="F64" s="34"/>
      <c r="G64" s="96"/>
    </row>
    <row r="65" spans="1:7" x14ac:dyDescent="0.25">
      <c r="A65" s="37"/>
      <c r="B65" s="71" t="s">
        <v>137</v>
      </c>
      <c r="C65" s="42" t="s">
        <v>1</v>
      </c>
      <c r="D65" s="72">
        <v>1</v>
      </c>
      <c r="E65" s="34"/>
      <c r="F65" s="34"/>
      <c r="G65" s="96"/>
    </row>
    <row r="66" spans="1:7" x14ac:dyDescent="0.25">
      <c r="A66" s="37"/>
      <c r="B66" s="71" t="s">
        <v>138</v>
      </c>
      <c r="C66" s="42" t="s">
        <v>1</v>
      </c>
      <c r="D66" s="72">
        <v>1</v>
      </c>
      <c r="E66" s="34"/>
      <c r="F66" s="34"/>
      <c r="G66" s="96"/>
    </row>
    <row r="67" spans="1:7" x14ac:dyDescent="0.25">
      <c r="A67" s="37"/>
      <c r="B67" s="41"/>
      <c r="C67" s="42"/>
      <c r="D67" s="31"/>
      <c r="E67" s="34"/>
      <c r="F67" s="34"/>
      <c r="G67" s="96"/>
    </row>
    <row r="68" spans="1:7" x14ac:dyDescent="0.25">
      <c r="A68" s="37"/>
      <c r="B68" s="38" t="str">
        <f>"Total "&amp;B62</f>
        <v>Total INSTALLATION DE CHANTIER</v>
      </c>
      <c r="C68" s="45"/>
      <c r="D68" s="31"/>
      <c r="E68" s="34"/>
      <c r="F68" s="55"/>
      <c r="G68" s="96"/>
    </row>
    <row r="69" spans="1:7" x14ac:dyDescent="0.25">
      <c r="A69" s="37"/>
      <c r="B69" s="41"/>
      <c r="C69" s="42"/>
      <c r="D69" s="31"/>
      <c r="E69" s="34"/>
      <c r="F69" s="34"/>
      <c r="G69" s="96"/>
    </row>
    <row r="70" spans="1:7" x14ac:dyDescent="0.25">
      <c r="A70" s="37" t="s">
        <v>35</v>
      </c>
      <c r="B70" s="57" t="s">
        <v>135</v>
      </c>
      <c r="C70" s="42"/>
      <c r="D70" s="72"/>
      <c r="E70" s="34"/>
      <c r="F70" s="34"/>
      <c r="G70" s="96"/>
    </row>
    <row r="71" spans="1:7" x14ac:dyDescent="0.25">
      <c r="A71" s="37"/>
      <c r="B71" s="57"/>
      <c r="C71" s="42"/>
      <c r="D71" s="72"/>
      <c r="E71" s="34"/>
      <c r="F71" s="34"/>
      <c r="G71" s="96"/>
    </row>
    <row r="72" spans="1:7" x14ac:dyDescent="0.25">
      <c r="A72" s="37"/>
      <c r="B72" s="56" t="s">
        <v>178</v>
      </c>
      <c r="C72" s="42" t="s">
        <v>1</v>
      </c>
      <c r="D72" s="72">
        <v>1</v>
      </c>
      <c r="E72" s="34"/>
      <c r="F72" s="34"/>
      <c r="G72" s="96"/>
    </row>
    <row r="73" spans="1:7" x14ac:dyDescent="0.25">
      <c r="A73" s="37"/>
      <c r="B73" s="76"/>
      <c r="C73" s="42"/>
      <c r="D73" s="31"/>
      <c r="E73" s="34"/>
      <c r="F73" s="34"/>
      <c r="G73" s="96"/>
    </row>
    <row r="74" spans="1:7" x14ac:dyDescent="0.25">
      <c r="A74" s="37"/>
      <c r="B74" s="38" t="str">
        <f>"Total "&amp;B70</f>
        <v>Total DOSSIER ENEDIS</v>
      </c>
      <c r="C74" s="45"/>
      <c r="D74" s="31"/>
      <c r="E74" s="34"/>
      <c r="F74" s="55"/>
      <c r="G74" s="96"/>
    </row>
    <row r="75" spans="1:7" x14ac:dyDescent="0.25">
      <c r="A75" s="37"/>
      <c r="B75" s="56"/>
      <c r="C75" s="42"/>
      <c r="D75" s="72"/>
      <c r="E75" s="34"/>
      <c r="F75" s="34"/>
      <c r="G75" s="96"/>
    </row>
    <row r="76" spans="1:7" x14ac:dyDescent="0.25">
      <c r="A76" s="37" t="s">
        <v>40</v>
      </c>
      <c r="B76" s="57" t="s">
        <v>177</v>
      </c>
      <c r="C76" s="42"/>
      <c r="D76" s="72"/>
      <c r="E76" s="34"/>
      <c r="F76" s="34"/>
      <c r="G76" s="96"/>
    </row>
    <row r="77" spans="1:7" x14ac:dyDescent="0.25">
      <c r="A77" s="37"/>
      <c r="B77" s="56"/>
      <c r="C77" s="42"/>
      <c r="D77" s="72"/>
      <c r="E77" s="34"/>
      <c r="F77" s="34"/>
      <c r="G77" s="96"/>
    </row>
    <row r="78" spans="1:7" x14ac:dyDescent="0.25">
      <c r="A78" s="37"/>
      <c r="B78" s="56" t="s">
        <v>178</v>
      </c>
      <c r="C78" s="42" t="s">
        <v>1</v>
      </c>
      <c r="D78" s="72">
        <v>1</v>
      </c>
      <c r="E78" s="34"/>
      <c r="F78" s="34"/>
      <c r="G78" s="96"/>
    </row>
    <row r="79" spans="1:7" x14ac:dyDescent="0.25">
      <c r="A79" s="37"/>
      <c r="B79" s="41"/>
      <c r="C79" s="42"/>
      <c r="D79" s="31"/>
      <c r="E79" s="34"/>
      <c r="F79" s="34"/>
      <c r="G79" s="96"/>
    </row>
    <row r="80" spans="1:7" x14ac:dyDescent="0.25">
      <c r="A80" s="37"/>
      <c r="B80" s="38" t="str">
        <f>"Total "&amp;B76</f>
        <v>Total DOSSIER TELECOM</v>
      </c>
      <c r="C80" s="45"/>
      <c r="D80" s="31"/>
      <c r="E80" s="34"/>
      <c r="F80" s="55"/>
      <c r="G80" s="96"/>
    </row>
    <row r="81" spans="1:7" x14ac:dyDescent="0.25">
      <c r="A81" s="37"/>
      <c r="B81" s="56"/>
      <c r="C81" s="42"/>
      <c r="D81" s="72"/>
      <c r="E81" s="34"/>
      <c r="F81" s="34"/>
      <c r="G81" s="96"/>
    </row>
    <row r="82" spans="1:7" x14ac:dyDescent="0.25">
      <c r="A82" s="37" t="s">
        <v>41</v>
      </c>
      <c r="B82" s="57" t="s">
        <v>134</v>
      </c>
      <c r="C82" s="42"/>
      <c r="D82" s="72"/>
      <c r="E82" s="34"/>
      <c r="F82" s="34"/>
      <c r="G82" s="96"/>
    </row>
    <row r="83" spans="1:7" x14ac:dyDescent="0.25">
      <c r="A83" s="37"/>
      <c r="B83" s="56"/>
      <c r="C83" s="42"/>
      <c r="D83" s="72"/>
      <c r="E83" s="34"/>
      <c r="F83" s="34"/>
      <c r="G83" s="96"/>
    </row>
    <row r="84" spans="1:7" x14ac:dyDescent="0.25">
      <c r="A84" s="37"/>
      <c r="B84" s="71" t="s">
        <v>39</v>
      </c>
      <c r="C84" s="42" t="s">
        <v>1</v>
      </c>
      <c r="D84" s="72">
        <v>1</v>
      </c>
      <c r="E84" s="34"/>
      <c r="F84" s="34"/>
      <c r="G84" s="96"/>
    </row>
    <row r="85" spans="1:7" x14ac:dyDescent="0.25">
      <c r="A85" s="37"/>
      <c r="B85" s="71" t="s">
        <v>36</v>
      </c>
      <c r="C85" s="42" t="s">
        <v>1</v>
      </c>
      <c r="D85" s="72">
        <v>1</v>
      </c>
      <c r="E85" s="34"/>
      <c r="F85" s="34"/>
      <c r="G85" s="96"/>
    </row>
    <row r="86" spans="1:7" x14ac:dyDescent="0.25">
      <c r="A86" s="37"/>
      <c r="B86" s="71" t="s">
        <v>37</v>
      </c>
      <c r="C86" s="42" t="s">
        <v>1</v>
      </c>
      <c r="D86" s="72">
        <v>1</v>
      </c>
      <c r="E86" s="34"/>
      <c r="F86" s="34"/>
      <c r="G86" s="96"/>
    </row>
    <row r="87" spans="1:7" x14ac:dyDescent="0.25">
      <c r="A87" s="37"/>
      <c r="B87" s="71" t="s">
        <v>38</v>
      </c>
      <c r="C87" s="42" t="s">
        <v>1</v>
      </c>
      <c r="D87" s="72">
        <v>1</v>
      </c>
      <c r="E87" s="34"/>
      <c r="F87" s="34"/>
      <c r="G87" s="96"/>
    </row>
    <row r="88" spans="1:7" x14ac:dyDescent="0.25">
      <c r="A88" s="37"/>
      <c r="B88" s="41"/>
      <c r="C88" s="42"/>
      <c r="D88" s="31"/>
      <c r="E88" s="34"/>
      <c r="F88" s="34"/>
      <c r="G88" s="96"/>
    </row>
    <row r="89" spans="1:7" x14ac:dyDescent="0.25">
      <c r="A89" s="37"/>
      <c r="B89" s="38" t="str">
        <f>"Total "&amp;B82</f>
        <v>Total MISE A LA TERRE - LIAISONS EQUIPOTENTIELLES</v>
      </c>
      <c r="C89" s="45"/>
      <c r="D89" s="31"/>
      <c r="E89" s="34"/>
      <c r="F89" s="55"/>
      <c r="G89" s="96"/>
    </row>
    <row r="90" spans="1:7" x14ac:dyDescent="0.25">
      <c r="A90" s="37"/>
      <c r="B90" s="41"/>
      <c r="C90" s="42"/>
      <c r="D90" s="31"/>
      <c r="E90" s="34"/>
      <c r="F90" s="34"/>
      <c r="G90" s="96"/>
    </row>
    <row r="91" spans="1:7" x14ac:dyDescent="0.25">
      <c r="A91" s="37" t="s">
        <v>49</v>
      </c>
      <c r="B91" s="57" t="s">
        <v>42</v>
      </c>
      <c r="C91" s="42"/>
      <c r="D91" s="72"/>
      <c r="E91" s="34"/>
      <c r="F91" s="34"/>
      <c r="G91" s="96"/>
    </row>
    <row r="92" spans="1:7" x14ac:dyDescent="0.25">
      <c r="A92" s="37"/>
      <c r="B92" s="56"/>
      <c r="C92" s="42"/>
      <c r="D92" s="72"/>
      <c r="E92" s="34"/>
      <c r="F92" s="34"/>
      <c r="G92" s="96"/>
    </row>
    <row r="93" spans="1:7" x14ac:dyDescent="0.25">
      <c r="A93" s="37"/>
      <c r="B93" s="71" t="s">
        <v>43</v>
      </c>
      <c r="C93" s="46" t="s">
        <v>1</v>
      </c>
      <c r="D93" s="2">
        <v>1</v>
      </c>
      <c r="E93" s="34"/>
      <c r="F93" s="34"/>
      <c r="G93" s="96"/>
    </row>
    <row r="94" spans="1:7" ht="27.6" x14ac:dyDescent="0.25">
      <c r="A94" s="37"/>
      <c r="B94" s="73" t="s">
        <v>44</v>
      </c>
      <c r="C94" s="42" t="s">
        <v>1</v>
      </c>
      <c r="D94" s="72">
        <v>1</v>
      </c>
      <c r="E94" s="34"/>
      <c r="F94" s="34"/>
      <c r="G94" s="96"/>
    </row>
    <row r="95" spans="1:7" x14ac:dyDescent="0.25">
      <c r="A95" s="37"/>
      <c r="B95" s="73" t="s">
        <v>179</v>
      </c>
      <c r="C95" s="42" t="s">
        <v>1</v>
      </c>
      <c r="D95" s="72">
        <v>1</v>
      </c>
      <c r="E95" s="34"/>
      <c r="F95" s="34"/>
      <c r="G95" s="96"/>
    </row>
    <row r="96" spans="1:7" x14ac:dyDescent="0.25">
      <c r="A96" s="37"/>
      <c r="B96" s="73" t="s">
        <v>46</v>
      </c>
      <c r="C96" s="42" t="s">
        <v>1</v>
      </c>
      <c r="D96" s="72">
        <v>1</v>
      </c>
      <c r="E96" s="34"/>
      <c r="F96" s="34"/>
      <c r="G96" s="96"/>
    </row>
    <row r="97" spans="1:7" x14ac:dyDescent="0.25">
      <c r="A97" s="37"/>
      <c r="B97" s="73" t="s">
        <v>45</v>
      </c>
      <c r="C97" s="42" t="s">
        <v>1</v>
      </c>
      <c r="D97" s="72">
        <v>1</v>
      </c>
      <c r="E97" s="34"/>
      <c r="F97" s="34"/>
      <c r="G97" s="96"/>
    </row>
    <row r="98" spans="1:7" x14ac:dyDescent="0.25">
      <c r="A98" s="37"/>
      <c r="B98" s="73" t="s">
        <v>47</v>
      </c>
      <c r="C98" s="42" t="s">
        <v>1</v>
      </c>
      <c r="D98" s="72">
        <v>1</v>
      </c>
      <c r="E98" s="34"/>
      <c r="F98" s="34"/>
      <c r="G98" s="96"/>
    </row>
    <row r="99" spans="1:7" ht="27.6" x14ac:dyDescent="0.25">
      <c r="A99" s="37"/>
      <c r="B99" s="73" t="s">
        <v>48</v>
      </c>
      <c r="C99" s="42" t="s">
        <v>1</v>
      </c>
      <c r="D99" s="72">
        <v>1</v>
      </c>
      <c r="E99" s="34"/>
      <c r="F99" s="34"/>
      <c r="G99" s="96"/>
    </row>
    <row r="100" spans="1:7" x14ac:dyDescent="0.25">
      <c r="A100" s="37"/>
      <c r="B100" s="56"/>
      <c r="C100" s="42"/>
      <c r="D100" s="72"/>
      <c r="E100" s="34"/>
      <c r="F100" s="34"/>
      <c r="G100" s="96"/>
    </row>
    <row r="101" spans="1:7" x14ac:dyDescent="0.25">
      <c r="A101" s="37"/>
      <c r="B101" s="38" t="str">
        <f>"Total "&amp;B91</f>
        <v>Total LIVRAISON EN ENERGIE ELECTRIQUE</v>
      </c>
      <c r="C101" s="45"/>
      <c r="D101" s="31"/>
      <c r="E101" s="34"/>
      <c r="F101" s="55"/>
      <c r="G101" s="96"/>
    </row>
    <row r="102" spans="1:7" x14ac:dyDescent="0.25">
      <c r="A102" s="37"/>
      <c r="B102" s="41"/>
      <c r="C102" s="42"/>
      <c r="D102" s="31"/>
      <c r="E102" s="34"/>
      <c r="F102" s="34"/>
      <c r="G102" s="96"/>
    </row>
    <row r="103" spans="1:7" x14ac:dyDescent="0.25">
      <c r="A103" s="37" t="s">
        <v>51</v>
      </c>
      <c r="B103" s="57" t="s">
        <v>180</v>
      </c>
      <c r="C103" s="42"/>
      <c r="D103" s="72"/>
      <c r="E103" s="34"/>
      <c r="F103" s="34"/>
      <c r="G103" s="96"/>
    </row>
    <row r="104" spans="1:7" x14ac:dyDescent="0.25">
      <c r="A104" s="37"/>
      <c r="B104" s="56"/>
      <c r="C104" s="42"/>
      <c r="D104" s="72"/>
      <c r="E104" s="34"/>
      <c r="F104" s="34"/>
      <c r="G104" s="96"/>
    </row>
    <row r="105" spans="1:7" x14ac:dyDescent="0.25">
      <c r="A105" s="37"/>
      <c r="B105" s="101" t="s">
        <v>228</v>
      </c>
      <c r="C105" s="42" t="s">
        <v>1</v>
      </c>
      <c r="D105" s="72">
        <v>1</v>
      </c>
      <c r="E105" s="34"/>
      <c r="F105" s="34"/>
      <c r="G105" s="96"/>
    </row>
    <row r="106" spans="1:7" x14ac:dyDescent="0.25">
      <c r="A106" s="37"/>
      <c r="B106" s="101" t="s">
        <v>181</v>
      </c>
      <c r="C106" s="42" t="s">
        <v>1</v>
      </c>
      <c r="D106" s="72">
        <v>1</v>
      </c>
      <c r="E106" s="34"/>
      <c r="F106" s="34"/>
      <c r="G106" s="96"/>
    </row>
    <row r="107" spans="1:7" x14ac:dyDescent="0.25">
      <c r="A107" s="37"/>
      <c r="B107" s="101" t="s">
        <v>229</v>
      </c>
      <c r="C107" s="42" t="s">
        <v>1</v>
      </c>
      <c r="D107" s="72">
        <v>1</v>
      </c>
      <c r="E107" s="34"/>
      <c r="F107" s="34"/>
      <c r="G107" s="96"/>
    </row>
    <row r="108" spans="1:7" x14ac:dyDescent="0.25">
      <c r="A108" s="37"/>
      <c r="B108" s="56"/>
      <c r="C108" s="42"/>
      <c r="D108" s="72"/>
      <c r="E108" s="34"/>
      <c r="F108" s="34"/>
      <c r="G108" s="96"/>
    </row>
    <row r="109" spans="1:7" x14ac:dyDescent="0.25">
      <c r="A109" s="37"/>
      <c r="B109" s="38" t="str">
        <f>"Total "&amp;B103</f>
        <v>Total TABLEAU GENERAL BASSE TENSION</v>
      </c>
      <c r="C109" s="45"/>
      <c r="D109" s="31"/>
      <c r="E109" s="34"/>
      <c r="F109" s="55"/>
      <c r="G109" s="96"/>
    </row>
    <row r="110" spans="1:7" x14ac:dyDescent="0.25">
      <c r="A110" s="37"/>
      <c r="B110" s="56"/>
      <c r="C110" s="42"/>
      <c r="D110" s="72"/>
      <c r="E110" s="34"/>
      <c r="F110" s="34"/>
      <c r="G110" s="96"/>
    </row>
    <row r="111" spans="1:7" x14ac:dyDescent="0.25">
      <c r="A111" s="37"/>
      <c r="B111" s="56"/>
      <c r="C111" s="42"/>
      <c r="D111" s="72"/>
      <c r="E111" s="34"/>
      <c r="F111" s="34"/>
      <c r="G111" s="96"/>
    </row>
    <row r="112" spans="1:7" x14ac:dyDescent="0.25">
      <c r="A112" s="37" t="s">
        <v>52</v>
      </c>
      <c r="B112" s="57" t="s">
        <v>133</v>
      </c>
      <c r="C112" s="42"/>
      <c r="D112" s="72"/>
      <c r="E112" s="34"/>
      <c r="F112" s="34"/>
      <c r="G112" s="96"/>
    </row>
    <row r="113" spans="1:7" x14ac:dyDescent="0.25">
      <c r="A113" s="37"/>
      <c r="B113" s="56"/>
      <c r="C113" s="42"/>
      <c r="D113" s="72"/>
      <c r="E113" s="34"/>
      <c r="F113" s="34"/>
      <c r="G113" s="96"/>
    </row>
    <row r="114" spans="1:7" x14ac:dyDescent="0.25">
      <c r="A114" s="37"/>
      <c r="B114" s="101" t="s">
        <v>182</v>
      </c>
      <c r="C114" s="42"/>
      <c r="D114" s="72"/>
      <c r="E114" s="34"/>
      <c r="F114" s="34"/>
      <c r="G114" s="96"/>
    </row>
    <row r="115" spans="1:7" x14ac:dyDescent="0.25">
      <c r="A115" s="37"/>
      <c r="B115" s="85" t="s">
        <v>230</v>
      </c>
      <c r="C115" s="42" t="s">
        <v>1</v>
      </c>
      <c r="D115" s="72">
        <v>1</v>
      </c>
      <c r="E115" s="34"/>
      <c r="F115" s="34"/>
      <c r="G115" s="96"/>
    </row>
    <row r="116" spans="1:7" x14ac:dyDescent="0.25">
      <c r="A116" s="37"/>
      <c r="B116" s="56"/>
      <c r="C116" s="42"/>
      <c r="D116" s="72"/>
      <c r="E116" s="34"/>
      <c r="F116" s="34"/>
      <c r="G116" s="96"/>
    </row>
    <row r="117" spans="1:7" x14ac:dyDescent="0.25">
      <c r="A117" s="37"/>
      <c r="B117" s="38" t="str">
        <f>"Total "&amp;B112</f>
        <v>Total ALIMENTATIONS PRINCIPALES</v>
      </c>
      <c r="C117" s="45"/>
      <c r="D117" s="31"/>
      <c r="E117" s="34"/>
      <c r="F117" s="55"/>
      <c r="G117" s="96"/>
    </row>
    <row r="118" spans="1:7" x14ac:dyDescent="0.25">
      <c r="A118" s="37"/>
      <c r="B118" s="56"/>
      <c r="C118" s="42"/>
      <c r="D118" s="72"/>
      <c r="E118" s="34"/>
      <c r="F118" s="34"/>
      <c r="G118" s="96"/>
    </row>
    <row r="119" spans="1:7" x14ac:dyDescent="0.25">
      <c r="A119" s="37" t="s">
        <v>53</v>
      </c>
      <c r="B119" s="57" t="s">
        <v>183</v>
      </c>
      <c r="C119" s="42"/>
      <c r="D119" s="72"/>
      <c r="E119" s="34"/>
      <c r="F119" s="34"/>
      <c r="G119" s="96"/>
    </row>
    <row r="120" spans="1:7" x14ac:dyDescent="0.25">
      <c r="A120" s="74" t="s">
        <v>50</v>
      </c>
      <c r="B120" s="56"/>
      <c r="C120" s="42"/>
      <c r="D120" s="72"/>
      <c r="E120" s="34"/>
      <c r="F120" s="34"/>
      <c r="G120" s="96"/>
    </row>
    <row r="121" spans="1:7" x14ac:dyDescent="0.25">
      <c r="A121" s="74"/>
      <c r="B121" s="6" t="s">
        <v>132</v>
      </c>
      <c r="C121" s="42"/>
      <c r="E121" s="34"/>
      <c r="F121" s="34"/>
      <c r="G121" s="96"/>
    </row>
    <row r="122" spans="1:7" x14ac:dyDescent="0.25">
      <c r="A122" s="74"/>
      <c r="B122" s="85" t="s">
        <v>230</v>
      </c>
      <c r="C122" s="42" t="s">
        <v>1</v>
      </c>
      <c r="D122" s="72">
        <v>1</v>
      </c>
      <c r="E122" s="34"/>
      <c r="F122" s="34"/>
      <c r="G122" s="96"/>
    </row>
    <row r="123" spans="1:7" x14ac:dyDescent="0.25">
      <c r="A123" s="37"/>
      <c r="B123" s="56"/>
      <c r="C123" s="42"/>
      <c r="D123" s="72"/>
      <c r="E123" s="34"/>
      <c r="F123" s="34"/>
      <c r="G123" s="96"/>
    </row>
    <row r="124" spans="1:7" x14ac:dyDescent="0.25">
      <c r="A124" s="37"/>
      <c r="B124" s="38" t="str">
        <f>"Total "&amp;B119</f>
        <v>Total TABLEAUX DIVISIONNAIRES</v>
      </c>
      <c r="C124" s="45"/>
      <c r="D124" s="31"/>
      <c r="E124" s="34"/>
      <c r="F124" s="55"/>
      <c r="G124" s="96"/>
    </row>
    <row r="125" spans="1:7" x14ac:dyDescent="0.25">
      <c r="A125" s="37"/>
      <c r="B125" s="56"/>
      <c r="C125" s="42"/>
      <c r="D125" s="72"/>
      <c r="E125" s="34"/>
      <c r="F125" s="34"/>
      <c r="G125" s="96"/>
    </row>
    <row r="126" spans="1:7" x14ac:dyDescent="0.25">
      <c r="A126" s="37" t="s">
        <v>56</v>
      </c>
      <c r="B126" s="57" t="s">
        <v>104</v>
      </c>
      <c r="C126" s="42"/>
      <c r="D126" s="72"/>
      <c r="E126" s="34"/>
      <c r="F126" s="34"/>
      <c r="G126" s="96"/>
    </row>
    <row r="127" spans="1:7" x14ac:dyDescent="0.25">
      <c r="A127" s="37"/>
      <c r="C127" s="42"/>
      <c r="E127" s="34"/>
      <c r="F127" s="34"/>
      <c r="G127" s="96"/>
    </row>
    <row r="128" spans="1:7" x14ac:dyDescent="0.25">
      <c r="A128" s="37"/>
      <c r="B128" s="107" t="s">
        <v>239</v>
      </c>
      <c r="C128" s="42"/>
      <c r="E128" s="34"/>
      <c r="F128" s="34"/>
      <c r="G128" s="96"/>
    </row>
    <row r="129" spans="1:7" x14ac:dyDescent="0.25">
      <c r="A129" s="37"/>
      <c r="B129" s="98" t="s">
        <v>131</v>
      </c>
      <c r="C129" s="108" t="s">
        <v>1</v>
      </c>
      <c r="E129" s="34"/>
      <c r="F129" s="34"/>
      <c r="G129" s="96"/>
    </row>
    <row r="130" spans="1:7" x14ac:dyDescent="0.25">
      <c r="A130" s="37"/>
      <c r="B130" s="75" t="s">
        <v>231</v>
      </c>
      <c r="C130" s="108" t="s">
        <v>1</v>
      </c>
      <c r="E130" s="34"/>
      <c r="F130" s="34"/>
      <c r="G130" s="96"/>
    </row>
    <row r="131" spans="1:7" x14ac:dyDescent="0.25">
      <c r="A131" s="37"/>
      <c r="B131" s="75" t="s">
        <v>233</v>
      </c>
      <c r="C131" s="108" t="s">
        <v>1</v>
      </c>
      <c r="E131" s="34"/>
      <c r="F131" s="34"/>
      <c r="G131" s="96"/>
    </row>
    <row r="132" spans="1:7" x14ac:dyDescent="0.25">
      <c r="A132" s="37"/>
      <c r="B132" s="75" t="s">
        <v>184</v>
      </c>
      <c r="C132" s="108" t="s">
        <v>1</v>
      </c>
      <c r="E132" s="34"/>
      <c r="F132" s="34"/>
      <c r="G132" s="96"/>
    </row>
    <row r="133" spans="1:7" x14ac:dyDescent="0.25">
      <c r="A133" s="37"/>
      <c r="B133" s="75" t="s">
        <v>234</v>
      </c>
      <c r="C133" s="108" t="s">
        <v>1</v>
      </c>
      <c r="E133" s="34"/>
      <c r="F133" s="34"/>
      <c r="G133" s="96"/>
    </row>
    <row r="134" spans="1:7" x14ac:dyDescent="0.25">
      <c r="A134" s="37"/>
      <c r="B134" s="75" t="s">
        <v>185</v>
      </c>
      <c r="C134" s="108" t="s">
        <v>1</v>
      </c>
      <c r="E134" s="34"/>
      <c r="F134" s="34"/>
      <c r="G134" s="96"/>
    </row>
    <row r="135" spans="1:7" x14ac:dyDescent="0.25">
      <c r="A135" s="37"/>
      <c r="B135" s="75" t="s">
        <v>235</v>
      </c>
      <c r="C135" s="108" t="s">
        <v>1</v>
      </c>
      <c r="E135" s="34"/>
      <c r="F135" s="34"/>
      <c r="G135" s="96"/>
    </row>
    <row r="136" spans="1:7" x14ac:dyDescent="0.25">
      <c r="A136" s="37"/>
      <c r="B136" s="75" t="s">
        <v>236</v>
      </c>
      <c r="C136" s="108" t="s">
        <v>1</v>
      </c>
      <c r="E136" s="34"/>
      <c r="F136" s="34"/>
      <c r="G136" s="96"/>
    </row>
    <row r="137" spans="1:7" x14ac:dyDescent="0.25">
      <c r="A137" s="37"/>
      <c r="B137" s="75" t="s">
        <v>237</v>
      </c>
      <c r="C137" s="108" t="s">
        <v>1</v>
      </c>
      <c r="E137" s="34"/>
      <c r="F137" s="34"/>
      <c r="G137" s="96"/>
    </row>
    <row r="138" spans="1:7" x14ac:dyDescent="0.25">
      <c r="A138" s="37"/>
      <c r="B138" s="75" t="s">
        <v>186</v>
      </c>
      <c r="C138" s="108" t="s">
        <v>1</v>
      </c>
      <c r="E138" s="34"/>
      <c r="F138" s="34"/>
      <c r="G138" s="96"/>
    </row>
    <row r="139" spans="1:7" x14ac:dyDescent="0.25">
      <c r="A139" s="37"/>
      <c r="B139" s="75" t="s">
        <v>187</v>
      </c>
      <c r="C139" s="108" t="s">
        <v>1</v>
      </c>
      <c r="E139" s="34"/>
      <c r="F139" s="34"/>
      <c r="G139" s="96"/>
    </row>
    <row r="140" spans="1:7" x14ac:dyDescent="0.25">
      <c r="A140" s="37"/>
      <c r="B140" s="75" t="s">
        <v>238</v>
      </c>
      <c r="C140" s="108" t="s">
        <v>1</v>
      </c>
      <c r="E140" s="34"/>
      <c r="F140" s="34"/>
      <c r="G140" s="96"/>
    </row>
    <row r="141" spans="1:7" x14ac:dyDescent="0.25">
      <c r="A141" s="37"/>
      <c r="B141" s="41"/>
      <c r="C141" s="45"/>
      <c r="D141" s="72"/>
      <c r="E141" s="34"/>
      <c r="F141" s="34"/>
      <c r="G141" s="96"/>
    </row>
    <row r="142" spans="1:7" x14ac:dyDescent="0.25">
      <c r="A142" s="37"/>
      <c r="B142" s="100" t="s">
        <v>130</v>
      </c>
      <c r="C142" s="46"/>
      <c r="E142" s="34"/>
      <c r="F142" s="27"/>
      <c r="G142" s="96"/>
    </row>
    <row r="143" spans="1:7" x14ac:dyDescent="0.25">
      <c r="A143" s="37"/>
      <c r="C143" s="42"/>
      <c r="E143" s="34"/>
      <c r="F143" s="34"/>
      <c r="G143" s="96"/>
    </row>
    <row r="144" spans="1:7" x14ac:dyDescent="0.25">
      <c r="A144" s="37"/>
      <c r="B144" s="107" t="s">
        <v>239</v>
      </c>
      <c r="C144" s="42"/>
      <c r="E144" s="34"/>
      <c r="F144" s="34"/>
      <c r="G144" s="96"/>
    </row>
    <row r="145" spans="1:7" x14ac:dyDescent="0.25">
      <c r="A145" s="37"/>
      <c r="B145" s="75" t="s">
        <v>240</v>
      </c>
      <c r="C145" s="42"/>
      <c r="E145" s="34"/>
      <c r="F145" s="34"/>
      <c r="G145" s="96"/>
    </row>
    <row r="146" spans="1:7" x14ac:dyDescent="0.25">
      <c r="A146" s="37"/>
      <c r="C146" s="45"/>
      <c r="E146" s="34"/>
      <c r="F146" s="34"/>
      <c r="G146" s="96"/>
    </row>
    <row r="147" spans="1:7" x14ac:dyDescent="0.25">
      <c r="A147" s="37"/>
      <c r="B147" s="100" t="s">
        <v>130</v>
      </c>
      <c r="C147" s="46"/>
      <c r="E147" s="34"/>
      <c r="F147" s="27"/>
      <c r="G147" s="96"/>
    </row>
    <row r="148" spans="1:7" x14ac:dyDescent="0.25">
      <c r="A148" s="37"/>
      <c r="C148" s="45"/>
      <c r="E148" s="34"/>
      <c r="F148" s="34"/>
      <c r="G148" s="96"/>
    </row>
    <row r="149" spans="1:7" x14ac:dyDescent="0.25">
      <c r="A149" s="37"/>
      <c r="B149" s="6" t="s">
        <v>241</v>
      </c>
      <c r="C149" s="45"/>
      <c r="E149" s="34"/>
      <c r="F149" s="34"/>
      <c r="G149" s="96"/>
    </row>
    <row r="150" spans="1:7" x14ac:dyDescent="0.25">
      <c r="A150" s="37"/>
      <c r="B150" s="75" t="s">
        <v>232</v>
      </c>
      <c r="C150" s="108" t="s">
        <v>1</v>
      </c>
      <c r="E150" s="34"/>
      <c r="F150" s="34"/>
      <c r="G150" s="96"/>
    </row>
    <row r="151" spans="1:7" x14ac:dyDescent="0.25">
      <c r="A151" s="37"/>
      <c r="C151" s="45"/>
      <c r="E151" s="34"/>
      <c r="F151" s="34"/>
      <c r="G151" s="96"/>
    </row>
    <row r="152" spans="1:7" x14ac:dyDescent="0.25">
      <c r="A152" s="37"/>
      <c r="B152" s="100" t="s">
        <v>130</v>
      </c>
      <c r="C152" s="46"/>
      <c r="E152" s="34"/>
      <c r="F152" s="27"/>
      <c r="G152" s="96"/>
    </row>
    <row r="153" spans="1:7" x14ac:dyDescent="0.25">
      <c r="A153" s="37"/>
      <c r="B153" s="56"/>
      <c r="C153" s="42"/>
      <c r="D153" s="72"/>
      <c r="E153" s="34"/>
      <c r="F153" s="34"/>
      <c r="G153" s="96"/>
    </row>
    <row r="154" spans="1:7" x14ac:dyDescent="0.25">
      <c r="A154" s="37"/>
      <c r="B154" s="38" t="str">
        <f>"Total "&amp;B126</f>
        <v xml:space="preserve">Total ALIMENTATIONS SPECIALISEES </v>
      </c>
      <c r="C154" s="45"/>
      <c r="D154" s="31"/>
      <c r="E154" s="34"/>
      <c r="F154" s="55"/>
      <c r="G154" s="96"/>
    </row>
    <row r="155" spans="1:7" x14ac:dyDescent="0.25">
      <c r="A155" s="37"/>
      <c r="B155" s="56"/>
      <c r="C155" s="42"/>
      <c r="D155" s="72"/>
      <c r="E155" s="34"/>
      <c r="F155" s="34"/>
    </row>
    <row r="156" spans="1:7" x14ac:dyDescent="0.25">
      <c r="A156" s="37" t="s">
        <v>57</v>
      </c>
      <c r="B156" s="57" t="s">
        <v>188</v>
      </c>
      <c r="C156" s="42"/>
      <c r="D156" s="72"/>
      <c r="E156" s="34"/>
      <c r="F156" s="34"/>
    </row>
    <row r="157" spans="1:7" x14ac:dyDescent="0.25">
      <c r="A157" s="37"/>
      <c r="B157" s="41"/>
      <c r="C157" s="42"/>
      <c r="D157" s="31"/>
      <c r="E157" s="34"/>
      <c r="F157" s="34"/>
    </row>
    <row r="158" spans="1:7" x14ac:dyDescent="0.25">
      <c r="A158" s="37"/>
      <c r="B158" s="41" t="s">
        <v>60</v>
      </c>
      <c r="C158" s="102"/>
      <c r="D158" s="103"/>
      <c r="E158" s="34"/>
      <c r="F158" s="34"/>
    </row>
    <row r="159" spans="1:7" x14ac:dyDescent="0.25">
      <c r="A159" s="37"/>
      <c r="B159" s="78" t="s">
        <v>61</v>
      </c>
      <c r="C159" s="106" t="s">
        <v>1</v>
      </c>
      <c r="D159" s="31"/>
      <c r="E159" s="34"/>
      <c r="F159" s="34"/>
    </row>
    <row r="160" spans="1:7" x14ac:dyDescent="0.25">
      <c r="A160" s="37"/>
      <c r="B160" s="78" t="s">
        <v>62</v>
      </c>
      <c r="C160" s="106" t="s">
        <v>1</v>
      </c>
      <c r="D160" s="31"/>
      <c r="E160" s="34"/>
      <c r="F160" s="34"/>
    </row>
    <row r="161" spans="1:6" x14ac:dyDescent="0.25">
      <c r="A161" s="37"/>
      <c r="B161" s="78" t="s">
        <v>63</v>
      </c>
      <c r="C161" s="106" t="s">
        <v>1</v>
      </c>
      <c r="D161" s="31"/>
      <c r="E161" s="34"/>
      <c r="F161" s="34"/>
    </row>
    <row r="162" spans="1:6" x14ac:dyDescent="0.25">
      <c r="A162" s="37"/>
      <c r="B162" s="78" t="s">
        <v>64</v>
      </c>
      <c r="C162" s="106" t="s">
        <v>1</v>
      </c>
      <c r="D162" s="31"/>
      <c r="E162" s="34"/>
      <c r="F162" s="34"/>
    </row>
    <row r="163" spans="1:6" x14ac:dyDescent="0.25">
      <c r="A163" s="37"/>
      <c r="B163" s="104"/>
      <c r="C163" s="105"/>
      <c r="D163" s="103"/>
      <c r="E163" s="34"/>
      <c r="F163" s="34"/>
    </row>
    <row r="164" spans="1:6" x14ac:dyDescent="0.25">
      <c r="A164" s="37"/>
      <c r="B164" s="41" t="s">
        <v>65</v>
      </c>
      <c r="C164" s="42"/>
      <c r="D164" s="31"/>
      <c r="E164" s="34"/>
      <c r="F164" s="34"/>
    </row>
    <row r="165" spans="1:6" x14ac:dyDescent="0.25">
      <c r="A165" s="37"/>
      <c r="B165" s="82" t="s">
        <v>66</v>
      </c>
      <c r="C165" s="81" t="s">
        <v>1</v>
      </c>
      <c r="D165" s="31"/>
      <c r="E165" s="34"/>
      <c r="F165" s="34"/>
    </row>
    <row r="166" spans="1:6" x14ac:dyDescent="0.25">
      <c r="A166" s="37"/>
      <c r="B166" s="82" t="s">
        <v>66</v>
      </c>
      <c r="C166" s="81" t="s">
        <v>1</v>
      </c>
      <c r="D166" s="31"/>
      <c r="E166" s="34"/>
      <c r="F166" s="34"/>
    </row>
    <row r="167" spans="1:6" x14ac:dyDescent="0.25">
      <c r="A167" s="37"/>
      <c r="B167" s="82" t="s">
        <v>66</v>
      </c>
      <c r="C167" s="81" t="s">
        <v>1</v>
      </c>
      <c r="D167" s="31"/>
      <c r="E167" s="34"/>
      <c r="F167" s="34"/>
    </row>
    <row r="168" spans="1:6" x14ac:dyDescent="0.25">
      <c r="A168" s="37"/>
      <c r="B168" s="82" t="s">
        <v>66</v>
      </c>
      <c r="C168" s="81" t="s">
        <v>1</v>
      </c>
      <c r="D168" s="31"/>
      <c r="E168" s="34"/>
      <c r="F168" s="34"/>
    </row>
    <row r="169" spans="1:6" x14ac:dyDescent="0.25">
      <c r="A169" s="37"/>
      <c r="B169" s="82" t="s">
        <v>66</v>
      </c>
      <c r="C169" s="81" t="s">
        <v>1</v>
      </c>
      <c r="D169" s="31"/>
      <c r="E169" s="34"/>
      <c r="F169" s="34"/>
    </row>
    <row r="170" spans="1:6" x14ac:dyDescent="0.25">
      <c r="A170" s="37"/>
      <c r="B170" s="41"/>
      <c r="C170" s="42"/>
      <c r="D170" s="31"/>
      <c r="E170" s="34"/>
      <c r="F170" s="34"/>
    </row>
    <row r="171" spans="1:6" x14ac:dyDescent="0.25">
      <c r="A171" s="37"/>
      <c r="B171" s="41" t="s">
        <v>242</v>
      </c>
      <c r="C171" s="42" t="s">
        <v>1</v>
      </c>
      <c r="D171" s="31"/>
      <c r="E171" s="34"/>
      <c r="F171" s="34"/>
    </row>
    <row r="172" spans="1:6" x14ac:dyDescent="0.25">
      <c r="A172" s="37"/>
      <c r="B172" s="80" t="s">
        <v>58</v>
      </c>
      <c r="C172" s="42" t="s">
        <v>1</v>
      </c>
      <c r="D172" s="31"/>
      <c r="E172" s="34"/>
      <c r="F172" s="34"/>
    </row>
    <row r="173" spans="1:6" x14ac:dyDescent="0.25">
      <c r="A173" s="37"/>
      <c r="B173" s="80" t="s">
        <v>59</v>
      </c>
      <c r="C173" s="42" t="s">
        <v>1</v>
      </c>
      <c r="D173" s="31"/>
      <c r="E173" s="34"/>
      <c r="F173" s="34"/>
    </row>
    <row r="174" spans="1:6" x14ac:dyDescent="0.25">
      <c r="A174" s="37"/>
      <c r="B174" s="41" t="s">
        <v>67</v>
      </c>
      <c r="C174" s="42" t="s">
        <v>1</v>
      </c>
      <c r="D174" s="31"/>
      <c r="E174" s="34"/>
      <c r="F174" s="34"/>
    </row>
    <row r="175" spans="1:6" x14ac:dyDescent="0.25">
      <c r="A175" s="37"/>
      <c r="B175" s="41" t="s">
        <v>68</v>
      </c>
      <c r="C175" s="42" t="s">
        <v>1</v>
      </c>
      <c r="D175" s="31"/>
      <c r="E175" s="34"/>
      <c r="F175" s="34"/>
    </row>
    <row r="176" spans="1:6" x14ac:dyDescent="0.25">
      <c r="A176" s="37"/>
      <c r="B176" s="56"/>
      <c r="C176" s="42"/>
      <c r="D176" s="72"/>
      <c r="E176" s="34"/>
      <c r="F176" s="34"/>
    </row>
    <row r="177" spans="1:13" x14ac:dyDescent="0.25">
      <c r="A177" s="37"/>
      <c r="B177" s="38" t="str">
        <f>"Total "&amp;B156</f>
        <v>Total DISTRIBUTION SECONDAIRE</v>
      </c>
      <c r="C177" s="45"/>
      <c r="D177" s="31"/>
      <c r="E177" s="34"/>
      <c r="F177" s="55"/>
    </row>
    <row r="178" spans="1:13" x14ac:dyDescent="0.25">
      <c r="A178" s="37"/>
      <c r="B178" s="56"/>
      <c r="C178" s="42"/>
      <c r="D178" s="72"/>
      <c r="E178" s="34"/>
      <c r="F178" s="34"/>
    </row>
    <row r="179" spans="1:13" x14ac:dyDescent="0.25">
      <c r="A179" s="37" t="s">
        <v>69</v>
      </c>
      <c r="B179" s="57" t="s">
        <v>193</v>
      </c>
      <c r="C179" s="42"/>
      <c r="D179" s="72"/>
      <c r="E179" s="34"/>
      <c r="F179" s="34"/>
    </row>
    <row r="180" spans="1:13" x14ac:dyDescent="0.25">
      <c r="A180" s="37"/>
      <c r="B180" s="88"/>
      <c r="C180" s="42"/>
      <c r="D180" s="31"/>
      <c r="E180" s="34"/>
      <c r="F180" s="34"/>
    </row>
    <row r="181" spans="1:13" s="95" customFormat="1" x14ac:dyDescent="0.25">
      <c r="A181" s="37"/>
      <c r="B181" s="83" t="s">
        <v>78</v>
      </c>
      <c r="C181" s="42"/>
      <c r="D181" s="31"/>
      <c r="E181" s="34"/>
      <c r="F181" s="34"/>
      <c r="G181" s="91"/>
      <c r="H181" s="89"/>
      <c r="I181" s="89"/>
      <c r="J181" s="89"/>
      <c r="K181" s="89"/>
      <c r="L181" s="89"/>
      <c r="M181" s="89"/>
    </row>
    <row r="182" spans="1:13" s="95" customFormat="1" x14ac:dyDescent="0.25">
      <c r="A182" s="37"/>
      <c r="B182" s="6" t="s">
        <v>189</v>
      </c>
      <c r="C182" s="42" t="s">
        <v>0</v>
      </c>
      <c r="D182" s="31"/>
      <c r="E182" s="34"/>
      <c r="F182" s="34"/>
      <c r="G182" s="91"/>
      <c r="H182" s="89"/>
      <c r="I182" s="89"/>
      <c r="J182" s="89"/>
      <c r="K182" s="89"/>
      <c r="L182" s="89"/>
      <c r="M182" s="89"/>
    </row>
    <row r="183" spans="1:13" s="95" customFormat="1" x14ac:dyDescent="0.25">
      <c r="A183" s="37"/>
      <c r="B183" s="71" t="s">
        <v>72</v>
      </c>
      <c r="C183" s="42" t="s">
        <v>0</v>
      </c>
      <c r="D183" s="31"/>
      <c r="E183" s="34"/>
      <c r="F183" s="34"/>
      <c r="G183" s="91"/>
      <c r="H183" s="89"/>
      <c r="I183" s="89"/>
      <c r="J183" s="89"/>
      <c r="K183" s="89"/>
      <c r="L183" s="89"/>
      <c r="M183" s="89"/>
    </row>
    <row r="184" spans="1:13" s="95" customFormat="1" x14ac:dyDescent="0.25">
      <c r="A184" s="37"/>
      <c r="B184" s="71" t="s">
        <v>70</v>
      </c>
      <c r="C184" s="42" t="s">
        <v>0</v>
      </c>
      <c r="D184" s="31"/>
      <c r="E184" s="34"/>
      <c r="F184" s="34"/>
      <c r="G184" s="91"/>
      <c r="H184" s="89"/>
      <c r="I184" s="89"/>
      <c r="J184" s="89"/>
      <c r="K184" s="89"/>
      <c r="L184" s="89"/>
      <c r="M184" s="89"/>
    </row>
    <row r="185" spans="1:13" s="95" customFormat="1" x14ac:dyDescent="0.25">
      <c r="A185" s="37"/>
      <c r="B185" s="71" t="s">
        <v>73</v>
      </c>
      <c r="C185" s="42" t="s">
        <v>0</v>
      </c>
      <c r="D185" s="31"/>
      <c r="E185" s="34"/>
      <c r="F185" s="34"/>
      <c r="G185" s="91"/>
      <c r="H185" s="89"/>
      <c r="I185" s="89"/>
      <c r="J185" s="89"/>
      <c r="K185" s="89"/>
      <c r="L185" s="89"/>
      <c r="M185" s="89"/>
    </row>
    <row r="186" spans="1:13" s="95" customFormat="1" x14ac:dyDescent="0.25">
      <c r="A186" s="37"/>
      <c r="B186" s="71" t="s">
        <v>77</v>
      </c>
      <c r="C186" s="42" t="s">
        <v>0</v>
      </c>
      <c r="D186" s="31"/>
      <c r="E186" s="34"/>
      <c r="F186" s="34"/>
      <c r="G186" s="91"/>
      <c r="H186" s="89"/>
      <c r="I186" s="89"/>
      <c r="J186" s="89"/>
      <c r="K186" s="89"/>
      <c r="L186" s="89"/>
      <c r="M186" s="89"/>
    </row>
    <row r="187" spans="1:13" s="95" customFormat="1" x14ac:dyDescent="0.25">
      <c r="A187" s="37"/>
      <c r="B187" s="71" t="s">
        <v>74</v>
      </c>
      <c r="C187" s="42" t="s">
        <v>0</v>
      </c>
      <c r="D187" s="31"/>
      <c r="E187" s="34"/>
      <c r="F187" s="34"/>
      <c r="G187" s="91"/>
      <c r="H187" s="89"/>
      <c r="I187" s="89"/>
      <c r="J187" s="89"/>
      <c r="K187" s="89"/>
      <c r="L187" s="89"/>
      <c r="M187" s="89"/>
    </row>
    <row r="188" spans="1:13" s="95" customFormat="1" x14ac:dyDescent="0.25">
      <c r="A188" s="37"/>
      <c r="B188" s="71" t="s">
        <v>71</v>
      </c>
      <c r="C188" s="42" t="s">
        <v>0</v>
      </c>
      <c r="D188" s="31"/>
      <c r="E188" s="34"/>
      <c r="F188" s="34"/>
      <c r="G188" s="91"/>
      <c r="H188" s="89"/>
      <c r="I188" s="89"/>
      <c r="J188" s="89"/>
      <c r="K188" s="89"/>
      <c r="L188" s="89"/>
      <c r="M188" s="89"/>
    </row>
    <row r="189" spans="1:13" s="95" customFormat="1" x14ac:dyDescent="0.25">
      <c r="A189" s="37"/>
      <c r="B189" s="41" t="s">
        <v>76</v>
      </c>
      <c r="C189" s="42" t="s">
        <v>0</v>
      </c>
      <c r="D189" s="31"/>
      <c r="E189" s="34"/>
      <c r="F189" s="34"/>
      <c r="G189" s="91"/>
      <c r="H189" s="89"/>
      <c r="I189" s="89"/>
      <c r="J189" s="89"/>
      <c r="K189" s="89"/>
      <c r="L189" s="89"/>
      <c r="M189" s="89"/>
    </row>
    <row r="190" spans="1:13" s="95" customFormat="1" x14ac:dyDescent="0.25">
      <c r="A190" s="37"/>
      <c r="B190" s="41" t="s">
        <v>75</v>
      </c>
      <c r="C190" s="42" t="s">
        <v>0</v>
      </c>
      <c r="D190" s="31"/>
      <c r="E190" s="34"/>
      <c r="F190" s="34"/>
      <c r="G190" s="91"/>
      <c r="H190" s="89"/>
      <c r="I190" s="89"/>
      <c r="J190" s="89"/>
      <c r="K190" s="89"/>
      <c r="L190" s="89"/>
      <c r="M190" s="89"/>
    </row>
    <row r="191" spans="1:13" s="95" customFormat="1" x14ac:dyDescent="0.25">
      <c r="A191" s="37"/>
      <c r="B191" s="71" t="s">
        <v>82</v>
      </c>
      <c r="C191" s="42" t="s">
        <v>0</v>
      </c>
      <c r="D191" s="31"/>
      <c r="E191" s="34"/>
      <c r="F191" s="34"/>
      <c r="G191" s="91"/>
      <c r="H191" s="89"/>
      <c r="I191" s="89"/>
      <c r="J191" s="89"/>
      <c r="K191" s="89"/>
      <c r="L191" s="89"/>
      <c r="M191" s="89"/>
    </row>
    <row r="192" spans="1:13" s="95" customFormat="1" x14ac:dyDescent="0.25">
      <c r="A192" s="37"/>
      <c r="B192" s="71" t="s">
        <v>107</v>
      </c>
      <c r="C192" s="42" t="s">
        <v>0</v>
      </c>
      <c r="D192" s="31"/>
      <c r="E192" s="34"/>
      <c r="F192" s="34"/>
      <c r="G192" s="91"/>
      <c r="H192" s="89"/>
      <c r="I192" s="89"/>
      <c r="J192" s="89"/>
      <c r="K192" s="89"/>
      <c r="L192" s="89"/>
      <c r="M192" s="89"/>
    </row>
    <row r="193" spans="1:13" s="95" customFormat="1" x14ac:dyDescent="0.25">
      <c r="A193" s="37"/>
      <c r="B193" s="41"/>
      <c r="C193" s="42"/>
      <c r="D193" s="31"/>
      <c r="E193" s="34"/>
      <c r="F193" s="34"/>
      <c r="G193" s="91"/>
      <c r="H193" s="89"/>
      <c r="I193" s="89"/>
      <c r="J193" s="89"/>
      <c r="K193" s="89"/>
      <c r="L193" s="89"/>
      <c r="M193" s="89"/>
    </row>
    <row r="194" spans="1:13" s="95" customFormat="1" x14ac:dyDescent="0.25">
      <c r="A194" s="37"/>
      <c r="B194" s="47" t="s">
        <v>79</v>
      </c>
      <c r="C194" s="42"/>
      <c r="D194" s="31"/>
      <c r="E194" s="34"/>
      <c r="F194" s="34"/>
      <c r="G194" s="91"/>
      <c r="H194" s="89"/>
      <c r="I194" s="89"/>
      <c r="J194" s="89"/>
      <c r="K194" s="89"/>
      <c r="L194" s="89"/>
      <c r="M194" s="89"/>
    </row>
    <row r="195" spans="1:13" s="95" customFormat="1" x14ac:dyDescent="0.25">
      <c r="A195" s="37"/>
      <c r="B195" s="97" t="s">
        <v>127</v>
      </c>
      <c r="C195" s="42" t="s">
        <v>0</v>
      </c>
      <c r="D195" s="31"/>
      <c r="E195" s="34"/>
      <c r="F195" s="34"/>
      <c r="G195" s="91"/>
      <c r="H195" s="89"/>
      <c r="I195" s="89"/>
      <c r="J195" s="89"/>
      <c r="K195" s="89"/>
      <c r="L195" s="89"/>
      <c r="M195" s="89"/>
    </row>
    <row r="196" spans="1:13" s="95" customFormat="1" x14ac:dyDescent="0.25">
      <c r="A196" s="37"/>
      <c r="B196" s="97" t="s">
        <v>128</v>
      </c>
      <c r="C196" s="42" t="s">
        <v>0</v>
      </c>
      <c r="D196" s="31"/>
      <c r="E196" s="34"/>
      <c r="F196" s="34"/>
      <c r="G196" s="91"/>
      <c r="H196" s="89"/>
      <c r="I196" s="89"/>
      <c r="J196" s="89"/>
      <c r="K196" s="89"/>
      <c r="L196" s="89"/>
      <c r="M196" s="89"/>
    </row>
    <row r="197" spans="1:13" s="95" customFormat="1" x14ac:dyDescent="0.25">
      <c r="A197" s="37"/>
      <c r="B197" s="97" t="s">
        <v>126</v>
      </c>
      <c r="C197" s="42" t="s">
        <v>0</v>
      </c>
      <c r="D197" s="31"/>
      <c r="E197" s="34"/>
      <c r="F197" s="34"/>
      <c r="G197" s="91"/>
      <c r="H197" s="89"/>
      <c r="I197" s="89"/>
      <c r="J197" s="89"/>
      <c r="K197" s="89"/>
      <c r="L197" s="89"/>
      <c r="M197" s="89"/>
    </row>
    <row r="198" spans="1:13" s="95" customFormat="1" x14ac:dyDescent="0.25">
      <c r="A198" s="37"/>
      <c r="B198" s="97"/>
      <c r="C198" s="42"/>
      <c r="D198" s="31"/>
      <c r="E198" s="34"/>
      <c r="F198" s="34"/>
      <c r="G198" s="91"/>
      <c r="H198" s="89"/>
      <c r="I198" s="89"/>
      <c r="J198" s="89"/>
      <c r="K198" s="89"/>
      <c r="L198" s="89"/>
      <c r="M198" s="89"/>
    </row>
    <row r="199" spans="1:13" s="95" customFormat="1" x14ac:dyDescent="0.25">
      <c r="A199" s="37"/>
      <c r="B199" s="99" t="s">
        <v>129</v>
      </c>
      <c r="C199" s="42"/>
      <c r="D199" s="31"/>
      <c r="E199" s="34"/>
      <c r="F199" s="34"/>
      <c r="G199" s="91"/>
      <c r="H199" s="89"/>
      <c r="I199" s="89"/>
      <c r="J199" s="89"/>
      <c r="K199" s="89"/>
      <c r="L199" s="89"/>
      <c r="M199" s="89"/>
    </row>
    <row r="200" spans="1:13" s="95" customFormat="1" x14ac:dyDescent="0.25">
      <c r="A200" s="37"/>
      <c r="B200" s="98" t="s">
        <v>123</v>
      </c>
      <c r="C200" s="42" t="s">
        <v>0</v>
      </c>
      <c r="D200" s="31"/>
      <c r="E200" s="34"/>
      <c r="F200" s="34"/>
      <c r="G200" s="91"/>
      <c r="H200" s="89"/>
      <c r="I200" s="89"/>
      <c r="J200" s="89"/>
      <c r="K200" s="89"/>
      <c r="L200" s="89"/>
      <c r="M200" s="89"/>
    </row>
    <row r="201" spans="1:13" s="95" customFormat="1" x14ac:dyDescent="0.25">
      <c r="A201" s="37"/>
      <c r="B201" s="98" t="s">
        <v>124</v>
      </c>
      <c r="C201" s="42" t="s">
        <v>0</v>
      </c>
      <c r="D201" s="31"/>
      <c r="E201" s="34"/>
      <c r="F201" s="34"/>
      <c r="G201" s="91"/>
      <c r="H201" s="89"/>
      <c r="I201" s="89"/>
      <c r="J201" s="89"/>
      <c r="K201" s="89"/>
      <c r="L201" s="89"/>
      <c r="M201" s="89"/>
    </row>
    <row r="202" spans="1:13" s="95" customFormat="1" x14ac:dyDescent="0.25">
      <c r="A202" s="37"/>
      <c r="B202" s="98" t="s">
        <v>243</v>
      </c>
      <c r="C202" s="42" t="s">
        <v>0</v>
      </c>
      <c r="D202" s="31"/>
      <c r="E202" s="34"/>
      <c r="F202" s="34"/>
      <c r="G202" s="91"/>
      <c r="H202" s="89"/>
      <c r="I202" s="89"/>
      <c r="J202" s="89"/>
      <c r="K202" s="89"/>
      <c r="L202" s="89"/>
      <c r="M202" s="89"/>
    </row>
    <row r="203" spans="1:13" s="95" customFormat="1" x14ac:dyDescent="0.25">
      <c r="A203" s="37"/>
      <c r="B203" s="98" t="s">
        <v>244</v>
      </c>
      <c r="C203" s="42" t="s">
        <v>0</v>
      </c>
      <c r="D203" s="31"/>
      <c r="E203" s="34"/>
      <c r="F203" s="34"/>
      <c r="G203" s="91"/>
      <c r="H203" s="89"/>
      <c r="I203" s="89"/>
      <c r="J203" s="89"/>
      <c r="K203" s="89"/>
      <c r="L203" s="89"/>
      <c r="M203" s="89"/>
    </row>
    <row r="204" spans="1:13" s="95" customFormat="1" x14ac:dyDescent="0.25">
      <c r="A204" s="37"/>
      <c r="B204" s="56"/>
      <c r="C204" s="42"/>
      <c r="D204" s="31"/>
      <c r="E204" s="34"/>
      <c r="F204" s="34"/>
      <c r="G204" s="91"/>
      <c r="H204" s="89"/>
      <c r="I204" s="89"/>
      <c r="J204" s="89"/>
      <c r="K204" s="89"/>
      <c r="L204" s="89"/>
      <c r="M204" s="89"/>
    </row>
    <row r="205" spans="1:13" s="95" customFormat="1" x14ac:dyDescent="0.25">
      <c r="A205" s="37"/>
      <c r="B205" s="99" t="s">
        <v>190</v>
      </c>
      <c r="C205" s="42"/>
      <c r="D205" s="31"/>
      <c r="E205" s="34"/>
      <c r="F205" s="34"/>
      <c r="G205" s="91"/>
      <c r="H205" s="89"/>
      <c r="I205" s="89"/>
      <c r="J205" s="89"/>
      <c r="K205" s="89"/>
      <c r="L205" s="89"/>
      <c r="M205" s="89"/>
    </row>
    <row r="206" spans="1:13" s="95" customFormat="1" x14ac:dyDescent="0.25">
      <c r="A206" s="37"/>
      <c r="B206" s="98" t="s">
        <v>191</v>
      </c>
      <c r="C206" s="42" t="s">
        <v>1</v>
      </c>
      <c r="D206" s="31"/>
      <c r="E206" s="34"/>
      <c r="F206" s="34"/>
      <c r="G206" s="91"/>
      <c r="H206" s="89"/>
      <c r="I206" s="89"/>
      <c r="J206" s="89"/>
      <c r="K206" s="89"/>
      <c r="L206" s="89"/>
      <c r="M206" s="89"/>
    </row>
    <row r="207" spans="1:13" s="95" customFormat="1" x14ac:dyDescent="0.25">
      <c r="A207" s="37"/>
      <c r="B207" s="98"/>
      <c r="C207" s="42"/>
      <c r="D207" s="31"/>
      <c r="E207" s="34"/>
      <c r="F207" s="34"/>
      <c r="G207" s="91"/>
      <c r="H207" s="89"/>
      <c r="I207" s="89"/>
      <c r="J207" s="89"/>
      <c r="K207" s="89"/>
      <c r="L207" s="89"/>
      <c r="M207" s="89"/>
    </row>
    <row r="208" spans="1:13" s="95" customFormat="1" x14ac:dyDescent="0.25">
      <c r="A208" s="37"/>
      <c r="B208" s="71" t="s">
        <v>80</v>
      </c>
      <c r="C208" s="46" t="s">
        <v>1</v>
      </c>
      <c r="D208" s="31"/>
      <c r="E208" s="34"/>
      <c r="F208" s="34"/>
      <c r="G208" s="91"/>
      <c r="H208" s="89"/>
      <c r="I208" s="89"/>
      <c r="J208" s="89"/>
      <c r="K208" s="89"/>
      <c r="L208" s="89"/>
      <c r="M208" s="89"/>
    </row>
    <row r="209" spans="1:13" s="95" customFormat="1" x14ac:dyDescent="0.25">
      <c r="A209" s="37"/>
      <c r="B209" s="71" t="s">
        <v>81</v>
      </c>
      <c r="C209" s="46" t="s">
        <v>1</v>
      </c>
      <c r="D209" s="31"/>
      <c r="E209" s="34"/>
      <c r="F209" s="34"/>
      <c r="G209" s="91"/>
      <c r="H209" s="89"/>
      <c r="I209" s="89"/>
      <c r="J209" s="89"/>
      <c r="K209" s="89"/>
      <c r="L209" s="89"/>
      <c r="M209" s="89"/>
    </row>
    <row r="210" spans="1:13" x14ac:dyDescent="0.25">
      <c r="A210" s="37"/>
      <c r="B210" s="41"/>
      <c r="C210" s="42"/>
      <c r="D210" s="31"/>
      <c r="E210" s="34"/>
      <c r="F210" s="34"/>
    </row>
    <row r="211" spans="1:13" x14ac:dyDescent="0.25">
      <c r="A211" s="37"/>
      <c r="B211" s="84" t="str">
        <f>"Total "&amp;B179</f>
        <v>Total APPAREILLAGE</v>
      </c>
      <c r="C211" s="45"/>
      <c r="D211" s="31"/>
      <c r="E211" s="34"/>
      <c r="F211" s="55"/>
    </row>
    <row r="212" spans="1:13" x14ac:dyDescent="0.25">
      <c r="A212" s="37"/>
      <c r="B212" s="56"/>
      <c r="C212" s="42"/>
      <c r="D212" s="72"/>
      <c r="E212" s="34"/>
      <c r="F212" s="34"/>
    </row>
    <row r="213" spans="1:13" x14ac:dyDescent="0.25">
      <c r="A213" s="37" t="s">
        <v>84</v>
      </c>
      <c r="B213" s="57" t="s">
        <v>91</v>
      </c>
      <c r="C213" s="42"/>
      <c r="D213" s="72"/>
      <c r="E213" s="34"/>
      <c r="F213" s="34"/>
    </row>
    <row r="214" spans="1:13" x14ac:dyDescent="0.25">
      <c r="A214" s="37"/>
      <c r="B214" s="88"/>
      <c r="C214" s="42"/>
      <c r="D214" s="31"/>
      <c r="E214" s="34"/>
      <c r="F214" s="34"/>
    </row>
    <row r="215" spans="1:13" x14ac:dyDescent="0.25">
      <c r="A215" s="37"/>
      <c r="B215" s="56" t="s">
        <v>108</v>
      </c>
      <c r="C215" s="42"/>
      <c r="D215" s="31"/>
      <c r="E215" s="34"/>
      <c r="F215" s="34"/>
    </row>
    <row r="216" spans="1:13" x14ac:dyDescent="0.25">
      <c r="A216" s="37"/>
      <c r="B216" s="85" t="s">
        <v>54</v>
      </c>
      <c r="C216" s="42"/>
      <c r="D216" s="31"/>
      <c r="E216" s="34"/>
      <c r="F216" s="34"/>
    </row>
    <row r="217" spans="1:13" x14ac:dyDescent="0.25">
      <c r="A217" s="37"/>
      <c r="B217" s="85" t="s">
        <v>55</v>
      </c>
      <c r="C217" s="42" t="s">
        <v>0</v>
      </c>
      <c r="D217" s="31"/>
      <c r="E217" s="34"/>
      <c r="F217" s="34"/>
    </row>
    <row r="218" spans="1:13" x14ac:dyDescent="0.25">
      <c r="A218" s="37"/>
      <c r="B218" s="56"/>
      <c r="C218" s="42"/>
      <c r="D218" s="31"/>
      <c r="E218" s="34"/>
      <c r="F218" s="34"/>
    </row>
    <row r="219" spans="1:13" x14ac:dyDescent="0.25">
      <c r="A219" s="37"/>
      <c r="B219" s="71" t="s">
        <v>80</v>
      </c>
      <c r="C219" s="46" t="s">
        <v>1</v>
      </c>
      <c r="D219" s="31"/>
      <c r="E219" s="34"/>
      <c r="F219" s="34"/>
    </row>
    <row r="220" spans="1:13" x14ac:dyDescent="0.25">
      <c r="A220" s="37"/>
      <c r="B220" s="71" t="s">
        <v>81</v>
      </c>
      <c r="C220" s="46" t="s">
        <v>1</v>
      </c>
      <c r="D220" s="31"/>
      <c r="E220" s="34"/>
      <c r="F220" s="34"/>
    </row>
    <row r="221" spans="1:13" x14ac:dyDescent="0.25">
      <c r="A221" s="37"/>
      <c r="B221" s="41"/>
      <c r="C221" s="42"/>
      <c r="D221" s="31"/>
      <c r="E221" s="34"/>
      <c r="F221" s="34"/>
    </row>
    <row r="222" spans="1:13" x14ac:dyDescent="0.25">
      <c r="A222" s="37"/>
      <c r="B222" s="41" t="s">
        <v>92</v>
      </c>
      <c r="C222" s="42" t="s">
        <v>1</v>
      </c>
      <c r="D222" s="31"/>
      <c r="E222" s="34"/>
      <c r="F222" s="34"/>
    </row>
    <row r="223" spans="1:13" x14ac:dyDescent="0.25">
      <c r="A223" s="37"/>
      <c r="B223" s="41"/>
      <c r="C223" s="42"/>
      <c r="D223" s="31"/>
      <c r="E223" s="34"/>
      <c r="F223" s="34"/>
    </row>
    <row r="224" spans="1:13" x14ac:dyDescent="0.25">
      <c r="A224" s="37"/>
      <c r="B224" s="84" t="str">
        <f>"Total "&amp;B213</f>
        <v>Total ECLAIRAGE EXTERIEUR</v>
      </c>
      <c r="C224" s="45"/>
      <c r="D224" s="31"/>
      <c r="E224" s="34"/>
      <c r="F224" s="55"/>
    </row>
    <row r="225" spans="1:6" x14ac:dyDescent="0.25">
      <c r="A225" s="37"/>
      <c r="B225" s="56"/>
      <c r="C225" s="42"/>
      <c r="D225" s="72"/>
      <c r="E225" s="34"/>
      <c r="F225" s="34"/>
    </row>
    <row r="226" spans="1:6" x14ac:dyDescent="0.25">
      <c r="A226" s="37" t="s">
        <v>90</v>
      </c>
      <c r="B226" s="57" t="s">
        <v>194</v>
      </c>
      <c r="C226" s="42"/>
      <c r="D226" s="72"/>
      <c r="E226" s="34"/>
      <c r="F226" s="34"/>
    </row>
    <row r="227" spans="1:6" x14ac:dyDescent="0.25">
      <c r="A227" s="37"/>
      <c r="B227" s="56"/>
      <c r="C227" s="42"/>
      <c r="D227" s="31"/>
      <c r="E227" s="34"/>
      <c r="F227" s="34"/>
    </row>
    <row r="228" spans="1:6" x14ac:dyDescent="0.25">
      <c r="A228" s="37"/>
      <c r="B228" s="41" t="s">
        <v>109</v>
      </c>
      <c r="C228" s="42"/>
      <c r="D228" s="31"/>
      <c r="E228" s="34"/>
      <c r="F228" s="34"/>
    </row>
    <row r="229" spans="1:6" x14ac:dyDescent="0.25">
      <c r="A229" s="37"/>
      <c r="B229" s="78" t="s">
        <v>54</v>
      </c>
      <c r="C229" s="42"/>
      <c r="D229" s="31"/>
      <c r="E229" s="34"/>
      <c r="F229" s="34"/>
    </row>
    <row r="230" spans="1:6" x14ac:dyDescent="0.25">
      <c r="A230" s="37"/>
      <c r="B230" s="78" t="s">
        <v>55</v>
      </c>
      <c r="C230" s="42" t="s">
        <v>0</v>
      </c>
      <c r="D230" s="31"/>
      <c r="E230" s="34"/>
      <c r="F230" s="34"/>
    </row>
    <row r="231" spans="1:6" x14ac:dyDescent="0.25">
      <c r="A231" s="37"/>
      <c r="B231" s="56"/>
      <c r="C231" s="42"/>
      <c r="D231" s="31"/>
      <c r="E231" s="34"/>
      <c r="F231" s="34"/>
    </row>
    <row r="232" spans="1:6" x14ac:dyDescent="0.25">
      <c r="A232" s="37"/>
      <c r="B232" s="41" t="s">
        <v>110</v>
      </c>
      <c r="C232" s="42"/>
      <c r="D232" s="31"/>
      <c r="E232" s="34"/>
      <c r="F232" s="34"/>
    </row>
    <row r="233" spans="1:6" x14ac:dyDescent="0.25">
      <c r="A233" s="37"/>
      <c r="B233" s="78" t="s">
        <v>54</v>
      </c>
      <c r="C233" s="42"/>
      <c r="D233" s="31"/>
      <c r="E233" s="34"/>
      <c r="F233" s="34"/>
    </row>
    <row r="234" spans="1:6" x14ac:dyDescent="0.25">
      <c r="A234" s="37"/>
      <c r="B234" s="78" t="s">
        <v>55</v>
      </c>
      <c r="C234" s="42" t="s">
        <v>0</v>
      </c>
      <c r="D234" s="31"/>
      <c r="E234" s="34"/>
      <c r="F234" s="34"/>
    </row>
    <row r="235" spans="1:6" x14ac:dyDescent="0.25">
      <c r="A235" s="37"/>
      <c r="B235" s="56"/>
      <c r="C235" s="42"/>
      <c r="D235" s="31"/>
      <c r="E235" s="34"/>
      <c r="F235" s="34"/>
    </row>
    <row r="236" spans="1:6" x14ac:dyDescent="0.25">
      <c r="A236" s="37"/>
      <c r="B236" s="41" t="s">
        <v>111</v>
      </c>
      <c r="C236" s="42"/>
      <c r="D236" s="31"/>
      <c r="E236" s="34"/>
      <c r="F236" s="34"/>
    </row>
    <row r="237" spans="1:6" x14ac:dyDescent="0.25">
      <c r="A237" s="37"/>
      <c r="B237" s="78" t="s">
        <v>54</v>
      </c>
      <c r="C237" s="42"/>
      <c r="D237" s="31"/>
      <c r="E237" s="34"/>
      <c r="F237" s="34"/>
    </row>
    <row r="238" spans="1:6" x14ac:dyDescent="0.25">
      <c r="A238" s="37"/>
      <c r="B238" s="78" t="s">
        <v>55</v>
      </c>
      <c r="C238" s="42" t="s">
        <v>0</v>
      </c>
      <c r="D238" s="31"/>
      <c r="E238" s="34"/>
      <c r="F238" s="34"/>
    </row>
    <row r="239" spans="1:6" x14ac:dyDescent="0.25">
      <c r="A239" s="37"/>
      <c r="B239" s="41"/>
      <c r="C239" s="42"/>
      <c r="D239" s="31"/>
      <c r="E239" s="34"/>
      <c r="F239" s="34"/>
    </row>
    <row r="240" spans="1:6" x14ac:dyDescent="0.25">
      <c r="A240" s="37"/>
      <c r="B240" s="41" t="s">
        <v>112</v>
      </c>
      <c r="C240" s="42"/>
      <c r="D240" s="31"/>
      <c r="E240" s="34"/>
      <c r="F240" s="34"/>
    </row>
    <row r="241" spans="1:6" x14ac:dyDescent="0.25">
      <c r="A241" s="37"/>
      <c r="B241" s="78" t="s">
        <v>54</v>
      </c>
      <c r="C241" s="42"/>
      <c r="D241" s="31"/>
      <c r="E241" s="34"/>
      <c r="F241" s="34"/>
    </row>
    <row r="242" spans="1:6" x14ac:dyDescent="0.25">
      <c r="A242" s="37"/>
      <c r="B242" s="78" t="s">
        <v>55</v>
      </c>
      <c r="C242" s="42" t="s">
        <v>0</v>
      </c>
      <c r="D242" s="31"/>
      <c r="E242" s="34"/>
      <c r="F242" s="34"/>
    </row>
    <row r="243" spans="1:6" x14ac:dyDescent="0.25">
      <c r="A243" s="37"/>
      <c r="B243" s="75"/>
      <c r="C243" s="42"/>
      <c r="D243" s="31"/>
      <c r="E243" s="34"/>
      <c r="F243" s="34"/>
    </row>
    <row r="244" spans="1:6" x14ac:dyDescent="0.25">
      <c r="A244" s="37"/>
      <c r="B244" s="79" t="s">
        <v>86</v>
      </c>
      <c r="C244" s="81" t="s">
        <v>1</v>
      </c>
      <c r="D244" s="31"/>
      <c r="E244" s="34"/>
      <c r="F244" s="34"/>
    </row>
    <row r="245" spans="1:6" x14ac:dyDescent="0.25">
      <c r="A245" s="37"/>
      <c r="B245" s="56" t="s">
        <v>83</v>
      </c>
      <c r="C245" s="42" t="s">
        <v>1</v>
      </c>
      <c r="D245" s="31"/>
      <c r="E245" s="34"/>
      <c r="F245" s="34"/>
    </row>
    <row r="246" spans="1:6" x14ac:dyDescent="0.25">
      <c r="A246" s="37"/>
      <c r="C246" s="42"/>
      <c r="D246" s="31"/>
      <c r="E246" s="34"/>
      <c r="F246" s="34"/>
    </row>
    <row r="247" spans="1:6" x14ac:dyDescent="0.25">
      <c r="A247" s="37"/>
      <c r="B247" s="71" t="s">
        <v>80</v>
      </c>
      <c r="C247" s="46" t="s">
        <v>1</v>
      </c>
      <c r="D247" s="31"/>
      <c r="E247" s="34"/>
      <c r="F247" s="34"/>
    </row>
    <row r="248" spans="1:6" x14ac:dyDescent="0.25">
      <c r="A248" s="37"/>
      <c r="B248" s="71" t="s">
        <v>81</v>
      </c>
      <c r="C248" s="46" t="s">
        <v>1</v>
      </c>
      <c r="D248" s="31"/>
      <c r="E248" s="34"/>
      <c r="F248" s="34"/>
    </row>
    <row r="249" spans="1:6" x14ac:dyDescent="0.25">
      <c r="A249" s="37"/>
      <c r="B249" s="56"/>
      <c r="C249" s="42"/>
      <c r="D249" s="72"/>
      <c r="E249" s="34"/>
      <c r="F249" s="34"/>
    </row>
    <row r="250" spans="1:6" x14ac:dyDescent="0.25">
      <c r="A250" s="37"/>
      <c r="B250" s="84" t="str">
        <f>"Total "&amp;B226</f>
        <v>Total ECLAIRAGE DES LOCAUX</v>
      </c>
      <c r="C250" s="45"/>
      <c r="D250" s="31"/>
      <c r="E250" s="34"/>
      <c r="F250" s="55"/>
    </row>
    <row r="251" spans="1:6" x14ac:dyDescent="0.25">
      <c r="A251" s="37" t="s">
        <v>93</v>
      </c>
      <c r="B251" s="57" t="s">
        <v>85</v>
      </c>
      <c r="C251" s="42"/>
      <c r="D251" s="72"/>
      <c r="E251" s="34"/>
      <c r="F251" s="34"/>
    </row>
    <row r="252" spans="1:6" x14ac:dyDescent="0.25">
      <c r="A252" s="37"/>
      <c r="B252" s="56"/>
      <c r="C252" s="42"/>
      <c r="D252" s="31"/>
      <c r="E252" s="34"/>
      <c r="F252" s="34"/>
    </row>
    <row r="253" spans="1:6" x14ac:dyDescent="0.25">
      <c r="A253" s="37"/>
      <c r="B253" s="71" t="s">
        <v>195</v>
      </c>
      <c r="C253" s="42" t="s">
        <v>0</v>
      </c>
      <c r="D253" s="31"/>
      <c r="E253" s="34"/>
      <c r="F253" s="34"/>
    </row>
    <row r="254" spans="1:6" x14ac:dyDescent="0.25">
      <c r="A254" s="37"/>
      <c r="B254" s="71" t="s">
        <v>196</v>
      </c>
      <c r="C254" s="42" t="s">
        <v>0</v>
      </c>
      <c r="D254" s="31"/>
      <c r="E254" s="34"/>
      <c r="F254" s="34"/>
    </row>
    <row r="255" spans="1:6" x14ac:dyDescent="0.25">
      <c r="A255" s="37"/>
      <c r="B255" s="71" t="s">
        <v>197</v>
      </c>
      <c r="C255" s="42" t="s">
        <v>0</v>
      </c>
      <c r="D255" s="31"/>
      <c r="E255" s="34"/>
      <c r="F255" s="34"/>
    </row>
    <row r="256" spans="1:6" x14ac:dyDescent="0.25">
      <c r="A256" s="37"/>
      <c r="B256" s="71" t="s">
        <v>198</v>
      </c>
      <c r="C256" s="42" t="s">
        <v>0</v>
      </c>
      <c r="D256" s="31"/>
      <c r="E256" s="34"/>
      <c r="F256" s="34"/>
    </row>
    <row r="257" spans="1:6" x14ac:dyDescent="0.25">
      <c r="A257" s="37"/>
      <c r="B257" s="71" t="s">
        <v>199</v>
      </c>
      <c r="C257" s="42" t="s">
        <v>0</v>
      </c>
      <c r="D257" s="31"/>
      <c r="E257" s="34"/>
      <c r="F257" s="34"/>
    </row>
    <row r="258" spans="1:6" x14ac:dyDescent="0.25">
      <c r="A258" s="37"/>
      <c r="B258" s="71" t="s">
        <v>87</v>
      </c>
      <c r="C258" s="42" t="s">
        <v>0</v>
      </c>
      <c r="D258" s="31"/>
      <c r="E258" s="34"/>
      <c r="F258" s="34"/>
    </row>
    <row r="259" spans="1:6" x14ac:dyDescent="0.25">
      <c r="A259" s="37"/>
      <c r="B259" s="71" t="s">
        <v>88</v>
      </c>
      <c r="C259" s="46" t="s">
        <v>1</v>
      </c>
      <c r="D259" s="31"/>
      <c r="E259" s="34"/>
      <c r="F259" s="34"/>
    </row>
    <row r="260" spans="1:6" x14ac:dyDescent="0.25">
      <c r="A260" s="37"/>
      <c r="B260" s="71" t="s">
        <v>89</v>
      </c>
      <c r="C260" s="46" t="s">
        <v>1</v>
      </c>
      <c r="D260" s="31"/>
      <c r="E260" s="34"/>
      <c r="F260" s="34"/>
    </row>
    <row r="261" spans="1:6" x14ac:dyDescent="0.25">
      <c r="A261" s="37"/>
      <c r="B261" s="56"/>
      <c r="C261" s="42"/>
      <c r="D261" s="31"/>
      <c r="E261" s="34"/>
      <c r="F261" s="34"/>
    </row>
    <row r="262" spans="1:6" x14ac:dyDescent="0.25">
      <c r="A262" s="37"/>
      <c r="B262" s="84" t="str">
        <f>"Total "&amp;B251</f>
        <v>Total ECLAIRAGE DE SECURITE</v>
      </c>
      <c r="C262" s="45"/>
      <c r="D262" s="31"/>
      <c r="E262" s="34"/>
      <c r="F262" s="55"/>
    </row>
    <row r="263" spans="1:6" x14ac:dyDescent="0.25">
      <c r="A263" s="37"/>
      <c r="B263" s="41"/>
      <c r="C263" s="42"/>
      <c r="D263" s="31"/>
      <c r="E263" s="34"/>
      <c r="F263" s="34"/>
    </row>
    <row r="264" spans="1:6" x14ac:dyDescent="0.25">
      <c r="A264" s="28"/>
      <c r="B264" s="58" t="str">
        <f>"TOTAL "&amp;B8</f>
        <v>TOTAL OUVRAGES DE COURANTS FORTS</v>
      </c>
      <c r="C264" s="59"/>
      <c r="D264" s="29"/>
      <c r="E264" s="44"/>
      <c r="F264" s="60"/>
    </row>
    <row r="265" spans="1:6" x14ac:dyDescent="0.25">
      <c r="A265" s="37"/>
      <c r="B265" s="41"/>
      <c r="C265" s="42"/>
      <c r="D265" s="31"/>
      <c r="E265" s="34"/>
      <c r="F265" s="34"/>
    </row>
    <row r="266" spans="1:6" x14ac:dyDescent="0.25">
      <c r="A266" s="37"/>
      <c r="B266" s="41"/>
      <c r="C266" s="42"/>
      <c r="D266" s="31"/>
      <c r="E266" s="34"/>
      <c r="F266" s="34"/>
    </row>
    <row r="267" spans="1:6" x14ac:dyDescent="0.25">
      <c r="A267" s="28">
        <v>4</v>
      </c>
      <c r="B267" s="43" t="s">
        <v>115</v>
      </c>
      <c r="C267" s="66"/>
      <c r="D267" s="29"/>
      <c r="E267" s="44"/>
      <c r="F267" s="44"/>
    </row>
    <row r="268" spans="1:6" x14ac:dyDescent="0.25">
      <c r="A268" s="37"/>
      <c r="B268" s="41"/>
      <c r="C268" s="42"/>
      <c r="D268" s="31"/>
      <c r="E268" s="34"/>
      <c r="F268" s="34"/>
    </row>
    <row r="269" spans="1:6" x14ac:dyDescent="0.25">
      <c r="A269" s="37" t="s">
        <v>31</v>
      </c>
      <c r="B269" s="57" t="s">
        <v>200</v>
      </c>
      <c r="C269" s="42"/>
      <c r="D269" s="31"/>
      <c r="E269" s="34"/>
      <c r="F269" s="34"/>
    </row>
    <row r="270" spans="1:6" x14ac:dyDescent="0.25">
      <c r="A270" s="37"/>
      <c r="B270" s="56"/>
      <c r="C270" s="42"/>
      <c r="D270" s="31"/>
      <c r="E270" s="34"/>
      <c r="F270" s="34"/>
    </row>
    <row r="271" spans="1:6" x14ac:dyDescent="0.25">
      <c r="A271" s="37" t="s">
        <v>202</v>
      </c>
      <c r="B271" s="83" t="s">
        <v>245</v>
      </c>
      <c r="C271" s="42"/>
      <c r="D271" s="31"/>
      <c r="E271" s="34"/>
      <c r="F271" s="34"/>
    </row>
    <row r="272" spans="1:6" x14ac:dyDescent="0.25">
      <c r="A272" s="37"/>
      <c r="B272" s="56" t="s">
        <v>34</v>
      </c>
      <c r="C272" s="46" t="s">
        <v>1</v>
      </c>
      <c r="D272" s="31"/>
      <c r="E272" s="34"/>
      <c r="F272" s="34"/>
    </row>
    <row r="273" spans="1:6" x14ac:dyDescent="0.25">
      <c r="A273" s="37"/>
      <c r="B273" s="71" t="s">
        <v>105</v>
      </c>
      <c r="C273" s="46" t="s">
        <v>1</v>
      </c>
      <c r="D273" s="31"/>
      <c r="E273" s="34"/>
      <c r="F273" s="34"/>
    </row>
    <row r="274" spans="1:6" x14ac:dyDescent="0.25">
      <c r="A274" s="37"/>
      <c r="B274" s="56"/>
      <c r="C274" s="42"/>
      <c r="D274" s="31"/>
      <c r="E274" s="34"/>
      <c r="F274" s="34"/>
    </row>
    <row r="275" spans="1:6" x14ac:dyDescent="0.25">
      <c r="A275" s="37"/>
      <c r="B275" s="6" t="s">
        <v>201</v>
      </c>
      <c r="C275" s="42"/>
      <c r="D275" s="31"/>
      <c r="E275" s="34"/>
      <c r="F275" s="34"/>
    </row>
    <row r="276" spans="1:6" x14ac:dyDescent="0.25">
      <c r="A276" s="37"/>
      <c r="B276" s="75" t="s">
        <v>67</v>
      </c>
      <c r="C276" s="42" t="s">
        <v>1</v>
      </c>
      <c r="D276" s="31"/>
      <c r="E276" s="34"/>
      <c r="F276" s="34"/>
    </row>
    <row r="277" spans="1:6" x14ac:dyDescent="0.25">
      <c r="A277" s="37"/>
      <c r="B277" s="75" t="s">
        <v>96</v>
      </c>
      <c r="C277" s="42" t="s">
        <v>1</v>
      </c>
      <c r="D277" s="31"/>
      <c r="E277" s="34"/>
      <c r="F277" s="34"/>
    </row>
    <row r="278" spans="1:6" x14ac:dyDescent="0.25">
      <c r="A278" s="37"/>
      <c r="C278" s="42"/>
      <c r="D278" s="31"/>
      <c r="E278" s="34"/>
      <c r="F278" s="34"/>
    </row>
    <row r="279" spans="1:6" x14ac:dyDescent="0.25">
      <c r="A279" s="37"/>
      <c r="B279" s="83" t="s">
        <v>204</v>
      </c>
      <c r="C279" s="42"/>
      <c r="D279" s="31"/>
      <c r="E279" s="34"/>
      <c r="F279" s="34"/>
    </row>
    <row r="280" spans="1:6" x14ac:dyDescent="0.25">
      <c r="A280" s="37"/>
      <c r="B280" s="6" t="s">
        <v>201</v>
      </c>
      <c r="C280" s="42"/>
      <c r="D280" s="31"/>
      <c r="E280" s="34"/>
      <c r="F280" s="34"/>
    </row>
    <row r="281" spans="1:6" x14ac:dyDescent="0.25">
      <c r="A281" s="37"/>
      <c r="B281" s="75" t="s">
        <v>67</v>
      </c>
      <c r="C281" s="42" t="s">
        <v>1</v>
      </c>
      <c r="D281" s="31"/>
      <c r="E281" s="34"/>
      <c r="F281" s="34"/>
    </row>
    <row r="282" spans="1:6" x14ac:dyDescent="0.25">
      <c r="A282" s="37"/>
      <c r="B282" s="75" t="s">
        <v>96</v>
      </c>
      <c r="C282" s="42" t="s">
        <v>1</v>
      </c>
      <c r="D282" s="31"/>
      <c r="E282" s="34"/>
      <c r="F282" s="34"/>
    </row>
    <row r="283" spans="1:6" x14ac:dyDescent="0.25">
      <c r="A283" s="37"/>
      <c r="B283" s="41"/>
      <c r="C283" s="45"/>
      <c r="D283" s="72"/>
      <c r="E283" s="34"/>
      <c r="F283" s="34"/>
    </row>
    <row r="284" spans="1:6" x14ac:dyDescent="0.25">
      <c r="A284" s="37"/>
      <c r="B284" s="100" t="s">
        <v>130</v>
      </c>
      <c r="C284" s="46"/>
      <c r="E284" s="34"/>
      <c r="F284" s="27"/>
    </row>
    <row r="285" spans="1:6" x14ac:dyDescent="0.25">
      <c r="A285" s="37"/>
      <c r="B285" s="100"/>
      <c r="C285" s="46"/>
      <c r="E285" s="34"/>
      <c r="F285" s="34"/>
    </row>
    <row r="286" spans="1:6" x14ac:dyDescent="0.25">
      <c r="A286" s="37" t="s">
        <v>203</v>
      </c>
      <c r="B286" s="83" t="s">
        <v>247</v>
      </c>
      <c r="C286" s="46"/>
      <c r="E286" s="34"/>
      <c r="F286" s="34"/>
    </row>
    <row r="287" spans="1:6" x14ac:dyDescent="0.25">
      <c r="A287" s="37"/>
      <c r="B287" s="100"/>
      <c r="C287" s="46"/>
      <c r="E287" s="34"/>
      <c r="F287" s="34"/>
    </row>
    <row r="288" spans="1:6" x14ac:dyDescent="0.25">
      <c r="A288" s="37"/>
      <c r="B288" s="83" t="s">
        <v>246</v>
      </c>
      <c r="C288" s="42"/>
      <c r="D288" s="31"/>
      <c r="E288" s="34"/>
      <c r="F288" s="34"/>
    </row>
    <row r="289" spans="1:6" ht="27.6" x14ac:dyDescent="0.25">
      <c r="A289" s="37"/>
      <c r="B289" s="6" t="s">
        <v>120</v>
      </c>
      <c r="C289" s="42" t="s">
        <v>1</v>
      </c>
      <c r="D289" s="31"/>
      <c r="E289" s="34"/>
      <c r="F289" s="34"/>
    </row>
    <row r="290" spans="1:6" x14ac:dyDescent="0.25">
      <c r="A290" s="37"/>
      <c r="B290" s="41"/>
      <c r="C290" s="45"/>
      <c r="D290" s="72"/>
      <c r="E290" s="34"/>
      <c r="F290" s="34"/>
    </row>
    <row r="291" spans="1:6" x14ac:dyDescent="0.25">
      <c r="A291" s="37"/>
      <c r="B291" s="100" t="s">
        <v>130</v>
      </c>
      <c r="C291" s="46"/>
      <c r="E291" s="34"/>
      <c r="F291" s="27"/>
    </row>
    <row r="292" spans="1:6" x14ac:dyDescent="0.25">
      <c r="A292" s="37"/>
      <c r="C292" s="42"/>
      <c r="D292" s="31"/>
      <c r="E292" s="34"/>
      <c r="F292" s="34"/>
    </row>
    <row r="293" spans="1:6" x14ac:dyDescent="0.25">
      <c r="A293" s="37" t="s">
        <v>205</v>
      </c>
      <c r="B293" s="83" t="s">
        <v>206</v>
      </c>
      <c r="C293" s="42"/>
      <c r="D293" s="31"/>
      <c r="E293" s="34"/>
      <c r="F293" s="34"/>
    </row>
    <row r="294" spans="1:6" x14ac:dyDescent="0.25">
      <c r="A294" s="37"/>
      <c r="C294" s="42"/>
      <c r="D294" s="31"/>
      <c r="E294" s="34"/>
      <c r="F294" s="34"/>
    </row>
    <row r="295" spans="1:6" x14ac:dyDescent="0.25">
      <c r="A295" s="37"/>
      <c r="B295" s="6" t="s">
        <v>121</v>
      </c>
      <c r="C295" s="42" t="s">
        <v>1</v>
      </c>
      <c r="D295" s="31"/>
      <c r="E295" s="34"/>
      <c r="F295" s="34"/>
    </row>
    <row r="296" spans="1:6" x14ac:dyDescent="0.25">
      <c r="A296" s="37"/>
      <c r="B296" s="41"/>
      <c r="C296" s="45"/>
      <c r="D296" s="72"/>
      <c r="E296" s="34"/>
      <c r="F296" s="34"/>
    </row>
    <row r="297" spans="1:6" x14ac:dyDescent="0.25">
      <c r="A297" s="37"/>
      <c r="B297" s="100" t="s">
        <v>130</v>
      </c>
      <c r="C297" s="46"/>
      <c r="E297" s="34"/>
      <c r="F297" s="27"/>
    </row>
    <row r="298" spans="1:6" x14ac:dyDescent="0.25">
      <c r="A298" s="37"/>
      <c r="C298" s="42"/>
      <c r="D298" s="31"/>
      <c r="E298" s="34"/>
      <c r="F298" s="34"/>
    </row>
    <row r="299" spans="1:6" x14ac:dyDescent="0.25">
      <c r="A299" s="37" t="s">
        <v>248</v>
      </c>
      <c r="B299" s="83" t="s">
        <v>207</v>
      </c>
      <c r="C299" s="42"/>
      <c r="D299" s="31"/>
      <c r="E299" s="34"/>
      <c r="F299" s="34"/>
    </row>
    <row r="300" spans="1:6" x14ac:dyDescent="0.25">
      <c r="A300" s="37"/>
      <c r="B300" s="71" t="s">
        <v>94</v>
      </c>
      <c r="C300" s="42" t="s">
        <v>0</v>
      </c>
      <c r="D300" s="31"/>
      <c r="E300" s="34"/>
      <c r="F300" s="34"/>
    </row>
    <row r="301" spans="1:6" x14ac:dyDescent="0.25">
      <c r="A301" s="37"/>
      <c r="B301" s="79" t="s">
        <v>95</v>
      </c>
      <c r="C301" s="42" t="s">
        <v>0</v>
      </c>
      <c r="D301" s="31"/>
      <c r="E301" s="34"/>
      <c r="F301" s="34"/>
    </row>
    <row r="302" spans="1:6" x14ac:dyDescent="0.25">
      <c r="A302" s="37"/>
      <c r="B302" s="41"/>
      <c r="C302" s="45"/>
      <c r="D302" s="72"/>
      <c r="E302" s="34"/>
      <c r="F302" s="34"/>
    </row>
    <row r="303" spans="1:6" x14ac:dyDescent="0.25">
      <c r="A303" s="37"/>
      <c r="B303" s="100" t="s">
        <v>130</v>
      </c>
      <c r="C303" s="46"/>
      <c r="E303" s="34"/>
      <c r="F303" s="27"/>
    </row>
    <row r="304" spans="1:6" x14ac:dyDescent="0.25">
      <c r="A304" s="37"/>
      <c r="B304" s="79"/>
      <c r="C304" s="42"/>
      <c r="D304" s="31"/>
      <c r="E304" s="34"/>
      <c r="F304" s="34"/>
    </row>
    <row r="305" spans="1:6" x14ac:dyDescent="0.25">
      <c r="A305" s="37"/>
      <c r="B305" s="86" t="s">
        <v>122</v>
      </c>
      <c r="C305" s="42"/>
      <c r="D305" s="31"/>
      <c r="E305" s="34"/>
      <c r="F305" s="34"/>
    </row>
    <row r="306" spans="1:6" ht="27.6" x14ac:dyDescent="0.25">
      <c r="A306" s="37"/>
      <c r="B306" s="79" t="s">
        <v>125</v>
      </c>
      <c r="C306" s="42"/>
      <c r="D306" s="31"/>
      <c r="E306" s="34"/>
      <c r="F306" s="34"/>
    </row>
    <row r="307" spans="1:6" x14ac:dyDescent="0.25">
      <c r="A307" s="37"/>
      <c r="B307" s="77" t="s">
        <v>123</v>
      </c>
      <c r="C307" s="42" t="s">
        <v>1</v>
      </c>
      <c r="D307" s="31"/>
      <c r="E307" s="34"/>
      <c r="F307" s="34"/>
    </row>
    <row r="308" spans="1:6" x14ac:dyDescent="0.25">
      <c r="A308" s="37"/>
      <c r="B308" s="77" t="s">
        <v>124</v>
      </c>
      <c r="C308" s="42" t="s">
        <v>1</v>
      </c>
      <c r="D308" s="31"/>
      <c r="E308" s="34"/>
      <c r="F308" s="34"/>
    </row>
    <row r="309" spans="1:6" x14ac:dyDescent="0.25">
      <c r="A309" s="37"/>
      <c r="B309" s="77" t="s">
        <v>243</v>
      </c>
      <c r="C309" s="42" t="s">
        <v>1</v>
      </c>
      <c r="D309" s="31"/>
      <c r="E309" s="34"/>
      <c r="F309" s="34"/>
    </row>
    <row r="310" spans="1:6" x14ac:dyDescent="0.25">
      <c r="A310" s="37"/>
      <c r="B310" s="77" t="s">
        <v>244</v>
      </c>
      <c r="C310" s="42" t="s">
        <v>1</v>
      </c>
      <c r="D310" s="31"/>
      <c r="E310" s="34"/>
      <c r="F310" s="34"/>
    </row>
    <row r="311" spans="1:6" x14ac:dyDescent="0.25">
      <c r="A311" s="37"/>
      <c r="B311" s="41"/>
      <c r="C311" s="45"/>
      <c r="D311" s="72"/>
      <c r="E311" s="34"/>
      <c r="F311" s="34"/>
    </row>
    <row r="312" spans="1:6" x14ac:dyDescent="0.25">
      <c r="A312" s="37"/>
      <c r="B312" s="100" t="s">
        <v>130</v>
      </c>
      <c r="C312" s="46"/>
      <c r="E312" s="34"/>
      <c r="F312" s="27"/>
    </row>
    <row r="313" spans="1:6" x14ac:dyDescent="0.25">
      <c r="A313" s="37"/>
      <c r="B313" s="79"/>
      <c r="C313" s="42"/>
      <c r="D313" s="31"/>
      <c r="E313" s="34"/>
      <c r="F313" s="34"/>
    </row>
    <row r="314" spans="1:6" x14ac:dyDescent="0.25">
      <c r="A314" s="37" t="s">
        <v>249</v>
      </c>
      <c r="B314" s="99" t="s">
        <v>190</v>
      </c>
      <c r="C314" s="42"/>
      <c r="D314" s="31"/>
      <c r="E314" s="34"/>
      <c r="F314" s="34"/>
    </row>
    <row r="315" spans="1:6" x14ac:dyDescent="0.25">
      <c r="A315" s="37"/>
      <c r="B315" s="98" t="s">
        <v>192</v>
      </c>
      <c r="C315" s="42" t="s">
        <v>1</v>
      </c>
      <c r="D315" s="31"/>
      <c r="E315" s="34"/>
      <c r="F315" s="34"/>
    </row>
    <row r="316" spans="1:6" x14ac:dyDescent="0.25">
      <c r="A316" s="37"/>
      <c r="B316" s="41"/>
      <c r="C316" s="45"/>
      <c r="D316" s="72"/>
      <c r="E316" s="34"/>
      <c r="F316" s="34"/>
    </row>
    <row r="317" spans="1:6" x14ac:dyDescent="0.25">
      <c r="A317" s="37"/>
      <c r="B317" s="100" t="s">
        <v>130</v>
      </c>
      <c r="C317" s="46"/>
      <c r="E317" s="34"/>
      <c r="F317" s="27"/>
    </row>
    <row r="318" spans="1:6" x14ac:dyDescent="0.25">
      <c r="A318" s="37"/>
      <c r="B318" s="86"/>
      <c r="C318" s="42"/>
      <c r="D318" s="31"/>
      <c r="E318" s="34"/>
      <c r="F318" s="34"/>
    </row>
    <row r="319" spans="1:6" x14ac:dyDescent="0.25">
      <c r="A319" s="37" t="s">
        <v>250</v>
      </c>
      <c r="B319" s="86" t="s">
        <v>208</v>
      </c>
      <c r="C319" s="42"/>
      <c r="D319" s="31"/>
      <c r="E319" s="34"/>
      <c r="F319" s="34"/>
    </row>
    <row r="320" spans="1:6" x14ac:dyDescent="0.25">
      <c r="A320" s="37"/>
      <c r="B320" s="79" t="s">
        <v>208</v>
      </c>
      <c r="C320" s="42" t="s">
        <v>1</v>
      </c>
      <c r="D320" s="31"/>
      <c r="E320" s="34"/>
      <c r="F320" s="34"/>
    </row>
    <row r="321" spans="1:7" x14ac:dyDescent="0.25">
      <c r="A321" s="37"/>
      <c r="B321" s="41"/>
      <c r="C321" s="45"/>
      <c r="D321" s="72"/>
      <c r="E321" s="34"/>
      <c r="F321" s="34"/>
    </row>
    <row r="322" spans="1:7" x14ac:dyDescent="0.25">
      <c r="A322" s="37"/>
      <c r="B322" s="100" t="s">
        <v>130</v>
      </c>
      <c r="C322" s="46"/>
      <c r="E322" s="34"/>
      <c r="F322" s="27"/>
    </row>
    <row r="323" spans="1:7" x14ac:dyDescent="0.25">
      <c r="A323" s="37"/>
      <c r="B323" s="100"/>
      <c r="C323" s="46"/>
      <c r="E323" s="34"/>
      <c r="F323" s="34"/>
    </row>
    <row r="324" spans="1:7" x14ac:dyDescent="0.25">
      <c r="A324" s="37" t="s">
        <v>251</v>
      </c>
      <c r="B324" s="99" t="s">
        <v>252</v>
      </c>
      <c r="C324" s="42"/>
      <c r="D324" s="31"/>
      <c r="E324" s="34"/>
      <c r="F324" s="34"/>
    </row>
    <row r="325" spans="1:7" ht="27.6" x14ac:dyDescent="0.25">
      <c r="A325" s="37"/>
      <c r="B325" s="97" t="s">
        <v>253</v>
      </c>
      <c r="C325" s="42" t="s">
        <v>1</v>
      </c>
      <c r="D325" s="31"/>
      <c r="E325" s="34"/>
      <c r="F325" s="34"/>
    </row>
    <row r="326" spans="1:7" x14ac:dyDescent="0.25">
      <c r="A326" s="37"/>
      <c r="B326" s="41"/>
      <c r="C326" s="45"/>
      <c r="D326" s="72"/>
      <c r="E326" s="34"/>
      <c r="F326" s="34"/>
    </row>
    <row r="327" spans="1:7" x14ac:dyDescent="0.25">
      <c r="A327" s="37"/>
      <c r="B327" s="100" t="s">
        <v>130</v>
      </c>
      <c r="C327" s="46"/>
      <c r="E327" s="34"/>
      <c r="F327" s="27"/>
    </row>
    <row r="328" spans="1:7" x14ac:dyDescent="0.25">
      <c r="A328" s="37"/>
      <c r="B328" s="41"/>
      <c r="C328" s="42"/>
      <c r="D328" s="31"/>
      <c r="E328" s="34"/>
      <c r="F328" s="34"/>
    </row>
    <row r="329" spans="1:7" x14ac:dyDescent="0.25">
      <c r="A329" s="37"/>
      <c r="B329" s="38" t="str">
        <f>"Total "&amp;B269</f>
        <v>Total RESEAU VDI - TELEPHONIE / INTERNET</v>
      </c>
      <c r="C329" s="45"/>
      <c r="D329" s="31"/>
      <c r="E329" s="34"/>
      <c r="F329" s="55"/>
    </row>
    <row r="330" spans="1:7" x14ac:dyDescent="0.25">
      <c r="A330" s="37"/>
      <c r="B330" s="84"/>
      <c r="C330" s="45"/>
      <c r="D330" s="31"/>
      <c r="E330" s="34"/>
      <c r="F330" s="39"/>
    </row>
    <row r="331" spans="1:7" x14ac:dyDescent="0.25">
      <c r="A331" s="37" t="s">
        <v>97</v>
      </c>
      <c r="B331" s="57" t="s">
        <v>254</v>
      </c>
      <c r="C331" s="42"/>
      <c r="D331" s="31"/>
      <c r="E331" s="34"/>
      <c r="F331" s="34"/>
      <c r="G331" s="96"/>
    </row>
    <row r="332" spans="1:7" x14ac:dyDescent="0.25">
      <c r="A332" s="37"/>
      <c r="B332" s="41"/>
      <c r="C332" s="42"/>
      <c r="D332" s="31"/>
      <c r="E332" s="34"/>
      <c r="F332" s="34"/>
      <c r="G332" s="96"/>
    </row>
    <row r="333" spans="1:7" x14ac:dyDescent="0.25">
      <c r="A333" s="37"/>
      <c r="B333" s="41" t="s">
        <v>209</v>
      </c>
      <c r="C333" s="42"/>
      <c r="D333" s="31"/>
      <c r="E333" s="34"/>
      <c r="F333" s="34"/>
      <c r="G333" s="96"/>
    </row>
    <row r="334" spans="1:7" x14ac:dyDescent="0.25">
      <c r="A334" s="37"/>
      <c r="B334" s="78" t="s">
        <v>99</v>
      </c>
      <c r="C334" s="42"/>
      <c r="D334" s="31"/>
      <c r="E334" s="34"/>
      <c r="F334" s="34"/>
      <c r="G334" s="96"/>
    </row>
    <row r="335" spans="1:7" x14ac:dyDescent="0.25">
      <c r="A335" s="37"/>
      <c r="B335" s="78" t="s">
        <v>55</v>
      </c>
      <c r="C335" s="42" t="s">
        <v>1</v>
      </c>
      <c r="D335" s="31"/>
      <c r="E335" s="34"/>
      <c r="F335" s="34"/>
      <c r="G335" s="96"/>
    </row>
    <row r="336" spans="1:7" x14ac:dyDescent="0.25">
      <c r="A336" s="37"/>
      <c r="B336" s="41"/>
      <c r="C336" s="42"/>
      <c r="D336" s="31"/>
      <c r="E336" s="34"/>
      <c r="F336" s="34"/>
      <c r="G336" s="96"/>
    </row>
    <row r="337" spans="1:7" x14ac:dyDescent="0.25">
      <c r="A337" s="37"/>
      <c r="B337" s="41" t="s">
        <v>255</v>
      </c>
      <c r="C337" s="42"/>
      <c r="D337" s="31"/>
      <c r="E337" s="34"/>
      <c r="F337" s="34"/>
      <c r="G337" s="96"/>
    </row>
    <row r="338" spans="1:7" x14ac:dyDescent="0.25">
      <c r="A338" s="37"/>
      <c r="B338" s="78" t="s">
        <v>99</v>
      </c>
      <c r="C338" s="42"/>
      <c r="D338" s="31"/>
      <c r="E338" s="34"/>
      <c r="F338" s="34"/>
      <c r="G338" s="96"/>
    </row>
    <row r="339" spans="1:7" x14ac:dyDescent="0.25">
      <c r="A339" s="37"/>
      <c r="B339" s="78" t="s">
        <v>55</v>
      </c>
      <c r="C339" s="42" t="s">
        <v>1</v>
      </c>
      <c r="D339" s="31"/>
      <c r="E339" s="34"/>
      <c r="F339" s="34"/>
      <c r="G339" s="96"/>
    </row>
    <row r="340" spans="1:7" x14ac:dyDescent="0.25">
      <c r="A340" s="37"/>
      <c r="B340" s="41"/>
      <c r="C340" s="42"/>
      <c r="D340" s="31"/>
      <c r="E340" s="34"/>
      <c r="F340" s="34"/>
      <c r="G340" s="96"/>
    </row>
    <row r="341" spans="1:7" x14ac:dyDescent="0.25">
      <c r="A341" s="37"/>
      <c r="B341" s="41" t="s">
        <v>256</v>
      </c>
      <c r="C341" s="42"/>
      <c r="D341" s="31"/>
      <c r="E341" s="34"/>
      <c r="F341" s="34"/>
      <c r="G341" s="96"/>
    </row>
    <row r="342" spans="1:7" x14ac:dyDescent="0.25">
      <c r="A342" s="37"/>
      <c r="B342" s="78" t="s">
        <v>99</v>
      </c>
      <c r="C342" s="42"/>
      <c r="D342" s="31"/>
      <c r="E342" s="34"/>
      <c r="F342" s="34"/>
      <c r="G342" s="96"/>
    </row>
    <row r="343" spans="1:7" x14ac:dyDescent="0.25">
      <c r="A343" s="37"/>
      <c r="B343" s="78" t="s">
        <v>55</v>
      </c>
      <c r="C343" s="42" t="s">
        <v>1</v>
      </c>
      <c r="D343" s="31"/>
      <c r="E343" s="34"/>
      <c r="F343" s="34"/>
      <c r="G343" s="96"/>
    </row>
    <row r="344" spans="1:7" x14ac:dyDescent="0.25">
      <c r="A344" s="37"/>
      <c r="B344" s="41"/>
      <c r="C344" s="42"/>
      <c r="D344" s="31"/>
      <c r="E344" s="34"/>
      <c r="F344" s="34"/>
      <c r="G344" s="96"/>
    </row>
    <row r="345" spans="1:7" x14ac:dyDescent="0.25">
      <c r="A345" s="37"/>
      <c r="B345" s="41" t="s">
        <v>257</v>
      </c>
      <c r="C345" s="42"/>
      <c r="D345" s="31"/>
      <c r="E345" s="34"/>
      <c r="F345" s="34"/>
      <c r="G345" s="96"/>
    </row>
    <row r="346" spans="1:7" x14ac:dyDescent="0.25">
      <c r="A346" s="37"/>
      <c r="B346" s="78" t="s">
        <v>99</v>
      </c>
      <c r="C346" s="42"/>
      <c r="D346" s="31"/>
      <c r="E346" s="34"/>
      <c r="F346" s="34"/>
      <c r="G346" s="96"/>
    </row>
    <row r="347" spans="1:7" x14ac:dyDescent="0.25">
      <c r="A347" s="37"/>
      <c r="B347" s="78" t="s">
        <v>55</v>
      </c>
      <c r="C347" s="42" t="s">
        <v>1</v>
      </c>
      <c r="D347" s="31"/>
      <c r="E347" s="34"/>
      <c r="F347" s="34"/>
      <c r="G347" s="96"/>
    </row>
    <row r="348" spans="1:7" x14ac:dyDescent="0.25">
      <c r="A348" s="37"/>
      <c r="B348" s="41"/>
      <c r="C348" s="42"/>
      <c r="D348" s="31"/>
      <c r="E348" s="34"/>
      <c r="F348" s="34"/>
      <c r="G348" s="96"/>
    </row>
    <row r="349" spans="1:7" x14ac:dyDescent="0.25">
      <c r="A349" s="37"/>
      <c r="B349" s="41" t="s">
        <v>211</v>
      </c>
      <c r="C349" s="42"/>
      <c r="D349" s="31"/>
      <c r="E349" s="34"/>
      <c r="F349" s="34"/>
      <c r="G349" s="96"/>
    </row>
    <row r="350" spans="1:7" x14ac:dyDescent="0.25">
      <c r="A350" s="37"/>
      <c r="B350" s="78" t="s">
        <v>99</v>
      </c>
      <c r="C350" s="42"/>
      <c r="D350" s="31"/>
      <c r="E350" s="34"/>
      <c r="F350" s="34"/>
      <c r="G350" s="96"/>
    </row>
    <row r="351" spans="1:7" x14ac:dyDescent="0.25">
      <c r="A351" s="37"/>
      <c r="B351" s="78" t="s">
        <v>55</v>
      </c>
      <c r="C351" s="42"/>
      <c r="D351" s="31"/>
      <c r="E351" s="34"/>
      <c r="F351" s="34"/>
      <c r="G351" s="96"/>
    </row>
    <row r="352" spans="1:7" x14ac:dyDescent="0.25">
      <c r="A352" s="37"/>
      <c r="B352" s="78" t="s">
        <v>100</v>
      </c>
      <c r="C352" s="42" t="s">
        <v>1</v>
      </c>
      <c r="D352" s="31"/>
      <c r="E352" s="34"/>
      <c r="F352" s="34"/>
      <c r="G352" s="96"/>
    </row>
    <row r="353" spans="1:7" x14ac:dyDescent="0.25">
      <c r="A353" s="37"/>
      <c r="B353" s="78" t="s">
        <v>101</v>
      </c>
      <c r="C353" s="42" t="s">
        <v>1</v>
      </c>
      <c r="D353" s="31"/>
      <c r="E353" s="34"/>
      <c r="F353" s="34"/>
      <c r="G353" s="96"/>
    </row>
    <row r="354" spans="1:7" x14ac:dyDescent="0.25">
      <c r="A354" s="37"/>
      <c r="B354" s="78"/>
      <c r="C354" s="42"/>
      <c r="D354" s="31"/>
      <c r="E354" s="34"/>
      <c r="F354" s="34"/>
      <c r="G354" s="96"/>
    </row>
    <row r="355" spans="1:7" x14ac:dyDescent="0.25">
      <c r="A355" s="37"/>
      <c r="B355" s="56" t="s">
        <v>258</v>
      </c>
      <c r="C355" s="42"/>
      <c r="D355" s="31"/>
      <c r="E355" s="34"/>
      <c r="F355" s="34"/>
      <c r="G355" s="96"/>
    </row>
    <row r="356" spans="1:7" x14ac:dyDescent="0.25">
      <c r="A356" s="37"/>
      <c r="B356" s="85" t="s">
        <v>99</v>
      </c>
      <c r="C356" s="42"/>
      <c r="D356" s="31"/>
      <c r="E356" s="34"/>
      <c r="F356" s="34"/>
      <c r="G356" s="96"/>
    </row>
    <row r="357" spans="1:7" x14ac:dyDescent="0.25">
      <c r="A357" s="37"/>
      <c r="B357" s="85" t="s">
        <v>55</v>
      </c>
      <c r="C357" s="42"/>
      <c r="D357" s="31"/>
      <c r="E357" s="34"/>
      <c r="F357" s="34"/>
      <c r="G357" s="96"/>
    </row>
    <row r="358" spans="1:7" x14ac:dyDescent="0.25">
      <c r="A358" s="37"/>
      <c r="B358" s="85" t="s">
        <v>100</v>
      </c>
      <c r="C358" s="42" t="s">
        <v>1</v>
      </c>
      <c r="D358" s="31"/>
      <c r="E358" s="34"/>
      <c r="F358" s="34"/>
      <c r="G358" s="96"/>
    </row>
    <row r="359" spans="1:7" x14ac:dyDescent="0.25">
      <c r="A359" s="37"/>
      <c r="B359" s="78" t="s">
        <v>101</v>
      </c>
      <c r="C359" s="42" t="s">
        <v>1</v>
      </c>
      <c r="D359" s="31"/>
      <c r="E359" s="34"/>
      <c r="F359" s="34"/>
      <c r="G359" s="96"/>
    </row>
    <row r="360" spans="1:7" x14ac:dyDescent="0.25">
      <c r="A360" s="37"/>
      <c r="B360" s="85"/>
      <c r="C360" s="42"/>
      <c r="D360" s="31"/>
      <c r="E360" s="34"/>
      <c r="F360" s="34"/>
      <c r="G360" s="96"/>
    </row>
    <row r="361" spans="1:7" x14ac:dyDescent="0.25">
      <c r="A361" s="37"/>
      <c r="B361" s="56" t="s">
        <v>217</v>
      </c>
      <c r="C361" s="42"/>
      <c r="D361" s="31"/>
      <c r="E361" s="34"/>
      <c r="F361" s="34"/>
      <c r="G361" s="96"/>
    </row>
    <row r="362" spans="1:7" x14ac:dyDescent="0.25">
      <c r="A362" s="37"/>
      <c r="B362" s="85" t="s">
        <v>99</v>
      </c>
      <c r="C362" s="42"/>
      <c r="D362" s="31"/>
      <c r="E362" s="34"/>
      <c r="F362" s="34"/>
      <c r="G362" s="96"/>
    </row>
    <row r="363" spans="1:7" x14ac:dyDescent="0.25">
      <c r="A363" s="37"/>
      <c r="B363" s="85" t="s">
        <v>55</v>
      </c>
      <c r="C363" s="42"/>
      <c r="D363" s="31"/>
      <c r="E363" s="34"/>
      <c r="F363" s="34"/>
      <c r="G363" s="96"/>
    </row>
    <row r="364" spans="1:7" x14ac:dyDescent="0.25">
      <c r="A364" s="37"/>
      <c r="B364" s="85" t="s">
        <v>100</v>
      </c>
      <c r="C364" s="42" t="s">
        <v>1</v>
      </c>
      <c r="D364" s="31"/>
      <c r="E364" s="34"/>
      <c r="F364" s="34"/>
      <c r="G364" s="96"/>
    </row>
    <row r="365" spans="1:7" x14ac:dyDescent="0.25">
      <c r="A365" s="37"/>
      <c r="B365" s="78" t="s">
        <v>101</v>
      </c>
      <c r="C365" s="42" t="s">
        <v>1</v>
      </c>
      <c r="D365" s="31"/>
      <c r="E365" s="34"/>
      <c r="F365" s="34"/>
      <c r="G365" s="96"/>
    </row>
    <row r="366" spans="1:7" x14ac:dyDescent="0.25">
      <c r="A366" s="37"/>
      <c r="B366" s="78"/>
      <c r="C366" s="42"/>
      <c r="D366" s="31"/>
      <c r="E366" s="34"/>
      <c r="F366" s="34"/>
      <c r="G366" s="96"/>
    </row>
    <row r="367" spans="1:7" x14ac:dyDescent="0.25">
      <c r="A367" s="37"/>
      <c r="B367" s="56" t="s">
        <v>212</v>
      </c>
      <c r="C367" s="42"/>
      <c r="D367" s="31"/>
      <c r="E367" s="34"/>
      <c r="F367" s="34"/>
      <c r="G367" s="96"/>
    </row>
    <row r="368" spans="1:7" x14ac:dyDescent="0.25">
      <c r="A368" s="37"/>
      <c r="B368" s="85" t="s">
        <v>99</v>
      </c>
      <c r="C368" s="42"/>
      <c r="D368" s="31"/>
      <c r="E368" s="34"/>
      <c r="F368" s="34"/>
      <c r="G368" s="96"/>
    </row>
    <row r="369" spans="1:7" x14ac:dyDescent="0.25">
      <c r="A369" s="37"/>
      <c r="B369" s="85" t="s">
        <v>55</v>
      </c>
      <c r="C369" s="42"/>
      <c r="D369" s="31"/>
      <c r="E369" s="34"/>
      <c r="F369" s="34"/>
      <c r="G369" s="96"/>
    </row>
    <row r="370" spans="1:7" x14ac:dyDescent="0.25">
      <c r="A370" s="37"/>
      <c r="B370" s="85" t="s">
        <v>100</v>
      </c>
      <c r="C370" s="42" t="s">
        <v>1</v>
      </c>
      <c r="D370" s="31"/>
      <c r="E370" s="34"/>
      <c r="F370" s="34"/>
      <c r="G370" s="96"/>
    </row>
    <row r="371" spans="1:7" x14ac:dyDescent="0.25">
      <c r="A371" s="37"/>
      <c r="B371" s="85"/>
      <c r="C371" s="42"/>
      <c r="D371" s="31"/>
      <c r="E371" s="34"/>
      <c r="F371" s="34"/>
      <c r="G371" s="96"/>
    </row>
    <row r="372" spans="1:7" x14ac:dyDescent="0.25">
      <c r="A372" s="37"/>
      <c r="B372" s="56" t="s">
        <v>218</v>
      </c>
      <c r="C372" s="42"/>
      <c r="D372" s="31"/>
      <c r="E372" s="34"/>
      <c r="F372" s="34"/>
      <c r="G372" s="96"/>
    </row>
    <row r="373" spans="1:7" x14ac:dyDescent="0.25">
      <c r="A373" s="37"/>
      <c r="B373" s="85" t="s">
        <v>99</v>
      </c>
      <c r="C373" s="42"/>
      <c r="D373" s="31"/>
      <c r="E373" s="34"/>
      <c r="F373" s="34"/>
      <c r="G373" s="96"/>
    </row>
    <row r="374" spans="1:7" x14ac:dyDescent="0.25">
      <c r="A374" s="37"/>
      <c r="B374" s="85" t="s">
        <v>55</v>
      </c>
      <c r="C374" s="42" t="s">
        <v>1</v>
      </c>
      <c r="D374" s="31"/>
      <c r="E374" s="34"/>
      <c r="F374" s="34"/>
      <c r="G374" s="96"/>
    </row>
    <row r="375" spans="1:7" x14ac:dyDescent="0.25">
      <c r="A375" s="37"/>
      <c r="B375" s="85"/>
      <c r="C375" s="42"/>
      <c r="D375" s="31"/>
      <c r="E375" s="34"/>
      <c r="F375" s="34"/>
      <c r="G375" s="96"/>
    </row>
    <row r="376" spans="1:7" x14ac:dyDescent="0.25">
      <c r="A376" s="37"/>
      <c r="B376" s="41" t="s">
        <v>210</v>
      </c>
      <c r="C376" s="42" t="s">
        <v>1</v>
      </c>
      <c r="D376" s="31"/>
      <c r="E376" s="34"/>
      <c r="F376" s="34"/>
      <c r="G376" s="96"/>
    </row>
    <row r="377" spans="1:7" x14ac:dyDescent="0.25">
      <c r="A377" s="37"/>
      <c r="B377" s="41"/>
      <c r="C377" s="42"/>
      <c r="D377" s="31"/>
      <c r="E377" s="34"/>
      <c r="F377" s="34"/>
      <c r="G377" s="96"/>
    </row>
    <row r="378" spans="1:7" x14ac:dyDescent="0.25">
      <c r="A378" s="37"/>
      <c r="B378" s="41" t="s">
        <v>215</v>
      </c>
      <c r="C378" s="42" t="s">
        <v>1</v>
      </c>
      <c r="D378" s="31"/>
      <c r="E378" s="34"/>
      <c r="F378" s="34"/>
      <c r="G378" s="96"/>
    </row>
    <row r="379" spans="1:7" ht="27.6" x14ac:dyDescent="0.25">
      <c r="A379" s="37"/>
      <c r="B379" s="41" t="s">
        <v>216</v>
      </c>
      <c r="C379" s="42" t="s">
        <v>1</v>
      </c>
      <c r="D379" s="31"/>
      <c r="E379" s="34"/>
      <c r="F379" s="34"/>
      <c r="G379" s="96"/>
    </row>
    <row r="380" spans="1:7" x14ac:dyDescent="0.25">
      <c r="A380" s="37"/>
      <c r="B380" s="41" t="s">
        <v>213</v>
      </c>
      <c r="C380" s="42" t="s">
        <v>1</v>
      </c>
      <c r="D380" s="31"/>
      <c r="E380" s="34"/>
      <c r="F380" s="34"/>
      <c r="G380" s="96"/>
    </row>
    <row r="381" spans="1:7" x14ac:dyDescent="0.25">
      <c r="A381" s="37"/>
      <c r="B381" s="41" t="s">
        <v>214</v>
      </c>
      <c r="C381" s="42" t="s">
        <v>1</v>
      </c>
      <c r="D381" s="31"/>
      <c r="E381" s="34"/>
      <c r="F381" s="34"/>
      <c r="G381" s="96"/>
    </row>
    <row r="382" spans="1:7" x14ac:dyDescent="0.25">
      <c r="A382" s="37"/>
      <c r="B382" s="41"/>
      <c r="C382" s="42"/>
      <c r="D382" s="31"/>
      <c r="E382" s="34"/>
      <c r="F382" s="34"/>
      <c r="G382" s="96"/>
    </row>
    <row r="383" spans="1:7" x14ac:dyDescent="0.25">
      <c r="A383" s="37"/>
      <c r="B383" s="38" t="str">
        <f>"Total "&amp;B331</f>
        <v>Total CONTRÔLE D'ACCES</v>
      </c>
      <c r="C383" s="45"/>
      <c r="D383" s="31"/>
      <c r="E383" s="34"/>
      <c r="F383" s="55"/>
      <c r="G383" s="96"/>
    </row>
    <row r="384" spans="1:7" x14ac:dyDescent="0.25">
      <c r="A384" s="37"/>
      <c r="B384" s="84"/>
      <c r="C384" s="45"/>
      <c r="D384" s="31"/>
      <c r="E384" s="34"/>
      <c r="F384" s="39"/>
    </row>
    <row r="385" spans="1:6" x14ac:dyDescent="0.25">
      <c r="A385" s="37" t="s">
        <v>98</v>
      </c>
      <c r="B385" s="57" t="s">
        <v>119</v>
      </c>
      <c r="C385" s="42"/>
      <c r="D385" s="31"/>
      <c r="E385" s="34"/>
      <c r="F385" s="34"/>
    </row>
    <row r="386" spans="1:6" x14ac:dyDescent="0.25">
      <c r="A386" s="37"/>
      <c r="B386" s="41"/>
      <c r="C386" s="42"/>
      <c r="D386" s="31"/>
      <c r="E386" s="34"/>
      <c r="F386" s="34"/>
    </row>
    <row r="387" spans="1:6" x14ac:dyDescent="0.25">
      <c r="A387" s="37"/>
      <c r="B387" s="157" t="s">
        <v>285</v>
      </c>
      <c r="C387" s="42"/>
      <c r="D387" s="31"/>
      <c r="E387" s="34"/>
      <c r="F387" s="34"/>
    </row>
    <row r="388" spans="1:6" x14ac:dyDescent="0.25">
      <c r="A388" s="37"/>
      <c r="B388" s="158"/>
      <c r="C388" s="42"/>
      <c r="D388" s="31"/>
      <c r="E388" s="34"/>
      <c r="F388" s="34"/>
    </row>
    <row r="389" spans="1:6" x14ac:dyDescent="0.25">
      <c r="A389" s="37"/>
      <c r="B389" s="158" t="s">
        <v>220</v>
      </c>
      <c r="C389" s="42"/>
      <c r="D389" s="31"/>
      <c r="E389" s="34"/>
      <c r="F389" s="34"/>
    </row>
    <row r="390" spans="1:6" x14ac:dyDescent="0.25">
      <c r="A390" s="37"/>
      <c r="B390" s="159" t="s">
        <v>99</v>
      </c>
      <c r="C390" s="42"/>
      <c r="D390" s="31"/>
      <c r="E390" s="34"/>
      <c r="F390" s="34"/>
    </row>
    <row r="391" spans="1:6" x14ac:dyDescent="0.25">
      <c r="A391" s="37"/>
      <c r="B391" s="159" t="s">
        <v>55</v>
      </c>
      <c r="C391" s="42" t="s">
        <v>1</v>
      </c>
      <c r="D391" s="31"/>
      <c r="E391" s="34"/>
      <c r="F391" s="34"/>
    </row>
    <row r="392" spans="1:6" x14ac:dyDescent="0.25">
      <c r="A392" s="37"/>
      <c r="B392" s="160"/>
      <c r="C392" s="42"/>
      <c r="D392" s="31"/>
      <c r="E392" s="34"/>
      <c r="F392" s="34"/>
    </row>
    <row r="393" spans="1:6" x14ac:dyDescent="0.25">
      <c r="A393" s="37"/>
      <c r="B393" s="158" t="s">
        <v>286</v>
      </c>
      <c r="C393" s="42"/>
      <c r="D393" s="31"/>
      <c r="E393" s="34"/>
      <c r="F393" s="34"/>
    </row>
    <row r="394" spans="1:6" x14ac:dyDescent="0.25">
      <c r="A394" s="37"/>
      <c r="B394" s="159" t="s">
        <v>99</v>
      </c>
      <c r="C394" s="42"/>
      <c r="D394" s="31"/>
      <c r="E394" s="34"/>
      <c r="F394" s="34"/>
    </row>
    <row r="395" spans="1:6" x14ac:dyDescent="0.25">
      <c r="A395" s="37"/>
      <c r="B395" s="159" t="s">
        <v>55</v>
      </c>
      <c r="C395" s="42"/>
      <c r="D395" s="31"/>
      <c r="E395" s="34"/>
      <c r="F395" s="34"/>
    </row>
    <row r="396" spans="1:6" x14ac:dyDescent="0.25">
      <c r="A396" s="37"/>
      <c r="B396" s="158" t="s">
        <v>219</v>
      </c>
      <c r="C396" s="42" t="s">
        <v>1</v>
      </c>
      <c r="D396" s="31"/>
      <c r="E396" s="34"/>
      <c r="F396" s="34"/>
    </row>
    <row r="397" spans="1:6" x14ac:dyDescent="0.25">
      <c r="A397" s="37"/>
      <c r="B397" s="160"/>
      <c r="C397" s="42"/>
      <c r="D397" s="31"/>
      <c r="E397" s="34"/>
      <c r="F397" s="34"/>
    </row>
    <row r="398" spans="1:6" x14ac:dyDescent="0.25">
      <c r="A398" s="37"/>
      <c r="B398" s="160" t="s">
        <v>288</v>
      </c>
      <c r="C398" s="42"/>
      <c r="D398" s="31"/>
      <c r="E398" s="34"/>
      <c r="F398" s="34"/>
    </row>
    <row r="399" spans="1:6" x14ac:dyDescent="0.25">
      <c r="A399" s="37"/>
      <c r="B399" s="159" t="s">
        <v>99</v>
      </c>
      <c r="C399" s="42"/>
      <c r="D399" s="31"/>
      <c r="E399" s="34"/>
      <c r="F399" s="34"/>
    </row>
    <row r="400" spans="1:6" x14ac:dyDescent="0.25">
      <c r="A400" s="37"/>
      <c r="B400" s="159" t="s">
        <v>55</v>
      </c>
      <c r="C400" s="42"/>
      <c r="D400" s="31"/>
      <c r="E400" s="34"/>
      <c r="F400" s="34"/>
    </row>
    <row r="401" spans="1:6" x14ac:dyDescent="0.25">
      <c r="A401" s="37"/>
      <c r="B401" s="158" t="s">
        <v>219</v>
      </c>
      <c r="C401" s="42" t="s">
        <v>1</v>
      </c>
      <c r="D401" s="31"/>
      <c r="E401" s="34"/>
      <c r="F401" s="34"/>
    </row>
    <row r="402" spans="1:6" x14ac:dyDescent="0.25">
      <c r="A402" s="37"/>
      <c r="B402" s="158"/>
      <c r="C402" s="42"/>
      <c r="D402" s="31"/>
      <c r="E402" s="34"/>
      <c r="F402" s="34"/>
    </row>
    <row r="403" spans="1:6" x14ac:dyDescent="0.25">
      <c r="A403" s="37"/>
      <c r="B403" s="158" t="s">
        <v>287</v>
      </c>
      <c r="C403" s="42"/>
      <c r="D403" s="31"/>
      <c r="E403" s="34"/>
      <c r="F403" s="34"/>
    </row>
    <row r="404" spans="1:6" x14ac:dyDescent="0.25">
      <c r="A404" s="37"/>
      <c r="B404" s="159" t="s">
        <v>99</v>
      </c>
      <c r="C404" s="42"/>
      <c r="D404" s="31"/>
      <c r="E404" s="34"/>
      <c r="F404" s="34"/>
    </row>
    <row r="405" spans="1:6" x14ac:dyDescent="0.25">
      <c r="A405" s="37"/>
      <c r="B405" s="159" t="s">
        <v>55</v>
      </c>
      <c r="C405" s="42"/>
      <c r="D405" s="31"/>
      <c r="E405" s="34"/>
      <c r="F405" s="34"/>
    </row>
    <row r="406" spans="1:6" x14ac:dyDescent="0.25">
      <c r="A406" s="37"/>
      <c r="B406" s="158" t="s">
        <v>219</v>
      </c>
      <c r="C406" s="42" t="s">
        <v>1</v>
      </c>
      <c r="D406" s="31"/>
      <c r="E406" s="34"/>
      <c r="F406" s="34"/>
    </row>
    <row r="407" spans="1:6" x14ac:dyDescent="0.25">
      <c r="A407" s="37"/>
      <c r="B407" s="158"/>
      <c r="C407" s="42"/>
      <c r="D407" s="31"/>
      <c r="E407" s="34"/>
      <c r="F407" s="34"/>
    </row>
    <row r="408" spans="1:6" x14ac:dyDescent="0.25">
      <c r="A408" s="37"/>
      <c r="B408" s="158" t="s">
        <v>221</v>
      </c>
      <c r="C408" s="42"/>
      <c r="D408" s="31"/>
      <c r="E408" s="34"/>
      <c r="F408" s="34"/>
    </row>
    <row r="409" spans="1:6" x14ac:dyDescent="0.25">
      <c r="A409" s="37"/>
      <c r="B409" s="159" t="s">
        <v>99</v>
      </c>
      <c r="C409" s="42"/>
      <c r="D409" s="31"/>
      <c r="E409" s="34"/>
      <c r="F409" s="34"/>
    </row>
    <row r="410" spans="1:6" x14ac:dyDescent="0.25">
      <c r="A410" s="37"/>
      <c r="B410" s="159" t="s">
        <v>55</v>
      </c>
      <c r="C410" s="42"/>
      <c r="D410" s="31"/>
      <c r="E410" s="34"/>
      <c r="F410" s="34"/>
    </row>
    <row r="411" spans="1:6" x14ac:dyDescent="0.25">
      <c r="A411" s="37"/>
      <c r="B411" s="158" t="s">
        <v>219</v>
      </c>
      <c r="C411" s="42" t="s">
        <v>1</v>
      </c>
      <c r="D411" s="31"/>
      <c r="E411" s="34"/>
      <c r="F411" s="34"/>
    </row>
    <row r="412" spans="1:6" x14ac:dyDescent="0.25">
      <c r="A412" s="37"/>
      <c r="B412" s="158"/>
      <c r="C412" s="42"/>
      <c r="D412" s="31"/>
      <c r="E412" s="34"/>
      <c r="F412" s="34"/>
    </row>
    <row r="413" spans="1:6" x14ac:dyDescent="0.25">
      <c r="A413" s="37"/>
      <c r="B413" s="158" t="s">
        <v>299</v>
      </c>
      <c r="C413" s="42" t="s">
        <v>1</v>
      </c>
      <c r="D413" s="31"/>
      <c r="E413" s="34"/>
      <c r="F413" s="34"/>
    </row>
    <row r="414" spans="1:6" x14ac:dyDescent="0.25">
      <c r="A414" s="37"/>
      <c r="B414" s="158" t="s">
        <v>289</v>
      </c>
      <c r="C414" s="42" t="s">
        <v>1</v>
      </c>
      <c r="D414" s="31"/>
      <c r="E414" s="34"/>
      <c r="F414" s="34"/>
    </row>
    <row r="415" spans="1:6" x14ac:dyDescent="0.25">
      <c r="A415" s="37"/>
      <c r="B415" s="159"/>
      <c r="C415" s="42"/>
      <c r="D415" s="31"/>
      <c r="E415" s="34"/>
      <c r="F415" s="34"/>
    </row>
    <row r="416" spans="1:6" x14ac:dyDescent="0.25">
      <c r="A416" s="37"/>
      <c r="B416" s="158" t="s">
        <v>222</v>
      </c>
      <c r="C416" s="42"/>
      <c r="D416" s="31"/>
      <c r="E416" s="34"/>
      <c r="F416" s="34"/>
    </row>
    <row r="417" spans="1:6" x14ac:dyDescent="0.25">
      <c r="A417" s="37"/>
      <c r="B417" s="161" t="s">
        <v>102</v>
      </c>
      <c r="C417" s="42" t="s">
        <v>1</v>
      </c>
      <c r="D417" s="31"/>
      <c r="E417" s="34"/>
      <c r="F417" s="34"/>
    </row>
    <row r="418" spans="1:6" x14ac:dyDescent="0.25">
      <c r="A418" s="37"/>
      <c r="B418" s="161" t="s">
        <v>103</v>
      </c>
      <c r="C418" s="42" t="s">
        <v>1</v>
      </c>
      <c r="D418" s="31"/>
      <c r="E418" s="34"/>
      <c r="F418" s="34"/>
    </row>
    <row r="419" spans="1:6" x14ac:dyDescent="0.25">
      <c r="A419" s="37"/>
      <c r="B419" s="161"/>
      <c r="C419" s="42"/>
      <c r="D419" s="31"/>
      <c r="E419" s="34"/>
      <c r="F419" s="34"/>
    </row>
    <row r="420" spans="1:6" x14ac:dyDescent="0.25">
      <c r="A420" s="37"/>
      <c r="B420" s="162" t="s">
        <v>296</v>
      </c>
      <c r="C420" s="42"/>
      <c r="D420" s="31"/>
      <c r="E420" s="34"/>
      <c r="F420" s="34"/>
    </row>
    <row r="421" spans="1:6" x14ac:dyDescent="0.25">
      <c r="A421" s="37"/>
      <c r="B421" s="163" t="s">
        <v>297</v>
      </c>
      <c r="C421" s="42" t="s">
        <v>1</v>
      </c>
      <c r="D421" s="31"/>
      <c r="E421" s="34"/>
      <c r="F421" s="34"/>
    </row>
    <row r="422" spans="1:6" ht="27.6" x14ac:dyDescent="0.25">
      <c r="A422" s="37"/>
      <c r="B422" s="163" t="s">
        <v>298</v>
      </c>
      <c r="C422" s="42" t="s">
        <v>1</v>
      </c>
      <c r="D422" s="31"/>
      <c r="E422" s="34"/>
      <c r="F422" s="34"/>
    </row>
    <row r="423" spans="1:6" x14ac:dyDescent="0.25">
      <c r="A423" s="37"/>
      <c r="B423" s="158"/>
      <c r="C423" s="42"/>
      <c r="D423" s="31"/>
      <c r="E423" s="34"/>
      <c r="F423" s="34"/>
    </row>
    <row r="424" spans="1:6" ht="12" customHeight="1" x14ac:dyDescent="0.25">
      <c r="A424" s="37"/>
      <c r="B424" s="158" t="s">
        <v>290</v>
      </c>
      <c r="C424" s="42" t="s">
        <v>1</v>
      </c>
      <c r="D424" s="31"/>
      <c r="E424" s="34"/>
      <c r="F424" s="34"/>
    </row>
    <row r="425" spans="1:6" x14ac:dyDescent="0.25">
      <c r="A425" s="37"/>
      <c r="B425" s="158" t="s">
        <v>291</v>
      </c>
      <c r="C425" s="42"/>
      <c r="D425" s="31"/>
      <c r="E425" s="34"/>
      <c r="F425" s="34"/>
    </row>
    <row r="426" spans="1:6" x14ac:dyDescent="0.25">
      <c r="A426" s="37"/>
      <c r="B426" s="163" t="s">
        <v>292</v>
      </c>
      <c r="C426" s="42"/>
      <c r="D426" s="31"/>
      <c r="E426" s="34"/>
      <c r="F426" s="34"/>
    </row>
    <row r="427" spans="1:6" x14ac:dyDescent="0.25">
      <c r="A427" s="37"/>
      <c r="B427" s="163" t="s">
        <v>293</v>
      </c>
      <c r="C427" s="42"/>
      <c r="D427" s="31"/>
      <c r="E427" s="34"/>
      <c r="F427" s="34"/>
    </row>
    <row r="428" spans="1:6" x14ac:dyDescent="0.25">
      <c r="A428" s="37"/>
      <c r="B428" s="163" t="s">
        <v>294</v>
      </c>
      <c r="C428" s="42"/>
      <c r="D428" s="31"/>
      <c r="E428" s="34"/>
      <c r="F428" s="34"/>
    </row>
    <row r="429" spans="1:6" x14ac:dyDescent="0.25">
      <c r="A429" s="37"/>
      <c r="B429" s="163" t="s">
        <v>295</v>
      </c>
      <c r="C429" s="42" t="s">
        <v>1</v>
      </c>
      <c r="D429" s="31"/>
      <c r="E429" s="34"/>
      <c r="F429" s="34"/>
    </row>
    <row r="430" spans="1:6" x14ac:dyDescent="0.25">
      <c r="A430" s="37"/>
      <c r="B430" s="158" t="s">
        <v>223</v>
      </c>
      <c r="C430" s="42" t="s">
        <v>1</v>
      </c>
      <c r="D430" s="31"/>
      <c r="E430" s="34"/>
      <c r="F430" s="34"/>
    </row>
    <row r="431" spans="1:6" x14ac:dyDescent="0.25">
      <c r="A431" s="37"/>
      <c r="B431" s="158"/>
      <c r="C431" s="42"/>
      <c r="D431" s="31"/>
      <c r="E431" s="34"/>
      <c r="F431" s="34"/>
    </row>
    <row r="432" spans="1:6" ht="27.6" x14ac:dyDescent="0.25">
      <c r="A432" s="37"/>
      <c r="B432" s="158" t="s">
        <v>216</v>
      </c>
      <c r="C432" s="42" t="s">
        <v>1</v>
      </c>
      <c r="D432" s="31"/>
      <c r="E432" s="34"/>
      <c r="F432" s="34"/>
    </row>
    <row r="433" spans="1:6" x14ac:dyDescent="0.25">
      <c r="A433" s="37"/>
      <c r="B433" s="158" t="s">
        <v>213</v>
      </c>
      <c r="C433" s="42" t="s">
        <v>1</v>
      </c>
      <c r="D433" s="31"/>
      <c r="E433" s="34"/>
      <c r="F433" s="34"/>
    </row>
    <row r="434" spans="1:6" x14ac:dyDescent="0.25">
      <c r="A434" s="37"/>
      <c r="B434" s="158" t="s">
        <v>214</v>
      </c>
      <c r="C434" s="42" t="s">
        <v>1</v>
      </c>
      <c r="D434" s="31"/>
      <c r="E434" s="34"/>
      <c r="F434" s="34"/>
    </row>
    <row r="435" spans="1:6" x14ac:dyDescent="0.25">
      <c r="A435" s="37"/>
      <c r="B435" s="158"/>
      <c r="C435" s="45"/>
      <c r="D435" s="72"/>
      <c r="E435" s="34"/>
      <c r="F435" s="34"/>
    </row>
    <row r="436" spans="1:6" x14ac:dyDescent="0.25">
      <c r="A436" s="37"/>
      <c r="B436" s="164" t="s">
        <v>130</v>
      </c>
      <c r="C436" s="46"/>
      <c r="E436" s="34"/>
      <c r="F436" s="27"/>
    </row>
    <row r="437" spans="1:6" x14ac:dyDescent="0.25">
      <c r="A437" s="37"/>
      <c r="B437" s="41"/>
      <c r="C437" s="42"/>
      <c r="D437" s="31"/>
      <c r="E437" s="34"/>
      <c r="F437" s="34"/>
    </row>
    <row r="438" spans="1:6" x14ac:dyDescent="0.25">
      <c r="A438" s="37"/>
      <c r="B438" s="38" t="str">
        <f>"Total "&amp;B385</f>
        <v>Total ALARME INCENDIE</v>
      </c>
      <c r="C438" s="45"/>
      <c r="D438" s="31"/>
      <c r="E438" s="34"/>
      <c r="F438" s="55"/>
    </row>
    <row r="439" spans="1:6" x14ac:dyDescent="0.25">
      <c r="A439" s="37"/>
      <c r="B439" s="38"/>
      <c r="C439" s="45"/>
      <c r="D439" s="31"/>
      <c r="E439" s="34"/>
      <c r="F439" s="39"/>
    </row>
    <row r="440" spans="1:6" x14ac:dyDescent="0.25">
      <c r="A440" s="37" t="s">
        <v>224</v>
      </c>
      <c r="B440" s="57" t="s">
        <v>259</v>
      </c>
      <c r="C440" s="42"/>
      <c r="D440" s="31"/>
      <c r="E440" s="34"/>
      <c r="F440" s="34"/>
    </row>
    <row r="441" spans="1:6" x14ac:dyDescent="0.25">
      <c r="A441" s="37"/>
      <c r="B441" s="56"/>
      <c r="C441" s="42"/>
      <c r="D441" s="31"/>
      <c r="E441" s="34"/>
      <c r="F441" s="34"/>
    </row>
    <row r="442" spans="1:6" x14ac:dyDescent="0.25">
      <c r="A442" s="37" t="s">
        <v>225</v>
      </c>
      <c r="B442" s="83" t="s">
        <v>264</v>
      </c>
      <c r="C442" s="42"/>
      <c r="D442" s="31"/>
      <c r="E442" s="34"/>
      <c r="F442" s="34"/>
    </row>
    <row r="443" spans="1:6" x14ac:dyDescent="0.25">
      <c r="A443" s="37"/>
      <c r="C443" s="42"/>
      <c r="D443" s="31"/>
      <c r="E443" s="34"/>
      <c r="F443" s="34"/>
    </row>
    <row r="444" spans="1:6" x14ac:dyDescent="0.25">
      <c r="A444" s="37"/>
      <c r="B444" s="6" t="s">
        <v>261</v>
      </c>
      <c r="C444" s="42"/>
      <c r="D444" s="31"/>
      <c r="E444" s="34"/>
      <c r="F444" s="34"/>
    </row>
    <row r="445" spans="1:6" x14ac:dyDescent="0.25">
      <c r="A445" s="37"/>
      <c r="B445" s="85" t="s">
        <v>99</v>
      </c>
      <c r="C445" s="42"/>
      <c r="D445" s="31"/>
      <c r="E445" s="34"/>
      <c r="F445" s="34"/>
    </row>
    <row r="446" spans="1:6" x14ac:dyDescent="0.25">
      <c r="A446" s="37"/>
      <c r="B446" s="85" t="s">
        <v>55</v>
      </c>
      <c r="C446" s="42"/>
      <c r="D446" s="31"/>
      <c r="E446" s="34"/>
      <c r="F446" s="34"/>
    </row>
    <row r="447" spans="1:6" x14ac:dyDescent="0.25">
      <c r="A447" s="37"/>
      <c r="B447" s="41" t="s">
        <v>219</v>
      </c>
      <c r="C447" s="42" t="s">
        <v>1</v>
      </c>
      <c r="D447" s="31"/>
      <c r="E447" s="34"/>
      <c r="F447" s="34"/>
    </row>
    <row r="448" spans="1:6" x14ac:dyDescent="0.25">
      <c r="A448" s="37"/>
      <c r="B448" s="87"/>
      <c r="C448" s="81"/>
      <c r="D448" s="31"/>
      <c r="E448" s="34"/>
      <c r="F448" s="34"/>
    </row>
    <row r="449" spans="1:6" x14ac:dyDescent="0.25">
      <c r="A449" s="37"/>
      <c r="B449" s="87" t="s">
        <v>260</v>
      </c>
      <c r="C449" s="81"/>
      <c r="D449" s="31"/>
      <c r="E449" s="34"/>
      <c r="F449" s="34"/>
    </row>
    <row r="450" spans="1:6" x14ac:dyDescent="0.25">
      <c r="A450" s="37"/>
      <c r="B450" s="85" t="s">
        <v>99</v>
      </c>
      <c r="C450" s="42"/>
      <c r="D450" s="31"/>
      <c r="E450" s="34"/>
      <c r="F450" s="34"/>
    </row>
    <row r="451" spans="1:6" x14ac:dyDescent="0.25">
      <c r="A451" s="37"/>
      <c r="B451" s="85" t="s">
        <v>55</v>
      </c>
      <c r="C451" s="42"/>
      <c r="D451" s="31"/>
      <c r="E451" s="34"/>
      <c r="F451" s="34"/>
    </row>
    <row r="452" spans="1:6" x14ac:dyDescent="0.25">
      <c r="A452" s="37"/>
      <c r="B452" s="41" t="s">
        <v>219</v>
      </c>
      <c r="C452" s="42" t="s">
        <v>1</v>
      </c>
      <c r="D452" s="31"/>
      <c r="E452" s="34"/>
      <c r="F452" s="34"/>
    </row>
    <row r="453" spans="1:6" x14ac:dyDescent="0.25">
      <c r="A453" s="37"/>
      <c r="B453" s="87"/>
      <c r="C453" s="81"/>
      <c r="D453" s="31"/>
      <c r="E453" s="34"/>
      <c r="F453" s="34"/>
    </row>
    <row r="454" spans="1:6" x14ac:dyDescent="0.25">
      <c r="A454" s="37"/>
      <c r="B454" s="87" t="s">
        <v>262</v>
      </c>
      <c r="C454" s="81"/>
      <c r="D454" s="31"/>
      <c r="E454" s="34"/>
      <c r="F454" s="34"/>
    </row>
    <row r="455" spans="1:6" x14ac:dyDescent="0.25">
      <c r="A455" s="37"/>
      <c r="B455" s="85" t="s">
        <v>99</v>
      </c>
      <c r="C455" s="42"/>
      <c r="D455" s="31"/>
      <c r="E455" s="34"/>
      <c r="F455" s="34"/>
    </row>
    <row r="456" spans="1:6" x14ac:dyDescent="0.25">
      <c r="A456" s="37"/>
      <c r="B456" s="85" t="s">
        <v>55</v>
      </c>
      <c r="C456" s="42" t="s">
        <v>1</v>
      </c>
      <c r="D456" s="31"/>
      <c r="E456" s="34"/>
      <c r="F456" s="34"/>
    </row>
    <row r="457" spans="1:6" x14ac:dyDescent="0.25">
      <c r="A457" s="37"/>
      <c r="B457" s="85"/>
      <c r="C457" s="42"/>
      <c r="D457" s="31"/>
      <c r="E457" s="34"/>
      <c r="F457" s="34"/>
    </row>
    <row r="458" spans="1:6" x14ac:dyDescent="0.25">
      <c r="A458" s="37"/>
      <c r="B458" s="101" t="s">
        <v>263</v>
      </c>
      <c r="C458" s="42"/>
      <c r="D458" s="31"/>
      <c r="E458" s="34"/>
      <c r="F458" s="34"/>
    </row>
    <row r="459" spans="1:6" x14ac:dyDescent="0.25">
      <c r="A459" s="37"/>
      <c r="B459" s="85" t="s">
        <v>99</v>
      </c>
      <c r="C459" s="42"/>
      <c r="D459" s="31"/>
      <c r="E459" s="34"/>
      <c r="F459" s="34"/>
    </row>
    <row r="460" spans="1:6" x14ac:dyDescent="0.25">
      <c r="A460" s="37"/>
      <c r="B460" s="85" t="s">
        <v>55</v>
      </c>
      <c r="C460" s="42" t="s">
        <v>1</v>
      </c>
      <c r="D460" s="31"/>
      <c r="E460" s="34"/>
      <c r="F460" s="34"/>
    </row>
    <row r="461" spans="1:6" x14ac:dyDescent="0.25">
      <c r="A461" s="37"/>
      <c r="B461" s="85"/>
      <c r="C461" s="42"/>
      <c r="D461" s="31"/>
      <c r="E461" s="34"/>
      <c r="F461" s="34"/>
    </row>
    <row r="462" spans="1:6" x14ac:dyDescent="0.25">
      <c r="A462" s="37"/>
      <c r="B462" s="41" t="s">
        <v>219</v>
      </c>
      <c r="C462" s="42" t="s">
        <v>1</v>
      </c>
      <c r="D462" s="31"/>
      <c r="E462" s="34"/>
      <c r="F462" s="34"/>
    </row>
    <row r="463" spans="1:6" x14ac:dyDescent="0.25">
      <c r="A463" s="37"/>
      <c r="B463" s="71"/>
      <c r="C463" s="42"/>
      <c r="D463" s="31"/>
      <c r="E463" s="34"/>
      <c r="F463" s="34"/>
    </row>
    <row r="464" spans="1:6" ht="27.6" x14ac:dyDescent="0.25">
      <c r="A464" s="37"/>
      <c r="B464" s="41" t="s">
        <v>216</v>
      </c>
      <c r="C464" s="42" t="s">
        <v>1</v>
      </c>
      <c r="D464" s="31"/>
      <c r="E464" s="34"/>
      <c r="F464" s="34"/>
    </row>
    <row r="465" spans="1:6" x14ac:dyDescent="0.25">
      <c r="A465" s="37"/>
      <c r="B465" s="41" t="s">
        <v>213</v>
      </c>
      <c r="C465" s="42" t="s">
        <v>1</v>
      </c>
      <c r="D465" s="31"/>
      <c r="E465" s="34"/>
      <c r="F465" s="34"/>
    </row>
    <row r="466" spans="1:6" x14ac:dyDescent="0.25">
      <c r="A466" s="37"/>
      <c r="B466" s="41" t="s">
        <v>214</v>
      </c>
      <c r="C466" s="42" t="s">
        <v>1</v>
      </c>
      <c r="D466" s="31"/>
      <c r="E466" s="34"/>
      <c r="F466" s="34"/>
    </row>
    <row r="467" spans="1:6" x14ac:dyDescent="0.25">
      <c r="A467" s="37"/>
      <c r="B467" s="41"/>
      <c r="C467" s="45"/>
      <c r="D467" s="72"/>
      <c r="E467" s="34"/>
      <c r="F467" s="34"/>
    </row>
    <row r="468" spans="1:6" x14ac:dyDescent="0.25">
      <c r="A468" s="37"/>
      <c r="B468" s="100" t="s">
        <v>130</v>
      </c>
      <c r="C468" s="46"/>
      <c r="E468" s="34"/>
      <c r="F468" s="27"/>
    </row>
    <row r="469" spans="1:6" x14ac:dyDescent="0.25">
      <c r="A469" s="37"/>
      <c r="B469" s="41"/>
      <c r="C469" s="42"/>
      <c r="D469" s="31"/>
      <c r="E469" s="34"/>
      <c r="F469" s="34"/>
    </row>
    <row r="470" spans="1:6" x14ac:dyDescent="0.25">
      <c r="A470" s="37" t="s">
        <v>226</v>
      </c>
      <c r="B470" s="83" t="s">
        <v>265</v>
      </c>
      <c r="C470" s="42"/>
      <c r="D470" s="31"/>
      <c r="E470" s="34"/>
      <c r="F470" s="34"/>
    </row>
    <row r="471" spans="1:6" x14ac:dyDescent="0.25">
      <c r="A471" s="37"/>
      <c r="B471" s="41"/>
      <c r="C471" s="42"/>
      <c r="D471" s="31"/>
      <c r="E471" s="34"/>
      <c r="F471" s="34"/>
    </row>
    <row r="472" spans="1:6" x14ac:dyDescent="0.25">
      <c r="A472" s="37"/>
      <c r="B472" s="6" t="s">
        <v>268</v>
      </c>
      <c r="C472" s="42"/>
      <c r="D472" s="31"/>
      <c r="E472" s="34"/>
      <c r="F472" s="34"/>
    </row>
    <row r="473" spans="1:6" x14ac:dyDescent="0.25">
      <c r="A473" s="37"/>
      <c r="B473" s="85" t="s">
        <v>99</v>
      </c>
      <c r="C473" s="42"/>
      <c r="D473" s="31"/>
      <c r="E473" s="34"/>
      <c r="F473" s="34"/>
    </row>
    <row r="474" spans="1:6" x14ac:dyDescent="0.25">
      <c r="A474" s="37"/>
      <c r="B474" s="85" t="s">
        <v>55</v>
      </c>
      <c r="C474" s="42"/>
      <c r="D474" s="31"/>
      <c r="E474" s="34"/>
      <c r="F474" s="34"/>
    </row>
    <row r="475" spans="1:6" x14ac:dyDescent="0.25">
      <c r="A475" s="37"/>
      <c r="B475" s="41" t="s">
        <v>219</v>
      </c>
      <c r="C475" s="42" t="s">
        <v>1</v>
      </c>
      <c r="D475" s="31"/>
      <c r="E475" s="34"/>
      <c r="F475" s="34"/>
    </row>
    <row r="476" spans="1:6" x14ac:dyDescent="0.25">
      <c r="A476" s="37"/>
      <c r="B476" s="87"/>
      <c r="C476" s="81"/>
      <c r="D476" s="31"/>
      <c r="E476" s="34"/>
      <c r="F476" s="34"/>
    </row>
    <row r="477" spans="1:6" x14ac:dyDescent="0.25">
      <c r="A477" s="37"/>
      <c r="B477" s="87" t="s">
        <v>269</v>
      </c>
      <c r="C477" s="81"/>
      <c r="D477" s="31"/>
      <c r="E477" s="34"/>
      <c r="F477" s="34"/>
    </row>
    <row r="478" spans="1:6" x14ac:dyDescent="0.25">
      <c r="A478" s="37"/>
      <c r="B478" s="85" t="s">
        <v>99</v>
      </c>
      <c r="C478" s="42"/>
      <c r="D478" s="31"/>
      <c r="E478" s="34"/>
      <c r="F478" s="34"/>
    </row>
    <row r="479" spans="1:6" x14ac:dyDescent="0.25">
      <c r="A479" s="37"/>
      <c r="B479" s="85" t="s">
        <v>55</v>
      </c>
      <c r="C479" s="42"/>
      <c r="D479" s="31"/>
      <c r="E479" s="34"/>
      <c r="F479" s="34"/>
    </row>
    <row r="480" spans="1:6" x14ac:dyDescent="0.25">
      <c r="A480" s="37"/>
      <c r="B480" s="41" t="s">
        <v>219</v>
      </c>
      <c r="C480" s="42" t="s">
        <v>1</v>
      </c>
      <c r="D480" s="31"/>
      <c r="E480" s="34"/>
      <c r="F480" s="34"/>
    </row>
    <row r="481" spans="1:6" x14ac:dyDescent="0.25">
      <c r="A481" s="37"/>
      <c r="B481" s="87"/>
      <c r="C481" s="81"/>
      <c r="D481" s="31"/>
      <c r="E481" s="34"/>
      <c r="F481" s="34"/>
    </row>
    <row r="482" spans="1:6" x14ac:dyDescent="0.25">
      <c r="A482" s="37"/>
      <c r="B482" s="87" t="s">
        <v>270</v>
      </c>
      <c r="C482" s="81"/>
      <c r="D482" s="31"/>
      <c r="E482" s="34"/>
      <c r="F482" s="34"/>
    </row>
    <row r="483" spans="1:6" x14ac:dyDescent="0.25">
      <c r="A483" s="37"/>
      <c r="B483" s="85" t="s">
        <v>99</v>
      </c>
      <c r="C483" s="42"/>
      <c r="D483" s="31"/>
      <c r="E483" s="34"/>
      <c r="F483" s="34"/>
    </row>
    <row r="484" spans="1:6" x14ac:dyDescent="0.25">
      <c r="A484" s="37"/>
      <c r="B484" s="85" t="s">
        <v>55</v>
      </c>
      <c r="C484" s="42" t="s">
        <v>1</v>
      </c>
      <c r="D484" s="31"/>
      <c r="E484" s="34"/>
      <c r="F484" s="34"/>
    </row>
    <row r="485" spans="1:6" x14ac:dyDescent="0.25">
      <c r="A485" s="37"/>
      <c r="B485" s="85"/>
      <c r="C485" s="42"/>
      <c r="D485" s="31"/>
      <c r="E485" s="34"/>
      <c r="F485" s="34"/>
    </row>
    <row r="486" spans="1:6" x14ac:dyDescent="0.25">
      <c r="A486" s="37"/>
      <c r="B486" s="101" t="s">
        <v>271</v>
      </c>
      <c r="C486" s="42"/>
      <c r="D486" s="31"/>
      <c r="E486" s="34"/>
      <c r="F486" s="34"/>
    </row>
    <row r="487" spans="1:6" x14ac:dyDescent="0.25">
      <c r="A487" s="37"/>
      <c r="B487" s="85" t="s">
        <v>99</v>
      </c>
      <c r="C487" s="42"/>
      <c r="D487" s="31"/>
      <c r="E487" s="34"/>
      <c r="F487" s="34"/>
    </row>
    <row r="488" spans="1:6" x14ac:dyDescent="0.25">
      <c r="A488" s="37"/>
      <c r="B488" s="85" t="s">
        <v>55</v>
      </c>
      <c r="C488" s="42" t="s">
        <v>1</v>
      </c>
      <c r="D488" s="31"/>
      <c r="E488" s="34"/>
      <c r="F488" s="34"/>
    </row>
    <row r="489" spans="1:6" x14ac:dyDescent="0.25">
      <c r="A489" s="37"/>
      <c r="B489" s="85"/>
      <c r="C489" s="42"/>
      <c r="D489" s="31"/>
      <c r="E489" s="34"/>
      <c r="F489" s="34"/>
    </row>
    <row r="490" spans="1:6" x14ac:dyDescent="0.25">
      <c r="A490" s="37"/>
      <c r="B490" s="101" t="s">
        <v>272</v>
      </c>
      <c r="C490" s="42"/>
      <c r="D490" s="31"/>
      <c r="E490" s="34"/>
      <c r="F490" s="34"/>
    </row>
    <row r="491" spans="1:6" x14ac:dyDescent="0.25">
      <c r="A491" s="37"/>
      <c r="B491" s="85" t="s">
        <v>99</v>
      </c>
      <c r="C491" s="42"/>
      <c r="D491" s="31"/>
      <c r="E491" s="34"/>
      <c r="F491" s="34"/>
    </row>
    <row r="492" spans="1:6" x14ac:dyDescent="0.25">
      <c r="A492" s="37"/>
      <c r="B492" s="85" t="s">
        <v>55</v>
      </c>
      <c r="C492" s="42" t="s">
        <v>1</v>
      </c>
      <c r="D492" s="31"/>
      <c r="E492" s="34"/>
      <c r="F492" s="34"/>
    </row>
    <row r="493" spans="1:6" x14ac:dyDescent="0.25">
      <c r="A493" s="37"/>
      <c r="B493" s="85"/>
      <c r="C493" s="42"/>
      <c r="D493" s="31"/>
      <c r="E493" s="34"/>
      <c r="F493" s="34"/>
    </row>
    <row r="494" spans="1:6" x14ac:dyDescent="0.25">
      <c r="A494" s="37"/>
      <c r="B494" s="101" t="s">
        <v>273</v>
      </c>
      <c r="C494" s="42"/>
      <c r="D494" s="31"/>
      <c r="E494" s="34"/>
      <c r="F494" s="34"/>
    </row>
    <row r="495" spans="1:6" x14ac:dyDescent="0.25">
      <c r="A495" s="37"/>
      <c r="B495" s="85" t="s">
        <v>99</v>
      </c>
      <c r="C495" s="42"/>
      <c r="D495" s="31"/>
      <c r="E495" s="34"/>
      <c r="F495" s="34"/>
    </row>
    <row r="496" spans="1:6" x14ac:dyDescent="0.25">
      <c r="A496" s="37"/>
      <c r="B496" s="85" t="s">
        <v>55</v>
      </c>
      <c r="C496" s="42" t="s">
        <v>1</v>
      </c>
      <c r="D496" s="31"/>
      <c r="E496" s="34"/>
      <c r="F496" s="34"/>
    </row>
    <row r="497" spans="1:6" x14ac:dyDescent="0.25">
      <c r="A497" s="37"/>
      <c r="B497" s="85"/>
      <c r="C497" s="42"/>
      <c r="D497" s="31"/>
      <c r="E497" s="34"/>
      <c r="F497" s="34"/>
    </row>
    <row r="498" spans="1:6" x14ac:dyDescent="0.25">
      <c r="A498" s="37"/>
      <c r="B498" s="41" t="s">
        <v>219</v>
      </c>
      <c r="C498" s="42" t="s">
        <v>1</v>
      </c>
      <c r="D498" s="31"/>
      <c r="E498" s="34"/>
      <c r="F498" s="34"/>
    </row>
    <row r="499" spans="1:6" x14ac:dyDescent="0.25">
      <c r="A499" s="37"/>
      <c r="B499" s="71"/>
      <c r="C499" s="42"/>
      <c r="D499" s="31"/>
      <c r="E499" s="34"/>
      <c r="F499" s="34"/>
    </row>
    <row r="500" spans="1:6" ht="27.6" x14ac:dyDescent="0.25">
      <c r="A500" s="37"/>
      <c r="B500" s="41" t="s">
        <v>216</v>
      </c>
      <c r="C500" s="42" t="s">
        <v>1</v>
      </c>
      <c r="D500" s="31"/>
      <c r="E500" s="34"/>
      <c r="F500" s="34"/>
    </row>
    <row r="501" spans="1:6" x14ac:dyDescent="0.25">
      <c r="A501" s="37"/>
      <c r="B501" s="41" t="s">
        <v>213</v>
      </c>
      <c r="C501" s="42" t="s">
        <v>1</v>
      </c>
      <c r="D501" s="31"/>
      <c r="E501" s="34"/>
      <c r="F501" s="34"/>
    </row>
    <row r="502" spans="1:6" x14ac:dyDescent="0.25">
      <c r="A502" s="37"/>
      <c r="B502" s="41" t="s">
        <v>214</v>
      </c>
      <c r="C502" s="42" t="s">
        <v>1</v>
      </c>
      <c r="D502" s="31"/>
      <c r="E502" s="34"/>
      <c r="F502" s="34"/>
    </row>
    <row r="503" spans="1:6" x14ac:dyDescent="0.25">
      <c r="A503" s="37"/>
      <c r="B503" s="41"/>
      <c r="C503" s="45"/>
      <c r="D503" s="72"/>
      <c r="E503" s="34"/>
      <c r="F503" s="34"/>
    </row>
    <row r="504" spans="1:6" x14ac:dyDescent="0.25">
      <c r="A504" s="37"/>
      <c r="B504" s="100" t="s">
        <v>130</v>
      </c>
      <c r="C504" s="46"/>
      <c r="E504" s="34"/>
      <c r="F504" s="27"/>
    </row>
    <row r="505" spans="1:6" x14ac:dyDescent="0.25">
      <c r="A505" s="37"/>
      <c r="B505" s="41"/>
      <c r="C505" s="42"/>
      <c r="D505" s="31"/>
      <c r="E505" s="34"/>
      <c r="F505" s="34"/>
    </row>
    <row r="506" spans="1:6" x14ac:dyDescent="0.25">
      <c r="A506" s="37" t="s">
        <v>266</v>
      </c>
      <c r="B506" s="83" t="s">
        <v>267</v>
      </c>
      <c r="C506" s="42"/>
      <c r="D506" s="31"/>
      <c r="E506" s="34"/>
      <c r="F506" s="34"/>
    </row>
    <row r="507" spans="1:6" x14ac:dyDescent="0.25">
      <c r="A507" s="37"/>
      <c r="B507" s="41"/>
      <c r="C507" s="42"/>
      <c r="D507" s="31"/>
      <c r="E507" s="34"/>
      <c r="F507" s="34"/>
    </row>
    <row r="508" spans="1:6" x14ac:dyDescent="0.25">
      <c r="A508" s="37"/>
      <c r="B508" s="6" t="s">
        <v>274</v>
      </c>
      <c r="C508" s="42"/>
      <c r="D508" s="31"/>
      <c r="E508" s="34"/>
      <c r="F508" s="34"/>
    </row>
    <row r="509" spans="1:6" x14ac:dyDescent="0.25">
      <c r="A509" s="37"/>
      <c r="B509" s="85" t="s">
        <v>99</v>
      </c>
      <c r="C509" s="42"/>
      <c r="D509" s="31"/>
      <c r="E509" s="34"/>
      <c r="F509" s="34"/>
    </row>
    <row r="510" spans="1:6" x14ac:dyDescent="0.25">
      <c r="A510" s="37"/>
      <c r="B510" s="85" t="s">
        <v>55</v>
      </c>
      <c r="C510" s="42"/>
      <c r="D510" s="31"/>
      <c r="E510" s="34"/>
      <c r="F510" s="34"/>
    </row>
    <row r="511" spans="1:6" x14ac:dyDescent="0.25">
      <c r="A511" s="37"/>
      <c r="B511" s="41" t="s">
        <v>219</v>
      </c>
      <c r="C511" s="42" t="s">
        <v>1</v>
      </c>
      <c r="D511" s="31"/>
      <c r="E511" s="34"/>
      <c r="F511" s="34"/>
    </row>
    <row r="512" spans="1:6" x14ac:dyDescent="0.25">
      <c r="A512" s="37"/>
      <c r="B512" s="87"/>
      <c r="C512" s="81"/>
      <c r="D512" s="31"/>
      <c r="E512" s="34"/>
      <c r="F512" s="34"/>
    </row>
    <row r="513" spans="1:6" x14ac:dyDescent="0.25">
      <c r="A513" s="37"/>
      <c r="B513" s="87" t="s">
        <v>275</v>
      </c>
      <c r="C513" s="81"/>
      <c r="D513" s="31"/>
      <c r="E513" s="34"/>
      <c r="F513" s="34"/>
    </row>
    <row r="514" spans="1:6" x14ac:dyDescent="0.25">
      <c r="A514" s="37"/>
      <c r="B514" s="85" t="s">
        <v>99</v>
      </c>
      <c r="C514" s="42"/>
      <c r="D514" s="31"/>
      <c r="E514" s="34"/>
      <c r="F514" s="34"/>
    </row>
    <row r="515" spans="1:6" x14ac:dyDescent="0.25">
      <c r="A515" s="37"/>
      <c r="B515" s="85" t="s">
        <v>55</v>
      </c>
      <c r="C515" s="42"/>
      <c r="D515" s="31"/>
      <c r="E515" s="34"/>
      <c r="F515" s="34"/>
    </row>
    <row r="516" spans="1:6" x14ac:dyDescent="0.25">
      <c r="A516" s="37"/>
      <c r="B516" s="41" t="s">
        <v>219</v>
      </c>
      <c r="C516" s="42" t="s">
        <v>1</v>
      </c>
      <c r="D516" s="31"/>
      <c r="E516" s="34"/>
      <c r="F516" s="34"/>
    </row>
    <row r="517" spans="1:6" x14ac:dyDescent="0.25">
      <c r="A517" s="37"/>
      <c r="B517" s="85"/>
      <c r="C517" s="42"/>
      <c r="D517" s="31"/>
      <c r="E517" s="34"/>
      <c r="F517" s="34"/>
    </row>
    <row r="518" spans="1:6" x14ac:dyDescent="0.25">
      <c r="A518" s="37"/>
      <c r="B518" s="41" t="s">
        <v>219</v>
      </c>
      <c r="C518" s="42" t="s">
        <v>1</v>
      </c>
      <c r="D518" s="31"/>
      <c r="E518" s="34"/>
      <c r="F518" s="34"/>
    </row>
    <row r="519" spans="1:6" x14ac:dyDescent="0.25">
      <c r="A519" s="37"/>
      <c r="B519" s="71"/>
      <c r="C519" s="42"/>
      <c r="D519" s="31"/>
      <c r="E519" s="34"/>
      <c r="F519" s="34"/>
    </row>
    <row r="520" spans="1:6" ht="27.6" x14ac:dyDescent="0.25">
      <c r="A520" s="37"/>
      <c r="B520" s="41" t="s">
        <v>216</v>
      </c>
      <c r="C520" s="42" t="s">
        <v>1</v>
      </c>
      <c r="D520" s="31"/>
      <c r="E520" s="34"/>
      <c r="F520" s="34"/>
    </row>
    <row r="521" spans="1:6" x14ac:dyDescent="0.25">
      <c r="A521" s="37"/>
      <c r="B521" s="41" t="s">
        <v>213</v>
      </c>
      <c r="C521" s="42" t="s">
        <v>1</v>
      </c>
      <c r="D521" s="31"/>
      <c r="E521" s="34"/>
      <c r="F521" s="34"/>
    </row>
    <row r="522" spans="1:6" x14ac:dyDescent="0.25">
      <c r="A522" s="37"/>
      <c r="B522" s="41" t="s">
        <v>214</v>
      </c>
      <c r="C522" s="42" t="s">
        <v>1</v>
      </c>
      <c r="D522" s="31"/>
      <c r="E522" s="34"/>
      <c r="F522" s="34"/>
    </row>
    <row r="523" spans="1:6" x14ac:dyDescent="0.25">
      <c r="A523" s="37"/>
      <c r="B523" s="41"/>
      <c r="C523" s="45"/>
      <c r="D523" s="72"/>
      <c r="E523" s="34"/>
      <c r="F523" s="34"/>
    </row>
    <row r="524" spans="1:6" x14ac:dyDescent="0.25">
      <c r="A524" s="37"/>
      <c r="B524" s="100" t="s">
        <v>130</v>
      </c>
      <c r="C524" s="46"/>
      <c r="E524" s="34"/>
      <c r="F524" s="27"/>
    </row>
    <row r="525" spans="1:6" x14ac:dyDescent="0.25">
      <c r="A525" s="37"/>
      <c r="B525" s="41"/>
      <c r="C525" s="42"/>
      <c r="D525" s="31"/>
      <c r="E525" s="34"/>
      <c r="F525" s="34"/>
    </row>
    <row r="526" spans="1:6" x14ac:dyDescent="0.25">
      <c r="A526" s="37"/>
      <c r="B526" s="38" t="str">
        <f>"Total "&amp;B440</f>
        <v>Total SURETE</v>
      </c>
      <c r="C526" s="45"/>
      <c r="D526" s="31"/>
      <c r="E526" s="34"/>
      <c r="F526" s="55"/>
    </row>
    <row r="527" spans="1:6" x14ac:dyDescent="0.25">
      <c r="A527" s="37"/>
      <c r="B527" s="41"/>
      <c r="C527" s="42"/>
      <c r="D527" s="31"/>
      <c r="E527" s="34"/>
      <c r="F527" s="34"/>
    </row>
    <row r="528" spans="1:6" x14ac:dyDescent="0.25">
      <c r="A528" s="28"/>
      <c r="B528" s="58" t="str">
        <f>"TOTAL "&amp;B267</f>
        <v>TOTAL OUVRAGES DE COURANTS FAIBLES</v>
      </c>
      <c r="C528" s="59"/>
      <c r="D528" s="29"/>
      <c r="E528" s="44"/>
      <c r="F528" s="60"/>
    </row>
    <row r="529" spans="1:7" x14ac:dyDescent="0.25">
      <c r="A529" s="37"/>
      <c r="B529" s="41"/>
      <c r="C529" s="42"/>
      <c r="D529" s="31"/>
      <c r="E529" s="34"/>
      <c r="F529" s="34"/>
    </row>
    <row r="530" spans="1:7" outlineLevel="1" x14ac:dyDescent="0.25">
      <c r="A530" s="28"/>
      <c r="B530" s="43" t="s">
        <v>106</v>
      </c>
      <c r="C530" s="66"/>
      <c r="D530" s="29"/>
      <c r="E530" s="44"/>
      <c r="F530" s="44"/>
    </row>
    <row r="531" spans="1:7" outlineLevel="1" x14ac:dyDescent="0.25">
      <c r="A531" s="37"/>
      <c r="B531" s="41"/>
      <c r="C531" s="42"/>
      <c r="D531" s="31"/>
      <c r="E531" s="34"/>
      <c r="F531" s="34"/>
    </row>
    <row r="532" spans="1:7" outlineLevel="1" x14ac:dyDescent="0.25">
      <c r="A532" s="37"/>
      <c r="B532" s="47" t="str">
        <f>B8</f>
        <v>OUVRAGES DE COURANTS FORTS</v>
      </c>
      <c r="C532" s="42"/>
      <c r="D532" s="31"/>
      <c r="E532" s="34"/>
      <c r="F532" s="34"/>
    </row>
    <row r="533" spans="1:7" outlineLevel="1" x14ac:dyDescent="0.25">
      <c r="A533" s="37"/>
      <c r="B533" s="47" t="str">
        <f>B267</f>
        <v>OUVRAGES DE COURANTS FAIBLES</v>
      </c>
      <c r="C533" s="42"/>
      <c r="D533" s="31"/>
      <c r="E533" s="34"/>
      <c r="F533" s="34"/>
    </row>
    <row r="534" spans="1:7" outlineLevel="1" x14ac:dyDescent="0.25">
      <c r="A534" s="37"/>
      <c r="B534" s="41"/>
      <c r="C534" s="42"/>
      <c r="D534" s="31"/>
      <c r="E534" s="34"/>
      <c r="F534" s="34"/>
    </row>
    <row r="535" spans="1:7" s="3" customFormat="1" x14ac:dyDescent="0.25">
      <c r="A535" s="28"/>
      <c r="B535" s="67" t="s">
        <v>6</v>
      </c>
      <c r="C535" s="66"/>
      <c r="D535" s="29"/>
      <c r="E535" s="155"/>
      <c r="F535" s="156"/>
      <c r="G535" s="90"/>
    </row>
    <row r="536" spans="1:7" x14ac:dyDescent="0.25">
      <c r="A536" s="28"/>
      <c r="B536" s="67"/>
      <c r="C536" s="66"/>
      <c r="D536" s="29"/>
      <c r="E536" s="68"/>
      <c r="F536" s="69"/>
    </row>
    <row r="537" spans="1:7" x14ac:dyDescent="0.25">
      <c r="A537" s="28"/>
      <c r="B537" s="67" t="s">
        <v>8</v>
      </c>
      <c r="C537" s="66"/>
      <c r="D537" s="29"/>
      <c r="E537" s="155"/>
      <c r="F537" s="156"/>
    </row>
    <row r="538" spans="1:7" x14ac:dyDescent="0.25">
      <c r="A538" s="28"/>
      <c r="B538" s="67"/>
      <c r="C538" s="66"/>
      <c r="D538" s="29"/>
      <c r="E538" s="68"/>
      <c r="F538" s="69"/>
    </row>
    <row r="539" spans="1:7" x14ac:dyDescent="0.25">
      <c r="A539" s="28"/>
      <c r="B539" s="67" t="s">
        <v>7</v>
      </c>
      <c r="C539" s="66"/>
      <c r="D539" s="29"/>
      <c r="E539" s="155"/>
      <c r="F539" s="156"/>
    </row>
    <row r="540" spans="1:7" x14ac:dyDescent="0.25">
      <c r="A540" s="37"/>
      <c r="B540" s="41"/>
      <c r="C540" s="42"/>
      <c r="D540" s="31"/>
      <c r="E540" s="34"/>
      <c r="F540" s="34"/>
    </row>
    <row r="541" spans="1:7" x14ac:dyDescent="0.25">
      <c r="A541" s="37"/>
      <c r="B541" s="41"/>
      <c r="C541" s="42"/>
      <c r="D541" s="31"/>
      <c r="E541" s="34"/>
      <c r="F541" s="34"/>
    </row>
    <row r="542" spans="1:7" ht="13.5" customHeight="1" x14ac:dyDescent="0.25">
      <c r="A542" s="28">
        <v>5</v>
      </c>
      <c r="B542" s="43" t="s">
        <v>276</v>
      </c>
      <c r="C542" s="59"/>
      <c r="D542" s="29"/>
      <c r="E542" s="44"/>
      <c r="F542" s="70"/>
    </row>
    <row r="543" spans="1:7" ht="13.5" customHeight="1" x14ac:dyDescent="0.25">
      <c r="A543" s="37"/>
      <c r="B543" s="41"/>
      <c r="C543" s="45"/>
      <c r="D543" s="31"/>
      <c r="E543" s="34"/>
      <c r="F543" s="39"/>
    </row>
    <row r="544" spans="1:7" x14ac:dyDescent="0.25">
      <c r="A544" s="37" t="s">
        <v>118</v>
      </c>
      <c r="B544" s="47" t="s">
        <v>277</v>
      </c>
      <c r="C544" s="31"/>
      <c r="D544" s="31"/>
      <c r="E544" s="30"/>
      <c r="F544" s="48"/>
    </row>
    <row r="545" spans="1:6" x14ac:dyDescent="0.25">
      <c r="A545" s="37"/>
      <c r="B545" s="41"/>
      <c r="C545" s="31"/>
      <c r="D545" s="31"/>
      <c r="E545" s="30"/>
      <c r="F545" s="48"/>
    </row>
    <row r="546" spans="1:6" x14ac:dyDescent="0.25">
      <c r="A546" s="37"/>
      <c r="B546" s="41" t="s">
        <v>278</v>
      </c>
      <c r="C546" s="31" t="s">
        <v>1</v>
      </c>
      <c r="D546" s="31"/>
      <c r="E546" s="30"/>
      <c r="F546" s="48"/>
    </row>
    <row r="547" spans="1:6" x14ac:dyDescent="0.25">
      <c r="A547" s="37"/>
      <c r="B547" s="41"/>
      <c r="C547" s="42"/>
      <c r="D547" s="31"/>
      <c r="E547" s="30"/>
      <c r="F547" s="48"/>
    </row>
    <row r="548" spans="1:6" x14ac:dyDescent="0.25">
      <c r="A548" s="37"/>
      <c r="B548" s="38" t="str">
        <f>"Total "&amp;B544</f>
        <v>Total ALIMENTATIONS SPECIALISEES</v>
      </c>
      <c r="C548" s="45"/>
      <c r="D548" s="31"/>
      <c r="E548" s="34"/>
      <c r="F548" s="55"/>
    </row>
    <row r="549" spans="1:6" x14ac:dyDescent="0.25">
      <c r="A549" s="37"/>
      <c r="B549" s="38"/>
      <c r="C549" s="45"/>
      <c r="D549" s="31"/>
      <c r="E549" s="34"/>
      <c r="F549" s="39"/>
    </row>
    <row r="550" spans="1:6" x14ac:dyDescent="0.25">
      <c r="A550" s="37" t="s">
        <v>279</v>
      </c>
      <c r="B550" s="47" t="s">
        <v>280</v>
      </c>
      <c r="C550" s="31"/>
      <c r="D550" s="31"/>
      <c r="E550" s="30"/>
      <c r="F550" s="48"/>
    </row>
    <row r="551" spans="1:6" x14ac:dyDescent="0.25">
      <c r="A551" s="37"/>
      <c r="B551" s="41"/>
      <c r="C551" s="31"/>
      <c r="D551" s="31"/>
      <c r="E551" s="30"/>
      <c r="F551" s="48"/>
    </row>
    <row r="552" spans="1:6" x14ac:dyDescent="0.25">
      <c r="A552" s="37"/>
      <c r="B552" s="41" t="s">
        <v>281</v>
      </c>
      <c r="C552" s="31" t="s">
        <v>1</v>
      </c>
      <c r="D552" s="31"/>
      <c r="E552" s="30"/>
      <c r="F552" s="48"/>
    </row>
    <row r="553" spans="1:6" x14ac:dyDescent="0.25">
      <c r="A553" s="37"/>
      <c r="B553" s="41"/>
      <c r="C553" s="42"/>
      <c r="D553" s="31"/>
      <c r="E553" s="30"/>
      <c r="F553" s="48"/>
    </row>
    <row r="554" spans="1:6" x14ac:dyDescent="0.25">
      <c r="A554" s="37"/>
      <c r="B554" s="38" t="str">
        <f>"Total "&amp;B550</f>
        <v>Total ONDULEUR BAIE VDI</v>
      </c>
      <c r="C554" s="45"/>
      <c r="D554" s="31"/>
      <c r="E554" s="34"/>
      <c r="F554" s="55"/>
    </row>
    <row r="555" spans="1:6" x14ac:dyDescent="0.25">
      <c r="A555" s="37"/>
      <c r="B555" s="38"/>
      <c r="C555" s="45"/>
      <c r="D555" s="31"/>
      <c r="E555" s="34"/>
      <c r="F555" s="39"/>
    </row>
    <row r="556" spans="1:6" x14ac:dyDescent="0.25">
      <c r="A556" s="37" t="s">
        <v>282</v>
      </c>
      <c r="B556" s="47" t="s">
        <v>283</v>
      </c>
      <c r="C556" s="31"/>
      <c r="D556" s="31"/>
      <c r="E556" s="30"/>
      <c r="F556" s="48"/>
    </row>
    <row r="557" spans="1:6" x14ac:dyDescent="0.25">
      <c r="A557" s="37"/>
      <c r="B557" s="41"/>
      <c r="C557" s="31"/>
      <c r="D557" s="31"/>
      <c r="E557" s="30"/>
      <c r="F557" s="48"/>
    </row>
    <row r="558" spans="1:6" x14ac:dyDescent="0.25">
      <c r="A558" s="37"/>
      <c r="B558" s="41" t="s">
        <v>284</v>
      </c>
      <c r="C558" s="31" t="s">
        <v>1</v>
      </c>
      <c r="D558" s="31"/>
      <c r="E558" s="30"/>
      <c r="F558" s="48"/>
    </row>
    <row r="559" spans="1:6" x14ac:dyDescent="0.25">
      <c r="A559" s="37"/>
      <c r="B559" s="41"/>
      <c r="C559" s="42"/>
      <c r="D559" s="31"/>
      <c r="E559" s="30"/>
      <c r="F559" s="48"/>
    </row>
    <row r="560" spans="1:6" x14ac:dyDescent="0.25">
      <c r="A560" s="37"/>
      <c r="B560" s="38" t="str">
        <f>"Total "&amp;B556</f>
        <v>Total COLONNE ELECTRIQUE</v>
      </c>
      <c r="C560" s="45"/>
      <c r="D560" s="31"/>
      <c r="E560" s="34"/>
      <c r="F560" s="55"/>
    </row>
    <row r="561" spans="1:6" x14ac:dyDescent="0.25">
      <c r="A561" s="37"/>
      <c r="B561" s="41"/>
      <c r="C561" s="42"/>
      <c r="D561" s="31"/>
      <c r="E561" s="30"/>
      <c r="F561" s="48"/>
    </row>
    <row r="562" spans="1:6" x14ac:dyDescent="0.25">
      <c r="A562" s="28"/>
      <c r="B562" s="67" t="s">
        <v>28</v>
      </c>
      <c r="C562" s="66"/>
      <c r="D562" s="29"/>
      <c r="E562" s="155"/>
      <c r="F562" s="156"/>
    </row>
    <row r="563" spans="1:6" x14ac:dyDescent="0.25">
      <c r="A563" s="28"/>
      <c r="B563" s="67"/>
      <c r="C563" s="66"/>
      <c r="D563" s="29"/>
      <c r="E563" s="68"/>
      <c r="F563" s="69"/>
    </row>
    <row r="564" spans="1:6" x14ac:dyDescent="0.25">
      <c r="A564" s="28"/>
      <c r="B564" s="67" t="s">
        <v>8</v>
      </c>
      <c r="C564" s="66"/>
      <c r="D564" s="29"/>
      <c r="E564" s="155"/>
      <c r="F564" s="156"/>
    </row>
    <row r="565" spans="1:6" x14ac:dyDescent="0.25">
      <c r="A565" s="28"/>
      <c r="B565" s="67"/>
      <c r="C565" s="66"/>
      <c r="D565" s="29"/>
      <c r="E565" s="68"/>
      <c r="F565" s="69"/>
    </row>
    <row r="566" spans="1:6" x14ac:dyDescent="0.25">
      <c r="A566" s="28"/>
      <c r="B566" s="67" t="s">
        <v>29</v>
      </c>
      <c r="C566" s="66"/>
      <c r="D566" s="29"/>
      <c r="E566" s="155"/>
      <c r="F566" s="156"/>
    </row>
    <row r="567" spans="1:6" x14ac:dyDescent="0.25">
      <c r="A567" s="49"/>
      <c r="B567" s="50"/>
      <c r="C567" s="51"/>
      <c r="D567" s="51"/>
      <c r="E567" s="52"/>
      <c r="F567" s="53"/>
    </row>
  </sheetData>
  <mergeCells count="6">
    <mergeCell ref="E566:F566"/>
    <mergeCell ref="E535:F535"/>
    <mergeCell ref="E537:F537"/>
    <mergeCell ref="E539:F539"/>
    <mergeCell ref="E562:F562"/>
    <mergeCell ref="E564:F564"/>
  </mergeCells>
  <phoneticPr fontId="11" type="noConversion"/>
  <printOptions horizontalCentered="1"/>
  <pageMargins left="0.11811023622047245" right="0.11811023622047245" top="0.74803149606299213" bottom="0.74803149606299213" header="0.31496062992125984" footer="0.31496062992125984"/>
  <pageSetup paperSize="9" scale="86" orientation="portrait" r:id="rId1"/>
  <headerFooter>
    <oddFooter>&amp;C&amp;P</oddFooter>
  </headerFooter>
  <rowBreaks count="2" manualBreakCount="2">
    <brk id="529" max="5" man="1"/>
    <brk id="54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DPGF</vt:lpstr>
      <vt:lpstr>DPGF!Impression_des_titres</vt:lpstr>
      <vt:lpstr>DPGF!Zone_d_impression</vt:lpstr>
      <vt:lpstr>PdG!Zone_d_impression</vt:lpstr>
    </vt:vector>
  </TitlesOfParts>
  <Company>PB FLUIDES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OPAC</dc:title>
  <dc:creator>Benoit PALARD</dc:creator>
  <cp:lastModifiedBy>Stephane PILLET</cp:lastModifiedBy>
  <cp:lastPrinted>2024-09-30T07:20:05Z</cp:lastPrinted>
  <dcterms:created xsi:type="dcterms:W3CDTF">2003-02-13T10:35:22Z</dcterms:created>
  <dcterms:modified xsi:type="dcterms:W3CDTF">2024-09-30T07:20:13Z</dcterms:modified>
</cp:coreProperties>
</file>