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drawings/drawing2.xml" ContentType="application/vnd.openxmlformats-officedocument.drawing+xml"/>
  <Override PartName="/xl/ink/ink5.xml" ContentType="application/inkml+xml"/>
  <Override PartName="/xl/ink/ink6.xml" ContentType="application/inkml+xml"/>
  <Override PartName="/xl/ink/ink7.xml" ContentType="application/inkml+xml"/>
  <Override PartName="/xl/ink/ink8.xml" ContentType="application/inkml+xml"/>
  <Override PartName="/xl/ink/ink9.xml" ContentType="application/inkml+xml"/>
  <Override PartName="/xl/ink/ink10.xml" ContentType="application/inkml+xml"/>
  <Override PartName="/xl/ink/ink11.xml" ContentType="application/inkml+xml"/>
  <Override PartName="/xl/ink/ink12.xml" ContentType="application/inkml+xml"/>
  <Override PartName="/xl/ink/ink13.xml" ContentType="application/inkml+xml"/>
  <Override PartName="/xl/ink/ink14.xml" ContentType="application/inkml+xml"/>
  <Override PartName="/xl/ink/ink15.xml" ContentType="application/inkml+xml"/>
  <Override PartName="/xl/drawings/drawing3.xml" ContentType="application/vnd.openxmlformats-officedocument.drawing+xml"/>
  <Override PartName="/xl/ink/ink16.xml" ContentType="application/inkml+xml"/>
  <Override PartName="/xl/ink/ink17.xml" ContentType="application/inkml+xml"/>
  <Override PartName="/xl/ink/ink18.xml" ContentType="application/inkml+xml"/>
  <Override PartName="/xl/ink/ink19.xml" ContentType="application/inkml+xml"/>
  <Override PartName="/xl/ink/ink20.xml" ContentType="application/inkml+xml"/>
  <Override PartName="/xl/ink/ink21.xml" ContentType="application/inkml+xml"/>
  <Override PartName="/xl/ink/ink22.xml" ContentType="application/inkml+xml"/>
  <Override PartName="/xl/ink/ink23.xml" ContentType="application/inkml+xml"/>
  <Override PartName="/xl/ink/ink24.xml" ContentType="application/inkml+xml"/>
  <Override PartName="/xl/ink/ink25.xml" ContentType="application/inkml+xml"/>
  <Override PartName="/xl/ink/ink26.xml" ContentType="application/inkml+xml"/>
  <Override PartName="/xl/ink/ink27.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mc:AlternateContent xmlns:mc="http://schemas.openxmlformats.org/markup-compatibility/2006">
    <mc:Choice Requires="x15">
      <x15ac:absPath xmlns:x15ac="http://schemas.microsoft.com/office/spreadsheetml/2010/11/ac" url="R:\ECHANGE\PUBLIC\2024-39\BPU-DQE\2024-39 - BPU et DQE\"/>
    </mc:Choice>
  </mc:AlternateContent>
  <xr:revisionPtr revIDLastSave="0" documentId="13_ncr:1_{514EA8FE-FCD9-425B-9D8E-7243020B27D3}" xr6:coauthVersionLast="36" xr6:coauthVersionMax="36" xr10:uidLastSave="{00000000-0000-0000-0000-000000000000}"/>
  <bookViews>
    <workbookView xWindow="32760" yWindow="32760" windowWidth="16380" windowHeight="8190" tabRatio="500" activeTab="2" xr2:uid="{00000000-000D-0000-FFFF-FFFF00000000}"/>
  </bookViews>
  <sheets>
    <sheet name="INTRO" sheetId="4" r:id="rId1"/>
    <sheet name="BPU" sheetId="2" r:id="rId2"/>
    <sheet name="DQE" sheetId="3" r:id="rId3"/>
  </sheets>
  <definedNames>
    <definedName name="Excel_BuiltIn_Print_Area" localSheetId="1">BPU!$A$1:$G$38</definedName>
    <definedName name="_xlnm.Print_Area" localSheetId="1">BPU!$A$1:$G$47</definedName>
  </definedNames>
  <calcPr calcId="191029"/>
</workbook>
</file>

<file path=xl/calcChain.xml><?xml version="1.0" encoding="utf-8"?>
<calcChain xmlns="http://schemas.openxmlformats.org/spreadsheetml/2006/main">
  <c r="E39" i="3" l="1"/>
  <c r="E38" i="3"/>
  <c r="E37" i="3"/>
  <c r="E34" i="3"/>
  <c r="E33" i="3"/>
  <c r="E32" i="3"/>
  <c r="E31" i="3"/>
  <c r="E30" i="3"/>
  <c r="E29" i="3"/>
  <c r="E28" i="3"/>
  <c r="E25" i="3"/>
  <c r="E24" i="3"/>
  <c r="E23" i="3"/>
  <c r="E22" i="3"/>
  <c r="E21" i="3"/>
  <c r="E20" i="3"/>
  <c r="E19" i="3"/>
  <c r="E18" i="3"/>
  <c r="F32" i="3" l="1"/>
  <c r="G32" i="3" s="1"/>
  <c r="H32" i="3" s="1"/>
  <c r="F33" i="3"/>
  <c r="G33" i="3" s="1"/>
  <c r="H33" i="3" s="1"/>
  <c r="F24" i="3"/>
  <c r="G24" i="3" s="1"/>
  <c r="H24" i="3" s="1"/>
  <c r="E16" i="3"/>
  <c r="F16" i="3" s="1"/>
  <c r="G16" i="3" s="1"/>
  <c r="H16" i="3" s="1"/>
  <c r="E17" i="3"/>
  <c r="F17" i="3" s="1"/>
  <c r="G17" i="3" s="1"/>
  <c r="H17" i="3" s="1"/>
  <c r="F39" i="3" l="1"/>
  <c r="G39" i="3" s="1"/>
  <c r="H39" i="3" s="1"/>
  <c r="F38" i="3"/>
  <c r="G38" i="3" s="1"/>
  <c r="H38" i="3" s="1"/>
  <c r="F37" i="3"/>
  <c r="G37" i="3" s="1"/>
  <c r="F34" i="3"/>
  <c r="G34" i="3" s="1"/>
  <c r="H34" i="3" s="1"/>
  <c r="F31" i="3"/>
  <c r="G31" i="3" s="1"/>
  <c r="H31" i="3" s="1"/>
  <c r="F30" i="3"/>
  <c r="G30" i="3" s="1"/>
  <c r="H30" i="3" s="1"/>
  <c r="F29" i="3"/>
  <c r="G29" i="3" s="1"/>
  <c r="H29" i="3" s="1"/>
  <c r="F28" i="3"/>
  <c r="F25" i="3"/>
  <c r="G25" i="3" s="1"/>
  <c r="H25" i="3" s="1"/>
  <c r="F23" i="3"/>
  <c r="G23" i="3" s="1"/>
  <c r="H23" i="3" s="1"/>
  <c r="F22" i="3"/>
  <c r="G22" i="3" s="1"/>
  <c r="H22" i="3" s="1"/>
  <c r="F21" i="3"/>
  <c r="G21" i="3" s="1"/>
  <c r="H21" i="3" s="1"/>
  <c r="F20" i="3"/>
  <c r="G20" i="3" s="1"/>
  <c r="H20" i="3" s="1"/>
  <c r="F19" i="3"/>
  <c r="G19" i="3" s="1"/>
  <c r="H19" i="3" s="1"/>
  <c r="F18" i="3"/>
  <c r="G18" i="3" s="1"/>
  <c r="H18" i="3" s="1"/>
  <c r="E15" i="3"/>
  <c r="F15" i="3" s="1"/>
  <c r="G15" i="3" s="1"/>
  <c r="H15" i="3" s="1"/>
  <c r="E14" i="3"/>
  <c r="F14" i="3" s="1"/>
  <c r="G14" i="3" s="1"/>
  <c r="F35" i="3" l="1"/>
  <c r="G28" i="3"/>
  <c r="G40" i="3"/>
  <c r="H37" i="3"/>
  <c r="H40" i="3" s="1"/>
  <c r="G26" i="3"/>
  <c r="H14" i="3"/>
  <c r="H26" i="3" s="1"/>
  <c r="F40" i="3"/>
  <c r="F26" i="3"/>
  <c r="G35" i="3" l="1"/>
  <c r="H28" i="3"/>
  <c r="H35" i="3" s="1"/>
  <c r="H41" i="3" s="1"/>
  <c r="F41" i="3"/>
  <c r="G41" i="3" l="1"/>
</calcChain>
</file>

<file path=xl/sharedStrings.xml><?xml version="1.0" encoding="utf-8"?>
<sst xmlns="http://schemas.openxmlformats.org/spreadsheetml/2006/main" count="129" uniqueCount="54">
  <si>
    <t>N° UNITE D'ŒUVRE (UE)</t>
  </si>
  <si>
    <t>TYPE DE PRESTATION</t>
  </si>
  <si>
    <t>UNITE</t>
  </si>
  <si>
    <t>COUT UNITAIRE
€ HT</t>
  </si>
  <si>
    <t>TVA €</t>
  </si>
  <si>
    <t>PRESTATIONS D'ECHANTILLONNAGE</t>
  </si>
  <si>
    <t>Par opération</t>
  </si>
  <si>
    <t>Forfait pêche rendu impossible en cas de force majeur</t>
  </si>
  <si>
    <t xml:space="preserve">LIVRABLES </t>
  </si>
  <si>
    <t>Compte rendu succinct</t>
  </si>
  <si>
    <t>Fiches de terrain et photographies</t>
  </si>
  <si>
    <t>REUNIONS</t>
  </si>
  <si>
    <t>Réunions d'échange et de concertation</t>
  </si>
  <si>
    <t>Réunion d’échange sur le terrain</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</si>
  <si>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</si>
  <si>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Forfait pré-visite d'un plan d'eau (vérification conditions accès, mise à l'eau, navigabilité, etc…)</t>
  </si>
  <si>
    <t>Forfait accès et/ou mise à l'eau complexe (utilisation obligatoire 4x4, treuil, pistes ou routes non carrossées, etc…)</t>
  </si>
  <si>
    <t>Fiche descriptive des sites à investiguer</t>
  </si>
  <si>
    <t>Prélèvement biote -  projet Niclidiv (OFB - ANSES)</t>
  </si>
  <si>
    <t>Prélèvement biote DCE - Constitution et conservation d'un lot de poisson sur une opération de pêche</t>
  </si>
  <si>
    <t>Rapport d'étude (10 pages min)</t>
  </si>
  <si>
    <t>COUT UNITAIRE REVISE</t>
  </si>
  <si>
    <t>Forfait acquisition d'autorisation du détenteur du droit de pêche, acquisition du règlement de navigation, autorisation des propriétaires</t>
  </si>
  <si>
    <t>Réunion spécifique au suivi du marché</t>
  </si>
  <si>
    <t>Par 1/2 journée</t>
  </si>
  <si>
    <t>Pose de filet pélagique si Zmax &gt; 10 m</t>
  </si>
  <si>
    <t>Echantillonnage des poissons à l'aide de filet maillant sur 'petit plan d'eau'. Pose de 8 à 16 filets benthiques + biométrie + Réalisation d'une verticale d'oxygène, température, saturation + transparence au disque de Secchi, au point de plus grande profondeur</t>
  </si>
  <si>
    <t>Echantillonnage des poissons à l'aide de filet maillant sur 'moyen plan d'eau'. Pose de 24 à 40 filets benthiques + biométrie + Réalisation d'une verticale d'oxygène, température, saturation + transparence au disque de Secchi, au point de plus grande profondeur</t>
  </si>
  <si>
    <t>Echantillonnage des poissons à l'aide de filet maillant sur 'grand plan d'eau'. Pose de plus de 40 filets benthiques + biométrie + Réalisation d'une verticale d'oxygène, température, saturation + transparence au disque de Secchi, au point de plus grande profondeur</t>
  </si>
  <si>
    <t>PROGRAMME DE SURVEILLANCE DES PLANS D’EAU – ECHANTILLONNAGE DE L’ICHTYOFAUNE - LOT 3 - Bretagne-Pays-de-Loire et Centre-val-de-Loire</t>
  </si>
  <si>
    <t>Par nombre de strate de 6m à échantillonner</t>
  </si>
  <si>
    <t xml:space="preserve"> </t>
  </si>
  <si>
    <t xml:space="preserve">Taux TVA (%) : </t>
  </si>
  <si>
    <t>QUANTITE</t>
  </si>
  <si>
    <t>COUT TOTAL (UE)
€ HT</t>
  </si>
  <si>
    <t>COUT TOTAL (UE) 
€ TTC</t>
  </si>
  <si>
    <t>TOTAL PRESTATION D'ECHANTILLONNAGE</t>
  </si>
  <si>
    <t>TOTAL LIVRABLE</t>
  </si>
  <si>
    <t>TOTAL REUNIONS</t>
  </si>
  <si>
    <t>2024-39 BORDEREAU DES PRIX UNITAIRES - période 2025-2029</t>
  </si>
  <si>
    <t>Forfait pré-visite d'un plan d'eau (vérification conditions accès, mise à l'eau, navigabilité, etc…) + Bathymétrie complète selon le protocole Irstea</t>
  </si>
  <si>
    <t>Bathymétrie complète du plan d'eau selon le protocole Irstea</t>
  </si>
  <si>
    <t>Saisie des données pêche sur modèle fourni</t>
  </si>
  <si>
    <t>Carte bathymétrie du plan d'eau avec strates de la norme CEN</t>
  </si>
  <si>
    <t>Saisie bathymétrie selon modèle fourni</t>
  </si>
  <si>
    <t>TOTAL</t>
  </si>
  <si>
    <t>2024-39 DETAIL QUANTITATIF ESTIMATIF - période 2025-2029</t>
  </si>
  <si>
    <r>
      <rPr>
        <b/>
        <sz val="14"/>
        <color indexed="8"/>
        <rFont val="Wingdings"/>
        <charset val="2"/>
      </rPr>
      <t>Ø</t>
    </r>
    <r>
      <rPr>
        <b/>
        <sz val="14"/>
        <color indexed="8"/>
        <rFont val="Nunito Sans"/>
      </rPr>
      <t xml:space="preserve">Bordereau des Prix Unitaires </t>
    </r>
  </si>
  <si>
    <r>
      <rPr>
        <b/>
        <sz val="14"/>
        <color indexed="8"/>
        <rFont val="Wingdings"/>
        <charset val="2"/>
      </rPr>
      <t>Ø</t>
    </r>
    <r>
      <rPr>
        <b/>
        <sz val="14"/>
        <color indexed="8"/>
        <rFont val="Nunito Sans"/>
      </rPr>
      <t xml:space="preserve"> Devis Quantitatif Estimatif</t>
    </r>
  </si>
  <si>
    <t>L'offre de prix présentée par le candidat doit faire apparaître  l'ensemble des éléments demandés dans le tableau du présent document.</t>
  </si>
  <si>
    <t>Les BPU et DQE doivent être complétés pour chaque lot,  datés et signés</t>
  </si>
  <si>
    <r>
      <rPr>
        <b/>
        <sz val="16"/>
        <color rgb="FF000000"/>
        <rFont val="Nunito Sans"/>
      </rPr>
      <t xml:space="preserve">2024-39 </t>
    </r>
    <r>
      <rPr>
        <b/>
        <sz val="12"/>
        <color indexed="8"/>
        <rFont val="Nunito Sans"/>
      </rPr>
      <t xml:space="preserve">
PROGRAMME DE SURVEILLANCE DES PLANS D’EAU – ECHANTILLONNAGE DE L’ICHTYOFAUNE ET DESCRIPTION DE L'HYDROMORPHOLOGIE
 LOT 3</t>
    </r>
  </si>
  <si>
    <t>Date :</t>
  </si>
  <si>
    <t>Cachet commercial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</si>
</sst>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
    <numFmt numFmtId="165" formatCode="#,##0.00&quot; €&quot;"/>
  </numFmts>
  <fonts count="13" x14ac:knownFonts="1">
    <font>
      <sz val="10"/>
      <name val="Arial"/>
    </font>
    <font>
      <sz val="10"/>
      <name val="Arial"/>
      <family val="2"/>
    </font>
    <font>
      <sz val="10"/>
      <name val="Nunito Sans"/>
    </font>
    <font>
      <b/>
      <sz val="12"/>
      <color indexed="8"/>
      <name val="Nunito Sans"/>
    </font>
    <font>
      <b/>
      <sz val="14"/>
      <color indexed="8"/>
      <name val="Nunito Sans"/>
    </font>
    <font>
      <sz val="12"/>
      <color indexed="8"/>
      <name val="Nunito Sans"/>
    </font>
    <font>
      <b/>
      <sz val="10"/>
      <name val="Nunito Sans"/>
    </font>
    <font>
      <b/>
      <sz val="10"/>
      <color indexed="9"/>
      <name val="Nunito Sans"/>
    </font>
    <font>
      <b/>
      <sz val="10"/>
      <color indexed="18"/>
      <name val="Nunito Sans"/>
    </font>
    <font>
      <b/>
      <i/>
      <sz val="10"/>
      <name val="Nunito Sans"/>
    </font>
    <font>
      <b/>
      <sz val="12"/>
      <name val="Nunito Sans"/>
    </font>
    <font>
      <b/>
      <sz val="16"/>
      <color rgb="FF000000"/>
      <name val="Nunito Sans"/>
    </font>
    <font>
      <b/>
      <sz val="14"/>
      <color indexed="8"/>
      <name val="Wingdings"/>
      <charset val="2"/>
    </font>
  </fonts>
  <fills count="7">
    <fill>
      <patternFill patternType="none"/>
    </fill>
    <fill>
      <patternFill patternType="gray125"/>
    </fill>
    <fill>
      <patternFill patternType="solid">
        <fgColor indexed="9"/>
        <bgColor indexed="26"/>
      </patternFill>
    </fill>
    <fill>
      <patternFill patternType="solid">
        <fgColor indexed="27"/>
        <bgColor indexed="41"/>
      </patternFill>
    </fill>
    <fill>
      <patternFill patternType="solid">
        <fgColor indexed="42"/>
        <bgColor indexed="27"/>
      </patternFill>
    </fill>
    <fill>
      <patternFill patternType="solid">
        <fgColor indexed="11"/>
        <bgColor indexed="49"/>
      </patternFill>
    </fill>
    <fill>
      <patternFill patternType="solid">
        <fgColor indexed="30"/>
        <bgColor indexed="21"/>
      </patternFill>
    </fill>
  </fills>
  <borders count="23">
    <border>
      <left/>
      <right/>
      <top/>
      <bottom/>
      <diagonal/>
    </border>
    <border>
      <left style="thin">
        <color indexed="8"/>
      </left>
      <right style="thin">
        <color indexed="8"/>
      </right>
      <top/>
      <bottom/>
      <diagonal/>
    </border>
    <border>
      <left/>
      <right style="medium">
        <color indexed="8"/>
      </right>
      <top/>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8"/>
      </right>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thin">
        <color indexed="8"/>
      </top>
      <bottom/>
      <diagonal/>
    </border>
    <border>
      <left style="thin">
        <color indexed="8"/>
      </left>
      <right style="thin">
        <color indexed="8"/>
      </right>
      <top style="thin">
        <color indexed="8"/>
      </top>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style="medium">
        <color indexed="8"/>
      </bottom>
      <diagonal/>
    </border>
    <border>
      <left style="thin">
        <color indexed="8"/>
      </left>
      <right style="medium">
        <color indexed="8"/>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64"/>
      </bottom>
      <diagonal/>
    </border>
    <border>
      <left/>
      <right/>
      <top style="thin">
        <color indexed="8"/>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64"/>
      </bottom>
      <diagonal/>
    </border>
  </borders>
  <cellStyleXfs count="2">
    <xf numFmtId="0" fontId="0" fillId="0" borderId="0"/>
    <xf numFmtId="0" fontId="1" fillId="0" borderId="0"/>
  </cellStyleXfs>
  <cellXfs count="50">
    <xf numFmtId="0" fontId="0" fillId="0" borderId="0" xfId="0"/>
    <xf numFmtId="0" fontId="2" fillId="0" borderId="0" xfId="0" applyFont="1" applyAlignment="1">
      <alignment vertical="center" wrapText="1"/>
    </xf>
    <xf numFmtId="0" fontId="5" fillId="0" borderId="0" xfId="0" applyFont="1" applyAlignment="1">
      <alignment horizontal="center" vertical="center" wrapText="1"/>
    </xf>
    <xf numFmtId="0" fontId="6" fillId="0" borderId="0" xfId="0" applyFont="1" applyAlignment="1">
      <alignment vertical="center" wrapText="1"/>
    </xf>
    <xf numFmtId="0" fontId="2" fillId="0" borderId="0" xfId="1" applyFont="1" applyAlignment="1">
      <alignment vertical="center" wrapText="1"/>
    </xf>
    <xf numFmtId="0" fontId="2" fillId="0" borderId="0" xfId="1" applyFont="1" applyBorder="1" applyAlignment="1">
      <alignment vertical="center" wrapText="1"/>
    </xf>
    <xf numFmtId="164" fontId="6" fillId="2" borderId="1" xfId="1" applyNumberFormat="1" applyFont="1" applyFill="1" applyBorder="1" applyAlignment="1">
      <alignment horizontal="left" vertical="center" wrapText="1"/>
    </xf>
    <xf numFmtId="0" fontId="6" fillId="0" borderId="2" xfId="1" applyFont="1" applyBorder="1" applyAlignment="1">
      <alignment vertical="center" wrapText="1"/>
    </xf>
    <xf numFmtId="0" fontId="6" fillId="0" borderId="3"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2" fillId="0" borderId="6" xfId="1" applyFont="1" applyBorder="1" applyAlignment="1">
      <alignment horizontal="center" vertical="center" wrapText="1"/>
    </xf>
    <xf numFmtId="0" fontId="2" fillId="0" borderId="7" xfId="1" applyFont="1" applyBorder="1" applyAlignment="1">
      <alignment vertical="center" wrapText="1"/>
    </xf>
    <xf numFmtId="165" fontId="2" fillId="0" borderId="7" xfId="1" applyNumberFormat="1" applyFont="1" applyBorder="1" applyAlignment="1">
      <alignment vertical="center" wrapText="1"/>
    </xf>
    <xf numFmtId="165" fontId="2" fillId="0" borderId="8" xfId="1" applyNumberFormat="1" applyFont="1" applyBorder="1" applyAlignment="1">
      <alignment vertical="center" wrapText="1"/>
    </xf>
    <xf numFmtId="0" fontId="2" fillId="0" borderId="9" xfId="1" applyFont="1" applyBorder="1" applyAlignment="1">
      <alignment vertical="center" wrapText="1"/>
    </xf>
    <xf numFmtId="0" fontId="2" fillId="0" borderId="10"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12" xfId="1" applyFont="1" applyBorder="1" applyAlignment="1">
      <alignment vertical="center" wrapText="1"/>
    </xf>
    <xf numFmtId="165" fontId="2" fillId="3" borderId="7" xfId="1" applyNumberFormat="1" applyFont="1" applyFill="1" applyBorder="1" applyAlignment="1">
      <alignment vertical="center" wrapText="1"/>
    </xf>
    <xf numFmtId="0" fontId="2" fillId="0" borderId="7" xfId="1" applyFont="1" applyFill="1" applyBorder="1" applyAlignment="1">
      <alignment vertical="center" wrapText="1"/>
    </xf>
    <xf numFmtId="165" fontId="2" fillId="3" borderId="1" xfId="1" applyNumberFormat="1" applyFont="1" applyFill="1" applyBorder="1" applyAlignment="1">
      <alignment vertical="center" wrapText="1"/>
    </xf>
    <xf numFmtId="165" fontId="2" fillId="0" borderId="1" xfId="1" applyNumberFormat="1" applyFont="1" applyBorder="1" applyAlignment="1">
      <alignment vertical="center" wrapText="1"/>
    </xf>
    <xf numFmtId="165" fontId="2" fillId="0" borderId="15" xfId="1" applyNumberFormat="1" applyFont="1" applyBorder="1" applyAlignment="1">
      <alignment vertical="center" wrapText="1"/>
    </xf>
    <xf numFmtId="0" fontId="6" fillId="0" borderId="0" xfId="1" applyFont="1" applyBorder="1" applyAlignment="1">
      <alignment horizontal="right" vertical="center" wrapText="1"/>
    </xf>
    <xf numFmtId="0" fontId="2" fillId="0" borderId="7" xfId="1" applyFont="1" applyBorder="1" applyAlignment="1">
      <alignment horizontal="center" vertical="center" wrapText="1"/>
    </xf>
    <xf numFmtId="0" fontId="2" fillId="0" borderId="9" xfId="1" applyFont="1" applyBorder="1" applyAlignment="1">
      <alignment horizontal="center" vertical="center" wrapText="1"/>
    </xf>
    <xf numFmtId="0" fontId="2" fillId="0" borderId="12" xfId="1" applyFont="1" applyBorder="1" applyAlignment="1">
      <alignment horizontal="center" vertical="center" wrapText="1"/>
    </xf>
    <xf numFmtId="165" fontId="2" fillId="0" borderId="4" xfId="1" applyNumberFormat="1" applyFont="1" applyBorder="1" applyAlignment="1">
      <alignment vertical="center" wrapText="1"/>
    </xf>
    <xf numFmtId="165" fontId="6" fillId="0" borderId="5" xfId="1" applyNumberFormat="1" applyFont="1" applyBorder="1" applyAlignment="1">
      <alignment vertical="center" wrapText="1"/>
    </xf>
    <xf numFmtId="165" fontId="10" fillId="0" borderId="4" xfId="1" applyNumberFormat="1" applyFont="1" applyBorder="1" applyAlignment="1">
      <alignment vertical="center" wrapText="1"/>
    </xf>
    <xf numFmtId="165" fontId="10" fillId="2" borderId="5" xfId="1" applyNumberFormat="1" applyFont="1" applyFill="1" applyBorder="1" applyAlignment="1">
      <alignment vertical="center" wrapText="1"/>
    </xf>
    <xf numFmtId="0" fontId="2" fillId="0" borderId="19" xfId="1" applyFont="1" applyBorder="1" applyAlignment="1">
      <alignment vertical="center" wrapText="1"/>
    </xf>
    <xf numFmtId="0" fontId="6" fillId="0" borderId="3" xfId="1" applyFont="1" applyBorder="1" applyAlignment="1">
      <alignment horizontal="center" vertical="center" wrapText="1"/>
    </xf>
    <xf numFmtId="0" fontId="2" fillId="0" borderId="20" xfId="1" applyFont="1" applyBorder="1" applyAlignment="1">
      <alignment vertical="center" wrapText="1"/>
    </xf>
    <xf numFmtId="0" fontId="2" fillId="0" borderId="21" xfId="1" applyFont="1" applyBorder="1" applyAlignment="1">
      <alignment vertical="center" wrapText="1"/>
    </xf>
    <xf numFmtId="0" fontId="2" fillId="0" borderId="22" xfId="1" applyFont="1" applyBorder="1" applyAlignment="1">
      <alignment vertical="center" wrapText="1"/>
    </xf>
    <xf numFmtId="0" fontId="6" fillId="0" borderId="0" xfId="0" applyFont="1" applyBorder="1"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9" fillId="0" borderId="0" xfId="1" applyFont="1" applyBorder="1" applyAlignment="1">
      <alignment horizontal="center" vertical="center" wrapText="1"/>
    </xf>
    <xf numFmtId="0" fontId="6" fillId="4" borderId="16" xfId="1" applyFont="1" applyFill="1" applyBorder="1" applyAlignment="1">
      <alignment horizontal="center" vertical="center" wrapText="1"/>
    </xf>
    <xf numFmtId="0" fontId="6" fillId="4" borderId="17" xfId="1" applyFont="1" applyFill="1" applyBorder="1" applyAlignment="1">
      <alignment horizontal="center" vertical="center" wrapText="1"/>
    </xf>
    <xf numFmtId="0" fontId="6" fillId="4" borderId="18" xfId="1" applyFont="1" applyFill="1" applyBorder="1" applyAlignment="1">
      <alignment horizontal="center" vertical="center" wrapText="1"/>
    </xf>
    <xf numFmtId="0" fontId="7" fillId="6" borderId="14" xfId="1" applyFont="1" applyFill="1" applyBorder="1" applyAlignment="1">
      <alignment horizontal="center" vertical="center" wrapText="1"/>
    </xf>
    <xf numFmtId="0" fontId="8" fillId="5" borderId="14" xfId="1" applyFont="1" applyFill="1" applyBorder="1" applyAlignment="1">
      <alignment horizontal="center" vertical="center" wrapText="1"/>
    </xf>
    <xf numFmtId="0" fontId="6" fillId="4" borderId="13" xfId="1" applyFont="1" applyFill="1" applyBorder="1" applyAlignment="1">
      <alignment horizontal="center" vertical="center" wrapText="1"/>
    </xf>
    <xf numFmtId="0" fontId="6" fillId="0" borderId="3" xfId="1" applyFont="1" applyBorder="1" applyAlignment="1">
      <alignment horizontal="center" vertical="center" wrapText="1"/>
    </xf>
    <xf numFmtId="0" fontId="10" fillId="5" borderId="3" xfId="1" applyFont="1" applyFill="1" applyBorder="1" applyAlignment="1">
      <alignment horizontal="right" vertical="center" wrapText="1"/>
    </xf>
    <xf numFmtId="0" fontId="6" fillId="0" borderId="0" xfId="1" applyFont="1" applyAlignment="1">
      <alignmen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7" Type="http://schemas.openxmlformats.org/officeDocument/2006/relationships/customXml" Target="../ink/ink4.xml"/><Relationship Id="rId2" Type="http://schemas.openxmlformats.org/officeDocument/2006/relationships/customXml" Target="../ink/ink1.xml"/><Relationship Id="rId1" Type="http://schemas.openxmlformats.org/officeDocument/2006/relationships/image" Target="../media/image1.png"/><Relationship Id="rId6" Type="http://schemas.openxmlformats.org/officeDocument/2006/relationships/customXml" Target="../ink/ink3.xml"/><Relationship Id="rId5" Type="http://schemas.openxmlformats.org/officeDocument/2006/relationships/image" Target="../media/image3.png"/><Relationship Id="rId4" Type="http://schemas.openxmlformats.org/officeDocument/2006/relationships/customXml" Target="../ink/ink2.xml"/></Relationships>
</file>

<file path=xl/drawings/_rels/drawing2.xml.rels><?xml version="1.0" encoding="UTF-8" standalone="yes"?>
<Relationships xmlns="http://schemas.openxmlformats.org/package/2006/relationships"><Relationship Id="rId8" Type="http://schemas.openxmlformats.org/officeDocument/2006/relationships/customXml" Target="../ink/ink6.xml"/><Relationship Id="rId18" Type="http://schemas.openxmlformats.org/officeDocument/2006/relationships/customXml" Target="../ink/ink9.xml"/><Relationship Id="rId21" Type="http://schemas.openxmlformats.org/officeDocument/2006/relationships/image" Target="../media/image91.png"/><Relationship Id="rId34" Type="http://schemas.openxmlformats.org/officeDocument/2006/relationships/image" Target="../media/image610.png"/><Relationship Id="rId7" Type="http://schemas.openxmlformats.org/officeDocument/2006/relationships/image" Target="../media/image5.png"/><Relationship Id="rId12" Type="http://schemas.openxmlformats.org/officeDocument/2006/relationships/customXml" Target="../ink/ink8.xml"/><Relationship Id="rId17" Type="http://schemas.openxmlformats.org/officeDocument/2006/relationships/image" Target="../media/image9.png"/><Relationship Id="rId33" Type="http://schemas.openxmlformats.org/officeDocument/2006/relationships/customXml" Target="../ink/ink13.xml"/><Relationship Id="rId2" Type="http://schemas.openxmlformats.org/officeDocument/2006/relationships/customXml" Target="../ink/ink5.xml"/><Relationship Id="rId20" Type="http://schemas.openxmlformats.org/officeDocument/2006/relationships/customXml" Target="../ink/ink10.xml"/><Relationship Id="rId1" Type="http://schemas.openxmlformats.org/officeDocument/2006/relationships/image" Target="../media/image1.png"/><Relationship Id="rId11" Type="http://schemas.openxmlformats.org/officeDocument/2006/relationships/image" Target="../media/image7.png"/><Relationship Id="rId24" Type="http://schemas.openxmlformats.org/officeDocument/2006/relationships/customXml" Target="../ink/ink12.xml"/><Relationship Id="rId32" Type="http://schemas.openxmlformats.org/officeDocument/2006/relationships/image" Target="../media/image60.png"/><Relationship Id="rId37" Type="http://schemas.openxmlformats.org/officeDocument/2006/relationships/image" Target="../media/image90.png"/><Relationship Id="rId23" Type="http://schemas.openxmlformats.org/officeDocument/2006/relationships/image" Target="../media/image61.png"/><Relationship Id="rId28" Type="http://schemas.openxmlformats.org/officeDocument/2006/relationships/image" Target="../media/image600.png"/><Relationship Id="rId36" Type="http://schemas.openxmlformats.org/officeDocument/2006/relationships/customXml" Target="../ink/ink15.xml"/><Relationship Id="rId10" Type="http://schemas.openxmlformats.org/officeDocument/2006/relationships/customXml" Target="../ink/ink7.xml"/><Relationship Id="rId19" Type="http://schemas.openxmlformats.org/officeDocument/2006/relationships/image" Target="../media/image62.png"/><Relationship Id="rId9" Type="http://schemas.openxmlformats.org/officeDocument/2006/relationships/image" Target="../media/image6.png"/><Relationship Id="rId22" Type="http://schemas.openxmlformats.org/officeDocument/2006/relationships/customXml" Target="../ink/ink11.xml"/><Relationship Id="rId35" Type="http://schemas.openxmlformats.org/officeDocument/2006/relationships/customXml" Target="../ink/ink14.xml"/></Relationships>
</file>

<file path=xl/drawings/_rels/drawing3.xml.rels><?xml version="1.0" encoding="UTF-8" standalone="yes"?>
<Relationships xmlns="http://schemas.openxmlformats.org/package/2006/relationships"><Relationship Id="rId18" Type="http://schemas.openxmlformats.org/officeDocument/2006/relationships/customXml" Target="../ink/ink18.xml"/><Relationship Id="rId26" Type="http://schemas.openxmlformats.org/officeDocument/2006/relationships/customXml" Target="../ink/ink20.xml"/><Relationship Id="rId39" Type="http://schemas.openxmlformats.org/officeDocument/2006/relationships/customXml" Target="../ink/ink26.xml"/><Relationship Id="rId34" Type="http://schemas.openxmlformats.org/officeDocument/2006/relationships/image" Target="../media/image610.png"/><Relationship Id="rId42" Type="http://schemas.openxmlformats.org/officeDocument/2006/relationships/image" Target="../media/image90.png"/><Relationship Id="rId17" Type="http://schemas.openxmlformats.org/officeDocument/2006/relationships/image" Target="../media/image900.png"/><Relationship Id="rId25" Type="http://schemas.openxmlformats.org/officeDocument/2006/relationships/image" Target="../media/image6.png"/><Relationship Id="rId33" Type="http://schemas.openxmlformats.org/officeDocument/2006/relationships/customXml" Target="../ink/ink23.xml"/><Relationship Id="rId38" Type="http://schemas.openxmlformats.org/officeDocument/2006/relationships/image" Target="../media/image9.png"/><Relationship Id="rId2" Type="http://schemas.openxmlformats.org/officeDocument/2006/relationships/customXml" Target="../ink/ink16.xml"/><Relationship Id="rId29" Type="http://schemas.openxmlformats.org/officeDocument/2006/relationships/image" Target="../media/image61.png"/><Relationship Id="rId41" Type="http://schemas.openxmlformats.org/officeDocument/2006/relationships/customXml" Target="../ink/ink27.xml"/><Relationship Id="rId1" Type="http://schemas.openxmlformats.org/officeDocument/2006/relationships/image" Target="../media/image1.png"/><Relationship Id="rId24" Type="http://schemas.openxmlformats.org/officeDocument/2006/relationships/customXml" Target="../ink/ink19.xml"/><Relationship Id="rId32" Type="http://schemas.openxmlformats.org/officeDocument/2006/relationships/image" Target="../media/image60.png"/><Relationship Id="rId37" Type="http://schemas.openxmlformats.org/officeDocument/2006/relationships/customXml" Target="../ink/ink25.xml"/><Relationship Id="rId40" Type="http://schemas.openxmlformats.org/officeDocument/2006/relationships/image" Target="../media/image91.png"/><Relationship Id="rId23" Type="http://schemas.openxmlformats.org/officeDocument/2006/relationships/image" Target="../media/image601.png"/><Relationship Id="rId28" Type="http://schemas.openxmlformats.org/officeDocument/2006/relationships/customXml" Target="../ink/ink21.xml"/><Relationship Id="rId36" Type="http://schemas.openxmlformats.org/officeDocument/2006/relationships/image" Target="../media/image600.png"/><Relationship Id="rId10" Type="http://schemas.openxmlformats.org/officeDocument/2006/relationships/customXml" Target="../ink/ink17.xml"/><Relationship Id="rId9" Type="http://schemas.openxmlformats.org/officeDocument/2006/relationships/image" Target="../media/image611.png"/><Relationship Id="rId27" Type="http://schemas.openxmlformats.org/officeDocument/2006/relationships/image" Target="../media/image62.png"/><Relationship Id="rId30" Type="http://schemas.openxmlformats.org/officeDocument/2006/relationships/customXml" Target="../ink/ink22.xml"/><Relationship Id="rId35" Type="http://schemas.openxmlformats.org/officeDocument/2006/relationships/customXml" Target="../ink/ink24.xml"/></Relationships>
</file>

<file path=xl/drawings/drawing1.xml><?xml version="1.0" encoding="utf-8"?>
<xdr:wsDr xmlns:xdr="http://schemas.openxmlformats.org/drawingml/2006/spreadsheetDrawing" xmlns:a="http://schemas.openxmlformats.org/drawingml/2006/main">
  <xdr:twoCellAnchor>
    <xdr:from>
      <xdr:col>0</xdr:col>
      <xdr:colOff>142875</xdr:colOff>
      <xdr:row>0</xdr:row>
      <xdr:rowOff>9525</xdr:rowOff>
    </xdr:from>
    <xdr:to>
      <xdr:col>7</xdr:col>
      <xdr:colOff>85725</xdr:colOff>
      <xdr:row>5</xdr:row>
      <xdr:rowOff>38100</xdr:rowOff>
    </xdr:to>
    <xdr:pic>
      <xdr:nvPicPr>
        <xdr:cNvPr id="2" name="Image 2">
          <a:extLst>
            <a:ext uri="{FF2B5EF4-FFF2-40B4-BE49-F238E27FC236}">
              <a16:creationId xmlns:a16="http://schemas.microsoft.com/office/drawing/2014/main" id="{D72B040B-D75F-474D-83A7-A895D48A2D6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3914775" cy="9810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2</xdr:col>
      <xdr:colOff>325995</xdr:colOff>
      <xdr:row>9</xdr:row>
      <xdr:rowOff>260985</xdr:rowOff>
    </xdr:from>
    <xdr:to>
      <xdr:col>2</xdr:col>
      <xdr:colOff>326355</xdr:colOff>
      <xdr:row>9</xdr:row>
      <xdr:rowOff>261345</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3" name="Encre 2">
              <a:extLst>
                <a:ext uri="{FF2B5EF4-FFF2-40B4-BE49-F238E27FC236}">
                  <a16:creationId xmlns:a16="http://schemas.microsoft.com/office/drawing/2014/main" id="{4589A4E9-F3A4-4F99-ABBB-980C44C31F16}"/>
                </a:ext>
              </a:extLst>
            </xdr14:cNvPr>
            <xdr14:cNvContentPartPr/>
          </xdr14:nvContentPartPr>
          <xdr14:nvPr macro=""/>
          <xdr14:xfrm>
            <a:off x="1249920" y="1623060"/>
            <a:ext cx="360" cy="360"/>
          </xdr14:xfrm>
        </xdr:contentPart>
      </mc:Choice>
      <mc:Fallback xmlns="">
        <xdr:pic>
          <xdr:nvPicPr>
            <xdr:cNvPr id="2" name="Encre 1">
              <a:extLst>
                <a:ext uri="{FF2B5EF4-FFF2-40B4-BE49-F238E27FC236}">
                  <a16:creationId xmlns:a16="http://schemas.microsoft.com/office/drawing/2014/main" id="{E1C04887-C879-4247-8CC8-CD2084ABFAC3}"/>
                </a:ext>
              </a:extLst>
            </xdr:cNvPr>
            <xdr:cNvPicPr/>
          </xdr:nvPicPr>
          <xdr:blipFill>
            <a:blip xmlns:r="http://schemas.openxmlformats.org/officeDocument/2006/relationships" r:embed="rId3"/>
            <a:stretch>
              <a:fillRect/>
            </a:stretch>
          </xdr:blipFill>
          <xdr:spPr>
            <a:xfrm>
              <a:off x="1240920" y="1614060"/>
              <a:ext cx="18000" cy="18000"/>
            </a:xfrm>
            <a:prstGeom prst="rect">
              <a:avLst/>
            </a:prstGeom>
          </xdr:spPr>
        </xdr:pic>
      </mc:Fallback>
    </mc:AlternateContent>
    <xdr:clientData/>
  </xdr:twoCellAnchor>
  <xdr:twoCellAnchor>
    <xdr:from>
      <xdr:col>2</xdr:col>
      <xdr:colOff>157155</xdr:colOff>
      <xdr:row>9</xdr:row>
      <xdr:rowOff>291585</xdr:rowOff>
    </xdr:from>
    <xdr:to>
      <xdr:col>2</xdr:col>
      <xdr:colOff>182355</xdr:colOff>
      <xdr:row>9</xdr:row>
      <xdr:rowOff>291945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Encre 3">
              <a:extLst>
                <a:ext uri="{FF2B5EF4-FFF2-40B4-BE49-F238E27FC236}">
                  <a16:creationId xmlns:a16="http://schemas.microsoft.com/office/drawing/2014/main" id="{1015E558-B73A-4922-B558-BAA916C9E485}"/>
                </a:ext>
              </a:extLst>
            </xdr14:cNvPr>
            <xdr14:cNvContentPartPr/>
          </xdr14:nvContentPartPr>
          <xdr14:nvPr macro=""/>
          <xdr14:xfrm>
            <a:off x="1081080" y="1653660"/>
            <a:ext cx="25200" cy="360"/>
          </xdr14:xfrm>
        </xdr:contentPart>
      </mc:Choice>
      <mc:Fallback xmlns="">
        <xdr:pic>
          <xdr:nvPicPr>
            <xdr:cNvPr id="3" name="Encre 2">
              <a:extLst>
                <a:ext uri="{FF2B5EF4-FFF2-40B4-BE49-F238E27FC236}">
                  <a16:creationId xmlns:a16="http://schemas.microsoft.com/office/drawing/2014/main" id="{6D76BDA9-FF27-4592-8E2F-3CEE1E4A608E}"/>
                </a:ext>
              </a:extLst>
            </xdr:cNvPr>
            <xdr:cNvPicPr/>
          </xdr:nvPicPr>
          <xdr:blipFill>
            <a:blip xmlns:r="http://schemas.openxmlformats.org/officeDocument/2006/relationships" r:embed="rId5"/>
            <a:stretch>
              <a:fillRect/>
            </a:stretch>
          </xdr:blipFill>
          <xdr:spPr>
            <a:xfrm>
              <a:off x="1072080" y="1644660"/>
              <a:ext cx="42840" cy="18000"/>
            </a:xfrm>
            <a:prstGeom prst="rect">
              <a:avLst/>
            </a:prstGeom>
          </xdr:spPr>
        </xdr:pic>
      </mc:Fallback>
    </mc:AlternateContent>
    <xdr:clientData/>
  </xdr:twoCellAnchor>
  <xdr:twoCellAnchor>
    <xdr:from>
      <xdr:col>2</xdr:col>
      <xdr:colOff>325995</xdr:colOff>
      <xdr:row>10</xdr:row>
      <xdr:rowOff>260985</xdr:rowOff>
    </xdr:from>
    <xdr:to>
      <xdr:col>2</xdr:col>
      <xdr:colOff>326355</xdr:colOff>
      <xdr:row>10</xdr:row>
      <xdr:rowOff>261345</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5" name="Encre 4">
              <a:extLst>
                <a:ext uri="{FF2B5EF4-FFF2-40B4-BE49-F238E27FC236}">
                  <a16:creationId xmlns:a16="http://schemas.microsoft.com/office/drawing/2014/main" id="{1E3BD29A-EEF1-470C-8F78-4865D7F72E22}"/>
                </a:ext>
              </a:extLst>
            </xdr14:cNvPr>
            <xdr14:cNvContentPartPr/>
          </xdr14:nvContentPartPr>
          <xdr14:nvPr macro=""/>
          <xdr14:xfrm>
            <a:off x="1249920" y="1623060"/>
            <a:ext cx="360" cy="360"/>
          </xdr14:xfrm>
        </xdr:contentPart>
      </mc:Choice>
      <mc:Fallback xmlns="">
        <xdr:pic>
          <xdr:nvPicPr>
            <xdr:cNvPr id="2" name="Encre 1">
              <a:extLst>
                <a:ext uri="{FF2B5EF4-FFF2-40B4-BE49-F238E27FC236}">
                  <a16:creationId xmlns:a16="http://schemas.microsoft.com/office/drawing/2014/main" id="{E1C04887-C879-4247-8CC8-CD2084ABFAC3}"/>
                </a:ext>
              </a:extLst>
            </xdr:cNvPr>
            <xdr:cNvPicPr/>
          </xdr:nvPicPr>
          <xdr:blipFill>
            <a:blip xmlns:r="http://schemas.openxmlformats.org/officeDocument/2006/relationships" r:embed="rId3"/>
            <a:stretch>
              <a:fillRect/>
            </a:stretch>
          </xdr:blipFill>
          <xdr:spPr>
            <a:xfrm>
              <a:off x="1240920" y="1614060"/>
              <a:ext cx="18000" cy="18000"/>
            </a:xfrm>
            <a:prstGeom prst="rect">
              <a:avLst/>
            </a:prstGeom>
          </xdr:spPr>
        </xdr:pic>
      </mc:Fallback>
    </mc:AlternateContent>
    <xdr:clientData/>
  </xdr:twoCellAnchor>
  <xdr:twoCellAnchor>
    <xdr:from>
      <xdr:col>2</xdr:col>
      <xdr:colOff>157155</xdr:colOff>
      <xdr:row>10</xdr:row>
      <xdr:rowOff>291585</xdr:rowOff>
    </xdr:from>
    <xdr:to>
      <xdr:col>2</xdr:col>
      <xdr:colOff>182355</xdr:colOff>
      <xdr:row>10</xdr:row>
      <xdr:rowOff>291945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6" name="Encre 5">
              <a:extLst>
                <a:ext uri="{FF2B5EF4-FFF2-40B4-BE49-F238E27FC236}">
                  <a16:creationId xmlns:a16="http://schemas.microsoft.com/office/drawing/2014/main" id="{32E8CFB5-A545-4945-9366-D27B92432B2F}"/>
                </a:ext>
              </a:extLst>
            </xdr14:cNvPr>
            <xdr14:cNvContentPartPr/>
          </xdr14:nvContentPartPr>
          <xdr14:nvPr macro=""/>
          <xdr14:xfrm>
            <a:off x="1081080" y="1653660"/>
            <a:ext cx="25200" cy="360"/>
          </xdr14:xfrm>
        </xdr:contentPart>
      </mc:Choice>
      <mc:Fallback xmlns="">
        <xdr:pic>
          <xdr:nvPicPr>
            <xdr:cNvPr id="3" name="Encre 2">
              <a:extLst>
                <a:ext uri="{FF2B5EF4-FFF2-40B4-BE49-F238E27FC236}">
                  <a16:creationId xmlns:a16="http://schemas.microsoft.com/office/drawing/2014/main" id="{6D76BDA9-FF27-4592-8E2F-3CEE1E4A608E}"/>
                </a:ext>
              </a:extLst>
            </xdr:cNvPr>
            <xdr:cNvPicPr/>
          </xdr:nvPicPr>
          <xdr:blipFill>
            <a:blip xmlns:r="http://schemas.openxmlformats.org/officeDocument/2006/relationships" r:embed="rId5"/>
            <a:stretch>
              <a:fillRect/>
            </a:stretch>
          </xdr:blipFill>
          <xdr:spPr>
            <a:xfrm>
              <a:off x="1072080" y="1644660"/>
              <a:ext cx="4284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1028700</xdr:colOff>
      <xdr:row>5</xdr:row>
      <xdr:rowOff>28575</xdr:rowOff>
    </xdr:to>
    <xdr:pic>
      <xdr:nvPicPr>
        <xdr:cNvPr id="2196" name="Image 2">
          <a:extLst>
            <a:ext uri="{FF2B5EF4-FFF2-40B4-BE49-F238E27FC236}">
              <a16:creationId xmlns:a16="http://schemas.microsoft.com/office/drawing/2014/main" id="{734E944E-99DE-477E-9682-A185FFA737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75255" t="36270"/>
        <a:stretch>
          <a:fillRect/>
        </a:stretch>
      </xdr:blipFill>
      <xdr:spPr bwMode="auto">
        <a:xfrm>
          <a:off x="0" y="0"/>
          <a:ext cx="1990725" cy="9810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l="75255" t="36270"/>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486493</xdr:colOff>
      <xdr:row>9</xdr:row>
      <xdr:rowOff>314379</xdr:rowOff>
    </xdr:from>
    <xdr:to>
      <xdr:col>1</xdr:col>
      <xdr:colOff>504493</xdr:colOff>
      <xdr:row>9</xdr:row>
      <xdr:rowOff>318699</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6" name="Encre 5">
              <a:extLst>
                <a:ext uri="{FF2B5EF4-FFF2-40B4-BE49-F238E27FC236}">
                  <a16:creationId xmlns:a16="http://schemas.microsoft.com/office/drawing/2014/main" id="{3944D2B8-1D76-497E-B984-CB6213334E5F}"/>
                </a:ext>
              </a:extLst>
            </xdr14:cNvPr>
            <xdr14:cNvContentPartPr/>
          </xdr14:nvContentPartPr>
          <xdr14:nvPr macro=""/>
          <xdr14:xfrm>
            <a:off x="1452600" y="2450700"/>
            <a:ext cx="18000" cy="4320"/>
          </xdr14:xfrm>
        </xdr:contentPart>
      </mc:Choice>
      <mc:Fallback xmlns="">
        <xdr:pic>
          <xdr:nvPicPr>
            <xdr:cNvPr id="6" name="Encre 5">
              <a:extLst>
                <a:ext uri="{FF2B5EF4-FFF2-40B4-BE49-F238E27FC236}">
                  <a16:creationId xmlns:a16="http://schemas.microsoft.com/office/drawing/2014/main" id="{3944D2B8-1D76-497E-B984-CB6213334E5F}"/>
                </a:ext>
              </a:extLst>
            </xdr:cNvPr>
            <xdr:cNvPicPr/>
          </xdr:nvPicPr>
          <xdr:blipFill>
            <a:blip xmlns:r="http://schemas.openxmlformats.org/officeDocument/2006/relationships" r:embed="rId7"/>
            <a:stretch>
              <a:fillRect/>
            </a:stretch>
          </xdr:blipFill>
          <xdr:spPr>
            <a:xfrm>
              <a:off x="1443600" y="2441700"/>
              <a:ext cx="35640" cy="2196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2" name="Encre 11">
              <a:extLst>
                <a:ext uri="{FF2B5EF4-FFF2-40B4-BE49-F238E27FC236}">
                  <a16:creationId xmlns:a16="http://schemas.microsoft.com/office/drawing/2014/main" id="{E2C62A69-3026-462A-9713-955BFADE4BE8}"/>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9"/>
            <a:stretch>
              <a:fillRect/>
            </a:stretch>
          </xdr:blipFill>
          <xdr:spPr>
            <a:xfrm>
              <a:off x="2102400" y="6208380"/>
              <a:ext cx="32760" cy="42840"/>
            </a:xfrm>
            <a:prstGeom prst="rect">
              <a:avLst/>
            </a:prstGeom>
          </xdr:spPr>
        </xdr:pic>
      </mc:Fallback>
    </mc:AlternateContent>
    <xdr:clientData/>
  </xdr:twoCellAnchor>
  <xdr:twoCellAnchor>
    <xdr:from>
      <xdr:col>0</xdr:col>
      <xdr:colOff>-47880</xdr:colOff>
      <xdr:row>23</xdr:row>
      <xdr:rowOff>0</xdr:rowOff>
    </xdr:from>
    <xdr:to>
      <xdr:col>0</xdr:col>
      <xdr:colOff>-360</xdr:colOff>
      <xdr:row>23</xdr:row>
      <xdr:rowOff>0</xdr:rowOff>
    </xdr:to>
    <mc:AlternateContent xmlns:mc="http://schemas.openxmlformats.org/markup-compatibility/2006" xmlns:xdr14="http://schemas.microsoft.com/office/excel/2010/spreadsheetDrawing">
      <mc:Choice Requires="xdr14">
        <xdr:contentPart xmlns:r="http://schemas.openxmlformats.org/officeDocument/2006/relationships" r:id="rId10">
          <xdr14:nvContentPartPr>
            <xdr14:cNvPr id="13" name="Encre 12">
              <a:extLst>
                <a:ext uri="{FF2B5EF4-FFF2-40B4-BE49-F238E27FC236}">
                  <a16:creationId xmlns:a16="http://schemas.microsoft.com/office/drawing/2014/main" id="{FE8B381F-58B8-4A71-B073-45EEE54DAA99}"/>
                </a:ext>
              </a:extLst>
            </xdr14:cNvPr>
            <xdr14:cNvContentPartPr/>
          </xdr14:nvContentPartPr>
          <xdr14:nvPr macro=""/>
          <xdr14:xfrm>
            <a:off x="-47880" y="7345980"/>
            <a:ext cx="47520" cy="42120"/>
          </xdr14:xfrm>
        </xdr:contentPart>
      </mc:Choice>
      <mc:Fallback xmlns="">
        <xdr:pic>
          <xdr:nvPicPr>
            <xdr:cNvPr id="13" name="Encre 12">
              <a:extLst>
                <a:ext uri="{FF2B5EF4-FFF2-40B4-BE49-F238E27FC236}">
                  <a16:creationId xmlns:a16="http://schemas.microsoft.com/office/drawing/2014/main" id="{FE8B381F-58B8-4A71-B073-45EEE54DAA99}"/>
                </a:ext>
              </a:extLst>
            </xdr:cNvPr>
            <xdr:cNvPicPr/>
          </xdr:nvPicPr>
          <xdr:blipFill>
            <a:blip xmlns:r="http://schemas.openxmlformats.org/officeDocument/2006/relationships" r:embed="rId11"/>
            <a:stretch>
              <a:fillRect/>
            </a:stretch>
          </xdr:blipFill>
          <xdr:spPr>
            <a:xfrm>
              <a:off x="-56880" y="7337056"/>
              <a:ext cx="65160" cy="59611"/>
            </a:xfrm>
            <a:prstGeom prst="rect">
              <a:avLst/>
            </a:prstGeom>
          </xdr:spPr>
        </xdr:pic>
      </mc:Fallback>
    </mc:AlternateContent>
    <xdr:clientData/>
  </xdr:twoCellAnchor>
  <xdr:twoCellAnchor>
    <xdr:from>
      <xdr:col>1</xdr:col>
      <xdr:colOff>2010013</xdr:colOff>
      <xdr:row>26</xdr:row>
      <xdr:rowOff>220547</xdr:rowOff>
    </xdr:from>
    <xdr:to>
      <xdr:col>1</xdr:col>
      <xdr:colOff>2016133</xdr:colOff>
      <xdr:row>26</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12">
          <xdr14:nvContentPartPr>
            <xdr14:cNvPr id="27" name="Encre 26">
              <a:extLst>
                <a:ext uri="{FF2B5EF4-FFF2-40B4-BE49-F238E27FC236}">
                  <a16:creationId xmlns:a16="http://schemas.microsoft.com/office/drawing/2014/main" id="{227CFD18-6B43-471F-90F0-2F84A03379E2}"/>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17"/>
            <a:stretch>
              <a:fillRect/>
            </a:stretch>
          </xdr:blipFill>
          <xdr:spPr>
            <a:xfrm>
              <a:off x="2967620" y="8389440"/>
              <a:ext cx="22780" cy="3312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18">
          <xdr14:nvContentPartPr>
            <xdr14:cNvPr id="16" name="Encre 15">
              <a:extLst>
                <a:ext uri="{FF2B5EF4-FFF2-40B4-BE49-F238E27FC236}">
                  <a16:creationId xmlns:a16="http://schemas.microsoft.com/office/drawing/2014/main" id="{61CE11DD-C698-4CD3-BA13-E1551D94ACF1}"/>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19"/>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31</xdr:row>
      <xdr:rowOff>220547</xdr:rowOff>
    </xdr:from>
    <xdr:to>
      <xdr:col>1</xdr:col>
      <xdr:colOff>2016133</xdr:colOff>
      <xdr:row>31</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20">
          <xdr14:nvContentPartPr>
            <xdr14:cNvPr id="17" name="Encre 16">
              <a:extLst>
                <a:ext uri="{FF2B5EF4-FFF2-40B4-BE49-F238E27FC236}">
                  <a16:creationId xmlns:a16="http://schemas.microsoft.com/office/drawing/2014/main" id="{E32E33A2-BC0D-4F37-9A03-946E9421233E}"/>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21"/>
            <a:stretch>
              <a:fillRect/>
            </a:stretch>
          </xdr:blipFill>
          <xdr:spPr>
            <a:xfrm>
              <a:off x="2967620" y="8389440"/>
              <a:ext cx="22780" cy="3312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2">
          <xdr14:nvContentPartPr>
            <xdr14:cNvPr id="18" name="Encre 17">
              <a:extLst>
                <a:ext uri="{FF2B5EF4-FFF2-40B4-BE49-F238E27FC236}">
                  <a16:creationId xmlns:a16="http://schemas.microsoft.com/office/drawing/2014/main" id="{D6125265-8282-4CFF-8AF7-FA56FDE4AEF0}"/>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3"/>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4">
          <xdr14:nvContentPartPr>
            <xdr14:cNvPr id="19" name="Encre 18">
              <a:extLst>
                <a:ext uri="{FF2B5EF4-FFF2-40B4-BE49-F238E27FC236}">
                  <a16:creationId xmlns:a16="http://schemas.microsoft.com/office/drawing/2014/main" id="{E6982193-228A-4414-A943-A9B3CA4D1AAE}"/>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2"/>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3">
          <xdr14:nvContentPartPr>
            <xdr14:cNvPr id="20" name="Encre 19">
              <a:extLst>
                <a:ext uri="{FF2B5EF4-FFF2-40B4-BE49-F238E27FC236}">
                  <a16:creationId xmlns:a16="http://schemas.microsoft.com/office/drawing/2014/main" id="{8CB81344-FA48-4184-AFDE-9FF0867E431A}"/>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4"/>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5">
          <xdr14:nvContentPartPr>
            <xdr14:cNvPr id="21" name="Encre 20">
              <a:extLst>
                <a:ext uri="{FF2B5EF4-FFF2-40B4-BE49-F238E27FC236}">
                  <a16:creationId xmlns:a16="http://schemas.microsoft.com/office/drawing/2014/main" id="{B4D188DA-541D-4F2E-8671-150FDFACC12E}"/>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8"/>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29</xdr:row>
      <xdr:rowOff>220547</xdr:rowOff>
    </xdr:from>
    <xdr:to>
      <xdr:col>1</xdr:col>
      <xdr:colOff>2016133</xdr:colOff>
      <xdr:row>29</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36">
          <xdr14:nvContentPartPr>
            <xdr14:cNvPr id="22" name="Encre 21">
              <a:extLst>
                <a:ext uri="{FF2B5EF4-FFF2-40B4-BE49-F238E27FC236}">
                  <a16:creationId xmlns:a16="http://schemas.microsoft.com/office/drawing/2014/main" id="{8A7ED33C-076F-4FBF-B09C-826B18D30B16}"/>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37"/>
            <a:stretch>
              <a:fillRect/>
            </a:stretch>
          </xdr:blipFill>
          <xdr:spPr>
            <a:xfrm>
              <a:off x="2967620" y="8389440"/>
              <a:ext cx="22780" cy="33120"/>
            </a:xfrm>
            <a:prstGeom prst="rect">
              <a:avLst/>
            </a:prstGeom>
          </xdr:spPr>
        </xdr:pic>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1028700</xdr:colOff>
      <xdr:row>5</xdr:row>
      <xdr:rowOff>28575</xdr:rowOff>
    </xdr:to>
    <xdr:pic>
      <xdr:nvPicPr>
        <xdr:cNvPr id="2" name="Image 2">
          <a:extLst>
            <a:ext uri="{FF2B5EF4-FFF2-40B4-BE49-F238E27FC236}">
              <a16:creationId xmlns:a16="http://schemas.microsoft.com/office/drawing/2014/main" id="{E62364B1-233B-47CC-A0EE-69A826B8D8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75255" t="36270"/>
        <a:stretch>
          <a:fillRect/>
        </a:stretch>
      </xdr:blipFill>
      <xdr:spPr bwMode="auto">
        <a:xfrm>
          <a:off x="0" y="0"/>
          <a:ext cx="1990725" cy="9810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l="75255" t="36270"/>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3" name="Encre 2">
              <a:extLst>
                <a:ext uri="{FF2B5EF4-FFF2-40B4-BE49-F238E27FC236}">
                  <a16:creationId xmlns:a16="http://schemas.microsoft.com/office/drawing/2014/main" id="{91CF0735-93A4-4DBC-BAAD-5520B0FA3757}"/>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9"/>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30</xdr:row>
      <xdr:rowOff>220547</xdr:rowOff>
    </xdr:from>
    <xdr:to>
      <xdr:col>1</xdr:col>
      <xdr:colOff>2016133</xdr:colOff>
      <xdr:row>30</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10">
          <xdr14:nvContentPartPr>
            <xdr14:cNvPr id="4" name="Encre 3">
              <a:extLst>
                <a:ext uri="{FF2B5EF4-FFF2-40B4-BE49-F238E27FC236}">
                  <a16:creationId xmlns:a16="http://schemas.microsoft.com/office/drawing/2014/main" id="{B7480A0B-B580-4C1E-8879-55201E6C1497}"/>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17"/>
            <a:stretch>
              <a:fillRect/>
            </a:stretch>
          </xdr:blipFill>
          <xdr:spPr>
            <a:xfrm>
              <a:off x="2967620" y="8389440"/>
              <a:ext cx="22780" cy="3312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18">
          <xdr14:nvContentPartPr>
            <xdr14:cNvPr id="5" name="Encre 4">
              <a:extLst>
                <a:ext uri="{FF2B5EF4-FFF2-40B4-BE49-F238E27FC236}">
                  <a16:creationId xmlns:a16="http://schemas.microsoft.com/office/drawing/2014/main" id="{5368BCA6-7730-47A1-9EFA-227104A71879}"/>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3"/>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21</xdr:row>
      <xdr:rowOff>243844</xdr:rowOff>
    </xdr:from>
    <xdr:to>
      <xdr:col>1</xdr:col>
      <xdr:colOff>1160413</xdr:colOff>
      <xdr:row>21</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4">
          <xdr14:nvContentPartPr>
            <xdr14:cNvPr id="6" name="Encre 5">
              <a:extLst>
                <a:ext uri="{FF2B5EF4-FFF2-40B4-BE49-F238E27FC236}">
                  <a16:creationId xmlns:a16="http://schemas.microsoft.com/office/drawing/2014/main" id="{D4E98A81-5E6D-494D-92C5-61B69F00C13B}"/>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5"/>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6">
          <xdr14:nvContentPartPr>
            <xdr14:cNvPr id="7" name="Encre 6">
              <a:extLst>
                <a:ext uri="{FF2B5EF4-FFF2-40B4-BE49-F238E27FC236}">
                  <a16:creationId xmlns:a16="http://schemas.microsoft.com/office/drawing/2014/main" id="{0CACF8F7-6275-418B-A440-90600985B205}"/>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7"/>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8">
          <xdr14:nvContentPartPr>
            <xdr14:cNvPr id="8" name="Encre 7">
              <a:extLst>
                <a:ext uri="{FF2B5EF4-FFF2-40B4-BE49-F238E27FC236}">
                  <a16:creationId xmlns:a16="http://schemas.microsoft.com/office/drawing/2014/main" id="{E32C3888-B15A-4D26-9AE2-3C353BD5A2D5}"/>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9"/>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0">
          <xdr14:nvContentPartPr>
            <xdr14:cNvPr id="9" name="Encre 8">
              <a:extLst>
                <a:ext uri="{FF2B5EF4-FFF2-40B4-BE49-F238E27FC236}">
                  <a16:creationId xmlns:a16="http://schemas.microsoft.com/office/drawing/2014/main" id="{60104A10-9101-4177-8146-18BA4E151FDD}"/>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2"/>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3">
          <xdr14:nvContentPartPr>
            <xdr14:cNvPr id="10" name="Encre 9">
              <a:extLst>
                <a:ext uri="{FF2B5EF4-FFF2-40B4-BE49-F238E27FC236}">
                  <a16:creationId xmlns:a16="http://schemas.microsoft.com/office/drawing/2014/main" id="{B7DC6C0F-6AB6-4B16-9F1F-EBAA2E4A3E6F}"/>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4"/>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5">
          <xdr14:nvContentPartPr>
            <xdr14:cNvPr id="11" name="Encre 10">
              <a:extLst>
                <a:ext uri="{FF2B5EF4-FFF2-40B4-BE49-F238E27FC236}">
                  <a16:creationId xmlns:a16="http://schemas.microsoft.com/office/drawing/2014/main" id="{B527D09A-0B04-44A1-A666-7B3C1308F997}"/>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6"/>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27</xdr:row>
      <xdr:rowOff>220547</xdr:rowOff>
    </xdr:from>
    <xdr:to>
      <xdr:col>1</xdr:col>
      <xdr:colOff>2016133</xdr:colOff>
      <xdr:row>27</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37">
          <xdr14:nvContentPartPr>
            <xdr14:cNvPr id="12" name="Encre 11">
              <a:extLst>
                <a:ext uri="{FF2B5EF4-FFF2-40B4-BE49-F238E27FC236}">
                  <a16:creationId xmlns:a16="http://schemas.microsoft.com/office/drawing/2014/main" id="{B12200E2-5C10-456C-839D-D2B0D1D16C45}"/>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38"/>
            <a:stretch>
              <a:fillRect/>
            </a:stretch>
          </xdr:blipFill>
          <xdr:spPr>
            <a:xfrm>
              <a:off x="2967620" y="8389440"/>
              <a:ext cx="22780" cy="33120"/>
            </a:xfrm>
            <a:prstGeom prst="rect">
              <a:avLst/>
            </a:prstGeom>
          </xdr:spPr>
        </xdr:pic>
      </mc:Fallback>
    </mc:AlternateContent>
    <xdr:clientData/>
  </xdr:twoCellAnchor>
  <xdr:twoCellAnchor>
    <xdr:from>
      <xdr:col>1</xdr:col>
      <xdr:colOff>2010013</xdr:colOff>
      <xdr:row>32</xdr:row>
      <xdr:rowOff>220547</xdr:rowOff>
    </xdr:from>
    <xdr:to>
      <xdr:col>1</xdr:col>
      <xdr:colOff>2016133</xdr:colOff>
      <xdr:row>32</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39">
          <xdr14:nvContentPartPr>
            <xdr14:cNvPr id="13" name="Encre 12">
              <a:extLst>
                <a:ext uri="{FF2B5EF4-FFF2-40B4-BE49-F238E27FC236}">
                  <a16:creationId xmlns:a16="http://schemas.microsoft.com/office/drawing/2014/main" id="{38D1BECA-B75D-41EB-8DB6-D54A89215721}"/>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40"/>
            <a:stretch>
              <a:fillRect/>
            </a:stretch>
          </xdr:blipFill>
          <xdr:spPr>
            <a:xfrm>
              <a:off x="2967620" y="8389440"/>
              <a:ext cx="22780" cy="33120"/>
            </a:xfrm>
            <a:prstGeom prst="rect">
              <a:avLst/>
            </a:prstGeom>
          </xdr:spPr>
        </xdr:pic>
      </mc:Fallback>
    </mc:AlternateContent>
    <xdr:clientData/>
  </xdr:twoCellAnchor>
  <xdr:twoCellAnchor>
    <xdr:from>
      <xdr:col>1</xdr:col>
      <xdr:colOff>2010013</xdr:colOff>
      <xdr:row>30</xdr:row>
      <xdr:rowOff>220547</xdr:rowOff>
    </xdr:from>
    <xdr:to>
      <xdr:col>1</xdr:col>
      <xdr:colOff>2016133</xdr:colOff>
      <xdr:row>30</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41">
          <xdr14:nvContentPartPr>
            <xdr14:cNvPr id="14" name="Encre 13">
              <a:extLst>
                <a:ext uri="{FF2B5EF4-FFF2-40B4-BE49-F238E27FC236}">
                  <a16:creationId xmlns:a16="http://schemas.microsoft.com/office/drawing/2014/main" id="{E56745A6-C2D2-4FE6-AC4C-D8F2D67F5867}"/>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42"/>
            <a:stretch>
              <a:fillRect/>
            </a:stretch>
          </xdr:blipFill>
          <xdr:spPr>
            <a:xfrm>
              <a:off x="2967620" y="8389440"/>
              <a:ext cx="22780" cy="3312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23:20.903"/>
    </inkml:context>
    <inkml:brush xml:id="br0">
      <inkml:brushProperty name="width" value="0.05" units="cm"/>
      <inkml:brushProperty name="height" value="0.05" units="cm"/>
    </inkml:brush>
  </inkml:definitions>
  <inkml:trace contextRef="#ctx0" brushRef="#br0">0 0 1432,'0'0'832,"0"0"-832,0 0-96,0 0 96,0 0 177,0 0-177,0 0 0,0 0-129,0 0 121,0 0 8,0 0 0,0 0-136,0 0-768</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15:14.721"/>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15:14.722"/>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15:14.723"/>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15:14.724"/>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15:14.725"/>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15:14.726"/>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1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1:54:22.716"/>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1:54:22.717"/>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1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1:54:22.718"/>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16:23.848"/>
    </inkml:context>
    <inkml:brush xml:id="br0">
      <inkml:brushProperty name="width" value="0.05" units="cm"/>
      <inkml:brushProperty name="height" value="0.05" units="cm"/>
    </inkml:brush>
  </inkml:definitions>
  <inkml:trace contextRef="#ctx0" brushRef="#br0">41 65 1432,'0'-9'832,"-16"-6"-639,8 4-121,-1-4-64,1 6 96,8 3 144,0 6-168,0 0-80,0 0-224,0 0-393,0 0-719</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23:20.904"/>
    </inkml:context>
    <inkml:brush xml:id="br0">
      <inkml:brushProperty name="width" value="0.05" units="cm"/>
      <inkml:brushProperty name="height" value="0.05" units="cm"/>
    </inkml:brush>
  </inkml:definitions>
  <inkml:trace contextRef="#ctx0" brushRef="#br0">12 1 1072,'0'0'592,"0"0"-232,-12 0-216,12 0 8,0 0 1,0 0-153,0 0-289,0 0-271,0 0 496,29 0 64,-6 0-264,-6 0-520</inkml:trace>
</inkml:ink>
</file>

<file path=xl/ink/ink2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16:23.849"/>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16:23.850"/>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16:23.850"/>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16:23.851"/>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16:23.852"/>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18:13.415"/>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2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18:13.416"/>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2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18:13.416"/>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23:20.905"/>
    </inkml:context>
    <inkml:brush xml:id="br0">
      <inkml:brushProperty name="width" value="0.05" units="cm"/>
      <inkml:brushProperty name="height" value="0.05" units="cm"/>
    </inkml:brush>
  </inkml:definitions>
  <inkml:trace contextRef="#ctx0" brushRef="#br0">0 0 1432,'0'0'832,"0"0"-832,0 0-96,0 0 96,0 0 177,0 0-177,0 0 0,0 0-129,0 0 121,0 0 8,0 0 0,0 0-136,0 0-768</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23:20.906"/>
    </inkml:context>
    <inkml:brush xml:id="br0">
      <inkml:brushProperty name="width" value="0.05" units="cm"/>
      <inkml:brushProperty name="height" value="0.05" units="cm"/>
    </inkml:brush>
  </inkml:definitions>
  <inkml:trace contextRef="#ctx0" brushRef="#br0">12 1 1072,'0'0'592,"0"0"-232,-12 0-216,12 0 8,0 0 1,0 0-153,0 0-289,0 0-271,0 0 496,29 0 64,-6 0-264,-6 0-520</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23:10.126"/>
    </inkml:context>
    <inkml:brush xml:id="br0">
      <inkml:brushProperty name="width" value="0.05" units="cm"/>
      <inkml:brushProperty name="height" value="0.05" units="cm"/>
    </inkml:brush>
  </inkml:definitions>
  <inkml:trace contextRef="#ctx0" brushRef="#br0">49 11 304,'-33'0'528,"33"0"-168,0 0-168,0 0-88,0 0 24,0 0 56,-8 0-88,0 0-88,8-5-8,0-1-72,0 6-264,0 0-624</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23:11.737"/>
    </inkml:context>
    <inkml:brush xml:id="br0">
      <inkml:brushProperty name="width" value="0.05" units="cm"/>
      <inkml:brushProperty name="height" value="0.05" units="cm"/>
    </inkml:brush>
  </inkml:definitions>
  <inkml:trace contextRef="#ctx0" brushRef="#br0">41 65 1432,'0'-9'832,"-16"-6"-639,8 4-121,-1-4-64,1 6 96,8 3 144,0 6-168,0 0-80,0 0-224,0 0-393,0 0-719</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26:43.542"/>
    </inkml:context>
    <inkml:brush xml:id="br0">
      <inkml:brushProperty name="width" value="0.05" units="cm"/>
      <inkml:brushProperty name="height" value="0.05" units="cm"/>
    </inkml:brush>
  </inkml:definitions>
  <inkml:trace contextRef="#ctx0" brushRef="#br0">132 117 544,'-26'-84'2239,"-63"51"-3546,73 33 575</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31:12.356"/>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15:14.719"/>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614363-4E40-4765-8D1F-823C08B057BA}">
  <sheetPr>
    <pageSetUpPr fitToPage="1"/>
  </sheetPr>
  <dimension ref="B1:G16"/>
  <sheetViews>
    <sheetView workbookViewId="0">
      <selection activeCell="D22" sqref="D22"/>
    </sheetView>
  </sheetViews>
  <sheetFormatPr baseColWidth="10" defaultColWidth="9.140625" defaultRowHeight="15" x14ac:dyDescent="0.2"/>
  <cols>
    <col min="1" max="1" width="4.7109375" style="1" customWidth="1"/>
    <col min="2" max="7" width="9.140625" style="1"/>
    <col min="8" max="8" width="5.5703125" style="1" customWidth="1"/>
    <col min="9" max="16384" width="9.140625" style="1"/>
  </cols>
  <sheetData>
    <row r="1" spans="2:7" x14ac:dyDescent="0.2">
      <c r="B1"/>
    </row>
    <row r="6" spans="2:7" ht="17.25" customHeight="1" x14ac:dyDescent="0.2">
      <c r="B6" s="38"/>
      <c r="C6" s="38"/>
      <c r="D6" s="38"/>
      <c r="E6" s="38"/>
      <c r="F6" s="38"/>
      <c r="G6" s="38"/>
    </row>
    <row r="8" spans="2:7" ht="113.25" customHeight="1" x14ac:dyDescent="0.2">
      <c r="B8" s="38" t="s">
        <v>51</v>
      </c>
      <c r="C8" s="38"/>
      <c r="D8" s="38"/>
      <c r="E8" s="38"/>
      <c r="F8" s="38"/>
      <c r="G8" s="38"/>
    </row>
    <row r="9" spans="2:7" ht="17.25" x14ac:dyDescent="0.2">
      <c r="B9" s="2"/>
    </row>
    <row r="10" spans="2:7" ht="35.25" customHeight="1" x14ac:dyDescent="0.2">
      <c r="B10" s="39" t="s">
        <v>47</v>
      </c>
      <c r="C10" s="39"/>
      <c r="D10" s="39"/>
      <c r="E10" s="39"/>
      <c r="F10" s="39"/>
      <c r="G10" s="39"/>
    </row>
    <row r="11" spans="2:7" ht="35.25" customHeight="1" x14ac:dyDescent="0.2">
      <c r="B11" s="39" t="s">
        <v>48</v>
      </c>
      <c r="C11" s="39"/>
      <c r="D11" s="39"/>
      <c r="E11" s="39"/>
      <c r="F11" s="39"/>
      <c r="G11" s="39"/>
    </row>
    <row r="12" spans="2:7" ht="17.25" x14ac:dyDescent="0.2">
      <c r="B12" s="2"/>
    </row>
    <row r="14" spans="2:7" ht="49.5" customHeight="1" x14ac:dyDescent="0.2">
      <c r="B14" s="37" t="s">
        <v>49</v>
      </c>
      <c r="C14" s="37"/>
      <c r="D14" s="37"/>
      <c r="E14" s="37"/>
      <c r="F14" s="37"/>
      <c r="G14" s="37"/>
    </row>
    <row r="15" spans="2:7" x14ac:dyDescent="0.2">
      <c r="B15" s="3"/>
      <c r="C15" s="3"/>
      <c r="D15" s="3"/>
      <c r="E15" s="3"/>
      <c r="F15" s="3"/>
      <c r="G15" s="3"/>
    </row>
    <row r="16" spans="2:7" ht="32.25" customHeight="1" x14ac:dyDescent="0.2">
      <c r="B16" s="37" t="s">
        <v>50</v>
      </c>
      <c r="C16" s="37"/>
      <c r="D16" s="37"/>
      <c r="E16" s="37"/>
      <c r="F16" s="37"/>
      <c r="G16" s="37"/>
    </row>
  </sheetData>
  <mergeCells count="6">
    <mergeCell ref="B16:G16"/>
    <mergeCell ref="B6:G6"/>
    <mergeCell ref="B8:G8"/>
    <mergeCell ref="B10:G10"/>
    <mergeCell ref="B11:G11"/>
    <mergeCell ref="B14:G1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7:F40"/>
  <sheetViews>
    <sheetView view="pageBreakPreview" topLeftCell="A30" zoomScaleSheetLayoutView="100" workbookViewId="0">
      <selection activeCell="A40" sqref="A40:C40"/>
    </sheetView>
  </sheetViews>
  <sheetFormatPr baseColWidth="10" defaultColWidth="9.140625" defaultRowHeight="15" x14ac:dyDescent="0.2"/>
  <cols>
    <col min="1" max="1" width="14.42578125" style="4" customWidth="1"/>
    <col min="2" max="2" width="46.28515625" style="4" customWidth="1"/>
    <col min="3" max="3" width="40.42578125" style="4" customWidth="1"/>
    <col min="4" max="4" width="20" style="4" customWidth="1"/>
    <col min="5" max="6" width="18.140625" style="4" customWidth="1"/>
    <col min="7" max="16384" width="9.140625" style="4"/>
  </cols>
  <sheetData>
    <row r="7" spans="1:6" ht="48" customHeight="1" thickBot="1" x14ac:dyDescent="0.25">
      <c r="A7" s="44" t="s">
        <v>29</v>
      </c>
      <c r="B7" s="44"/>
      <c r="C7" s="44"/>
      <c r="D7" s="44"/>
      <c r="E7" s="44"/>
      <c r="F7" s="44"/>
    </row>
    <row r="9" spans="1:6" ht="15.75" thickBot="1" x14ac:dyDescent="0.25"/>
    <row r="10" spans="1:6" ht="28.5" customHeight="1" thickBot="1" x14ac:dyDescent="0.25">
      <c r="A10" s="45" t="s">
        <v>39</v>
      </c>
      <c r="B10" s="45"/>
      <c r="C10" s="45"/>
      <c r="D10" s="45"/>
      <c r="E10" s="45"/>
      <c r="F10" s="45"/>
    </row>
    <row r="11" spans="1:6" ht="28.5" customHeight="1" thickBot="1" x14ac:dyDescent="0.25">
      <c r="A11" s="5"/>
      <c r="B11" s="5"/>
      <c r="C11" s="5"/>
      <c r="D11" s="5"/>
      <c r="E11" s="6"/>
      <c r="F11" s="7"/>
    </row>
    <row r="12" spans="1:6" ht="41.65" customHeight="1" thickBot="1" x14ac:dyDescent="0.25">
      <c r="A12" s="33" t="s">
        <v>0</v>
      </c>
      <c r="B12" s="9" t="s">
        <v>1</v>
      </c>
      <c r="C12" s="9" t="s">
        <v>2</v>
      </c>
      <c r="D12" s="9" t="s">
        <v>3</v>
      </c>
      <c r="E12" s="9" t="s">
        <v>4</v>
      </c>
      <c r="F12" s="10" t="s">
        <v>21</v>
      </c>
    </row>
    <row r="13" spans="1:6" ht="28.5" customHeight="1" thickBot="1" x14ac:dyDescent="0.25">
      <c r="A13" s="46" t="s">
        <v>5</v>
      </c>
      <c r="B13" s="46"/>
      <c r="C13" s="46"/>
      <c r="D13" s="46"/>
      <c r="E13" s="46"/>
      <c r="F13" s="46"/>
    </row>
    <row r="14" spans="1:6" ht="28.5" customHeight="1" x14ac:dyDescent="0.2">
      <c r="A14" s="11">
        <v>1</v>
      </c>
      <c r="B14" s="12" t="s">
        <v>22</v>
      </c>
      <c r="C14" s="12" t="s">
        <v>6</v>
      </c>
      <c r="D14" s="19"/>
      <c r="E14" s="13"/>
      <c r="F14" s="14"/>
    </row>
    <row r="15" spans="1:6" ht="28.5" customHeight="1" x14ac:dyDescent="0.2">
      <c r="A15" s="11">
        <v>2</v>
      </c>
      <c r="B15" s="12" t="s">
        <v>15</v>
      </c>
      <c r="C15" s="12" t="s">
        <v>6</v>
      </c>
      <c r="D15" s="19"/>
      <c r="E15" s="13"/>
      <c r="F15" s="14"/>
    </row>
    <row r="16" spans="1:6" ht="28.5" customHeight="1" x14ac:dyDescent="0.2">
      <c r="A16" s="11">
        <v>3</v>
      </c>
      <c r="B16" s="12" t="s">
        <v>40</v>
      </c>
      <c r="C16" s="12" t="s">
        <v>6</v>
      </c>
      <c r="D16" s="19"/>
      <c r="E16" s="13"/>
      <c r="F16" s="14"/>
    </row>
    <row r="17" spans="1:6" ht="28.5" customHeight="1" x14ac:dyDescent="0.2">
      <c r="A17" s="11">
        <v>4</v>
      </c>
      <c r="B17" s="12" t="s">
        <v>41</v>
      </c>
      <c r="C17" s="12" t="s">
        <v>6</v>
      </c>
      <c r="D17" s="19"/>
      <c r="E17" s="13"/>
      <c r="F17" s="14"/>
    </row>
    <row r="18" spans="1:6" ht="28.5" customHeight="1" x14ac:dyDescent="0.2">
      <c r="A18" s="11">
        <v>5</v>
      </c>
      <c r="B18" s="12" t="s">
        <v>16</v>
      </c>
      <c r="C18" s="12" t="s">
        <v>6</v>
      </c>
      <c r="D18" s="19"/>
      <c r="E18" s="13"/>
      <c r="F18" s="14"/>
    </row>
    <row r="19" spans="1:6" s="34" customFormat="1" ht="75" x14ac:dyDescent="0.2">
      <c r="A19" s="11">
        <v>6</v>
      </c>
      <c r="B19" s="15" t="s">
        <v>26</v>
      </c>
      <c r="C19" s="12" t="s">
        <v>6</v>
      </c>
      <c r="D19" s="19"/>
      <c r="E19" s="13"/>
      <c r="F19" s="14"/>
    </row>
    <row r="20" spans="1:6" ht="75" x14ac:dyDescent="0.2">
      <c r="A20" s="11">
        <v>7</v>
      </c>
      <c r="B20" s="15" t="s">
        <v>27</v>
      </c>
      <c r="C20" s="12" t="s">
        <v>6</v>
      </c>
      <c r="D20" s="19"/>
      <c r="E20" s="13"/>
      <c r="F20" s="14"/>
    </row>
    <row r="21" spans="1:6" ht="75" x14ac:dyDescent="0.2">
      <c r="A21" s="11">
        <v>8</v>
      </c>
      <c r="B21" s="15" t="s">
        <v>28</v>
      </c>
      <c r="C21" s="12" t="s">
        <v>6</v>
      </c>
      <c r="D21" s="19"/>
      <c r="E21" s="13"/>
      <c r="F21" s="14"/>
    </row>
    <row r="22" spans="1:6" x14ac:dyDescent="0.2">
      <c r="A22" s="11">
        <v>9</v>
      </c>
      <c r="B22" s="15" t="s">
        <v>25</v>
      </c>
      <c r="C22" s="12" t="s">
        <v>30</v>
      </c>
      <c r="D22" s="19"/>
      <c r="E22" s="13"/>
      <c r="F22" s="14"/>
    </row>
    <row r="23" spans="1:6" x14ac:dyDescent="0.2">
      <c r="A23" s="11">
        <v>10</v>
      </c>
      <c r="B23" s="15" t="s">
        <v>7</v>
      </c>
      <c r="C23" s="12" t="s">
        <v>6</v>
      </c>
      <c r="D23" s="19"/>
      <c r="E23" s="13"/>
      <c r="F23" s="14"/>
    </row>
    <row r="24" spans="1:6" ht="30" customHeight="1" x14ac:dyDescent="0.2">
      <c r="A24" s="11">
        <v>11</v>
      </c>
      <c r="B24" s="32" t="s">
        <v>19</v>
      </c>
      <c r="C24" s="32" t="s">
        <v>6</v>
      </c>
      <c r="D24" s="19"/>
      <c r="E24" s="13"/>
      <c r="F24" s="14"/>
    </row>
    <row r="25" spans="1:6" ht="28.5" customHeight="1" thickBot="1" x14ac:dyDescent="0.25">
      <c r="A25" s="11">
        <v>12</v>
      </c>
      <c r="B25" s="20" t="s">
        <v>18</v>
      </c>
      <c r="C25" s="20" t="s">
        <v>6</v>
      </c>
      <c r="D25" s="19"/>
      <c r="E25" s="13"/>
      <c r="F25" s="14"/>
    </row>
    <row r="26" spans="1:6" ht="28.5" customHeight="1" thickBot="1" x14ac:dyDescent="0.25">
      <c r="A26" s="41" t="s">
        <v>8</v>
      </c>
      <c r="B26" s="42"/>
      <c r="C26" s="42"/>
      <c r="D26" s="42"/>
      <c r="E26" s="42"/>
      <c r="F26" s="43"/>
    </row>
    <row r="27" spans="1:6" ht="28.5" customHeight="1" x14ac:dyDescent="0.2">
      <c r="A27" s="11">
        <v>13</v>
      </c>
      <c r="B27" s="12" t="s">
        <v>17</v>
      </c>
      <c r="C27" s="12" t="s">
        <v>6</v>
      </c>
      <c r="D27" s="19"/>
      <c r="E27" s="13"/>
      <c r="F27" s="14"/>
    </row>
    <row r="28" spans="1:6" ht="28.5" customHeight="1" x14ac:dyDescent="0.2">
      <c r="A28" s="11">
        <v>14</v>
      </c>
      <c r="B28" s="12" t="s">
        <v>9</v>
      </c>
      <c r="C28" s="12" t="s">
        <v>6</v>
      </c>
      <c r="D28" s="19"/>
      <c r="E28" s="13"/>
      <c r="F28" s="14"/>
    </row>
    <row r="29" spans="1:6" ht="28.5" customHeight="1" x14ac:dyDescent="0.2">
      <c r="A29" s="11">
        <v>15</v>
      </c>
      <c r="B29" s="15" t="s">
        <v>10</v>
      </c>
      <c r="C29" s="15" t="s">
        <v>6</v>
      </c>
      <c r="D29" s="19"/>
      <c r="E29" s="13"/>
      <c r="F29" s="14"/>
    </row>
    <row r="30" spans="1:6" ht="28.5" customHeight="1" x14ac:dyDescent="0.2">
      <c r="A30" s="11">
        <v>16</v>
      </c>
      <c r="B30" s="32" t="s">
        <v>42</v>
      </c>
      <c r="C30" s="15" t="s">
        <v>6</v>
      </c>
      <c r="D30" s="19"/>
      <c r="E30" s="13"/>
      <c r="F30" s="14"/>
    </row>
    <row r="31" spans="1:6" ht="28.5" customHeight="1" x14ac:dyDescent="0.2">
      <c r="A31" s="11">
        <v>17</v>
      </c>
      <c r="B31" s="35" t="s">
        <v>20</v>
      </c>
      <c r="C31" s="15" t="s">
        <v>6</v>
      </c>
      <c r="D31" s="19"/>
      <c r="E31" s="13"/>
      <c r="F31" s="14"/>
    </row>
    <row r="32" spans="1:6" ht="28.5" customHeight="1" x14ac:dyDescent="0.2">
      <c r="A32" s="11">
        <v>18</v>
      </c>
      <c r="B32" s="36" t="s">
        <v>43</v>
      </c>
      <c r="C32" s="15" t="s">
        <v>6</v>
      </c>
      <c r="D32" s="19"/>
      <c r="E32" s="13"/>
      <c r="F32" s="14"/>
    </row>
    <row r="33" spans="1:6" ht="28.5" customHeight="1" thickBot="1" x14ac:dyDescent="0.25">
      <c r="A33" s="11">
        <v>19</v>
      </c>
      <c r="B33" s="4" t="s">
        <v>44</v>
      </c>
      <c r="C33" s="15" t="s">
        <v>6</v>
      </c>
      <c r="D33" s="21"/>
      <c r="E33" s="22"/>
      <c r="F33" s="23"/>
    </row>
    <row r="34" spans="1:6" ht="28.5" customHeight="1" thickBot="1" x14ac:dyDescent="0.25">
      <c r="A34" s="41" t="s">
        <v>11</v>
      </c>
      <c r="B34" s="42"/>
      <c r="C34" s="42"/>
      <c r="D34" s="42"/>
      <c r="E34" s="42"/>
      <c r="F34" s="43"/>
    </row>
    <row r="35" spans="1:6" ht="28.5" customHeight="1" x14ac:dyDescent="0.2">
      <c r="A35" s="11">
        <v>20</v>
      </c>
      <c r="B35" s="12" t="s">
        <v>23</v>
      </c>
      <c r="C35" s="12" t="s">
        <v>24</v>
      </c>
      <c r="D35" s="19"/>
      <c r="E35" s="13"/>
      <c r="F35" s="14"/>
    </row>
    <row r="36" spans="1:6" ht="28.5" customHeight="1" x14ac:dyDescent="0.2">
      <c r="A36" s="16">
        <v>21</v>
      </c>
      <c r="B36" s="15" t="s">
        <v>12</v>
      </c>
      <c r="C36" s="12" t="s">
        <v>24</v>
      </c>
      <c r="D36" s="19"/>
      <c r="E36" s="13"/>
      <c r="F36" s="14"/>
    </row>
    <row r="37" spans="1:6" ht="28.5" customHeight="1" x14ac:dyDescent="0.2">
      <c r="A37" s="17">
        <v>22</v>
      </c>
      <c r="B37" s="18" t="s">
        <v>13</v>
      </c>
      <c r="C37" s="12" t="s">
        <v>24</v>
      </c>
      <c r="D37" s="19"/>
      <c r="E37" s="13"/>
      <c r="F37" s="14"/>
    </row>
    <row r="38" spans="1:6" ht="93.75" customHeight="1" x14ac:dyDescent="0.2">
      <c r="A38" s="40" t="s">
        <v>14</v>
      </c>
      <c r="B38" s="40"/>
      <c r="C38" s="40"/>
      <c r="D38" s="40"/>
      <c r="E38" s="40"/>
      <c r="F38" s="40"/>
    </row>
    <row r="40" spans="1:6" x14ac:dyDescent="0.2">
      <c r="A40" s="49" t="s">
        <v>52</v>
      </c>
      <c r="B40" s="49"/>
      <c r="C40" s="49" t="s">
        <v>53</v>
      </c>
    </row>
  </sheetData>
  <sheetProtection selectLockedCells="1" selectUnlockedCells="1"/>
  <mergeCells count="6">
    <mergeCell ref="A38:F38"/>
    <mergeCell ref="A34:F34"/>
    <mergeCell ref="A7:F7"/>
    <mergeCell ref="A10:F10"/>
    <mergeCell ref="A13:F13"/>
    <mergeCell ref="A26:F26"/>
  </mergeCells>
  <pageMargins left="0.7" right="0.7" top="0.75" bottom="0.75" header="0.3" footer="0.3"/>
  <pageSetup paperSize="9" scale="53" firstPageNumber="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A362F1-0472-40F3-8893-B322485C4DAF}">
  <sheetPr>
    <pageSetUpPr fitToPage="1"/>
  </sheetPr>
  <dimension ref="A1:H44"/>
  <sheetViews>
    <sheetView tabSelected="1" topLeftCell="A29" zoomScale="85" zoomScaleNormal="85" workbookViewId="0">
      <selection activeCell="B47" sqref="B47"/>
    </sheetView>
  </sheetViews>
  <sheetFormatPr baseColWidth="10" defaultColWidth="9.140625" defaultRowHeight="15" x14ac:dyDescent="0.2"/>
  <cols>
    <col min="1" max="1" width="14.42578125" style="4" customWidth="1"/>
    <col min="2" max="2" width="46.28515625" style="4" customWidth="1"/>
    <col min="3" max="3" width="40.42578125" style="4" customWidth="1"/>
    <col min="4" max="4" width="18" style="4" customWidth="1"/>
    <col min="5" max="5" width="20" style="4" customWidth="1"/>
    <col min="6" max="8" width="18.140625" style="4" customWidth="1"/>
    <col min="9" max="16384" width="9.140625" style="4"/>
  </cols>
  <sheetData>
    <row r="1" spans="1:8" x14ac:dyDescent="0.2">
      <c r="D1" s="4" t="s">
        <v>31</v>
      </c>
    </row>
    <row r="6" spans="1:8" ht="15.75" thickBot="1" x14ac:dyDescent="0.25"/>
    <row r="7" spans="1:8" ht="48" customHeight="1" thickBot="1" x14ac:dyDescent="0.25">
      <c r="A7" s="44" t="s">
        <v>29</v>
      </c>
      <c r="B7" s="44"/>
      <c r="C7" s="44"/>
      <c r="D7" s="44"/>
      <c r="E7" s="44"/>
      <c r="F7" s="44"/>
      <c r="G7" s="44"/>
      <c r="H7" s="44"/>
    </row>
    <row r="9" spans="1:8" ht="15.75" thickBot="1" x14ac:dyDescent="0.25"/>
    <row r="10" spans="1:8" ht="28.5" customHeight="1" thickBot="1" x14ac:dyDescent="0.25">
      <c r="A10" s="45" t="s">
        <v>46</v>
      </c>
      <c r="B10" s="45"/>
      <c r="C10" s="45"/>
      <c r="D10" s="45"/>
      <c r="E10" s="45"/>
      <c r="F10" s="45"/>
      <c r="G10" s="45"/>
      <c r="H10" s="45"/>
    </row>
    <row r="11" spans="1:8" ht="28.5" customHeight="1" thickBot="1" x14ac:dyDescent="0.25">
      <c r="A11" s="5"/>
      <c r="B11" s="5"/>
      <c r="C11" s="5"/>
      <c r="E11" s="5"/>
      <c r="F11" s="24" t="s">
        <v>32</v>
      </c>
      <c r="G11" s="6">
        <v>0.2</v>
      </c>
      <c r="H11" s="7"/>
    </row>
    <row r="12" spans="1:8" ht="41.65" customHeight="1" thickBot="1" x14ac:dyDescent="0.25">
      <c r="A12" s="8" t="s">
        <v>0</v>
      </c>
      <c r="B12" s="9" t="s">
        <v>1</v>
      </c>
      <c r="C12" s="9" t="s">
        <v>2</v>
      </c>
      <c r="D12" s="9" t="s">
        <v>33</v>
      </c>
      <c r="E12" s="9" t="s">
        <v>3</v>
      </c>
      <c r="F12" s="9" t="s">
        <v>34</v>
      </c>
      <c r="G12" s="9" t="s">
        <v>4</v>
      </c>
      <c r="H12" s="10" t="s">
        <v>35</v>
      </c>
    </row>
    <row r="13" spans="1:8" ht="28.5" customHeight="1" thickBot="1" x14ac:dyDescent="0.25">
      <c r="A13" s="46" t="s">
        <v>5</v>
      </c>
      <c r="B13" s="46"/>
      <c r="C13" s="46"/>
      <c r="D13" s="46"/>
      <c r="E13" s="46"/>
      <c r="F13" s="46"/>
      <c r="G13" s="46"/>
      <c r="H13" s="46"/>
    </row>
    <row r="14" spans="1:8" ht="28.5" customHeight="1" x14ac:dyDescent="0.2">
      <c r="A14" s="11">
        <v>1</v>
      </c>
      <c r="B14" s="12" t="s">
        <v>22</v>
      </c>
      <c r="C14" s="12" t="s">
        <v>6</v>
      </c>
      <c r="D14" s="25">
        <v>27</v>
      </c>
      <c r="E14" s="19">
        <f>BPU!D14</f>
        <v>0</v>
      </c>
      <c r="F14" s="13">
        <f t="shared" ref="F14:F25" si="0">E14*D14</f>
        <v>0</v>
      </c>
      <c r="G14" s="13">
        <f t="shared" ref="G14:G25" si="1">F14*$G$11</f>
        <v>0</v>
      </c>
      <c r="H14" s="14">
        <f t="shared" ref="H14:H25" si="2">G14+F14</f>
        <v>0</v>
      </c>
    </row>
    <row r="15" spans="1:8" ht="28.5" customHeight="1" x14ac:dyDescent="0.2">
      <c r="A15" s="11">
        <v>2</v>
      </c>
      <c r="B15" s="12" t="s">
        <v>15</v>
      </c>
      <c r="C15" s="12" t="s">
        <v>6</v>
      </c>
      <c r="D15" s="25">
        <v>27</v>
      </c>
      <c r="E15" s="19">
        <f>BPU!D15</f>
        <v>0</v>
      </c>
      <c r="F15" s="13">
        <f t="shared" si="0"/>
        <v>0</v>
      </c>
      <c r="G15" s="13">
        <f t="shared" si="1"/>
        <v>0</v>
      </c>
      <c r="H15" s="14">
        <f t="shared" si="2"/>
        <v>0</v>
      </c>
    </row>
    <row r="16" spans="1:8" ht="28.5" customHeight="1" x14ac:dyDescent="0.2">
      <c r="A16" s="11">
        <v>3</v>
      </c>
      <c r="B16" s="12" t="s">
        <v>40</v>
      </c>
      <c r="C16" s="12" t="s">
        <v>6</v>
      </c>
      <c r="D16" s="25">
        <v>4</v>
      </c>
      <c r="E16" s="19">
        <f>BPU!D16</f>
        <v>0</v>
      </c>
      <c r="F16" s="13">
        <f t="shared" ref="F16:F17" si="3">E16*D16</f>
        <v>0</v>
      </c>
      <c r="G16" s="13">
        <f t="shared" ref="G16:G17" si="4">F16*$G$11</f>
        <v>0</v>
      </c>
      <c r="H16" s="14">
        <f t="shared" ref="H16:H17" si="5">G16+F16</f>
        <v>0</v>
      </c>
    </row>
    <row r="17" spans="1:8" ht="28.5" customHeight="1" x14ac:dyDescent="0.2">
      <c r="A17" s="11">
        <v>4</v>
      </c>
      <c r="B17" s="12" t="s">
        <v>41</v>
      </c>
      <c r="C17" s="12" t="s">
        <v>6</v>
      </c>
      <c r="D17" s="25">
        <v>1</v>
      </c>
      <c r="E17" s="19">
        <f>BPU!D17</f>
        <v>0</v>
      </c>
      <c r="F17" s="13">
        <f t="shared" si="3"/>
        <v>0</v>
      </c>
      <c r="G17" s="13">
        <f t="shared" si="4"/>
        <v>0</v>
      </c>
      <c r="H17" s="14">
        <f t="shared" si="5"/>
        <v>0</v>
      </c>
    </row>
    <row r="18" spans="1:8" ht="28.5" customHeight="1" x14ac:dyDescent="0.2">
      <c r="A18" s="11">
        <v>5</v>
      </c>
      <c r="B18" s="12" t="s">
        <v>16</v>
      </c>
      <c r="C18" s="12" t="s">
        <v>6</v>
      </c>
      <c r="D18" s="25">
        <v>5</v>
      </c>
      <c r="E18" s="19">
        <f>BPU!D18</f>
        <v>0</v>
      </c>
      <c r="F18" s="13">
        <f t="shared" si="0"/>
        <v>0</v>
      </c>
      <c r="G18" s="13">
        <f t="shared" si="1"/>
        <v>0</v>
      </c>
      <c r="H18" s="14">
        <f t="shared" si="2"/>
        <v>0</v>
      </c>
    </row>
    <row r="19" spans="1:8" ht="75" x14ac:dyDescent="0.2">
      <c r="A19" s="11">
        <v>6</v>
      </c>
      <c r="B19" s="15" t="s">
        <v>26</v>
      </c>
      <c r="C19" s="12" t="s">
        <v>6</v>
      </c>
      <c r="D19" s="26">
        <v>1</v>
      </c>
      <c r="E19" s="19">
        <f>BPU!D19</f>
        <v>0</v>
      </c>
      <c r="F19" s="13">
        <f t="shared" si="0"/>
        <v>0</v>
      </c>
      <c r="G19" s="13">
        <f t="shared" si="1"/>
        <v>0</v>
      </c>
      <c r="H19" s="14">
        <f t="shared" si="2"/>
        <v>0</v>
      </c>
    </row>
    <row r="20" spans="1:8" ht="75" x14ac:dyDescent="0.2">
      <c r="A20" s="11">
        <v>7</v>
      </c>
      <c r="B20" s="15" t="s">
        <v>27</v>
      </c>
      <c r="C20" s="12" t="s">
        <v>6</v>
      </c>
      <c r="D20" s="26">
        <v>18</v>
      </c>
      <c r="E20" s="19">
        <f>BPU!D20</f>
        <v>0</v>
      </c>
      <c r="F20" s="13">
        <f t="shared" si="0"/>
        <v>0</v>
      </c>
      <c r="G20" s="13">
        <f t="shared" si="1"/>
        <v>0</v>
      </c>
      <c r="H20" s="14">
        <f t="shared" si="2"/>
        <v>0</v>
      </c>
    </row>
    <row r="21" spans="1:8" ht="75" x14ac:dyDescent="0.2">
      <c r="A21" s="11">
        <v>8</v>
      </c>
      <c r="B21" s="15" t="s">
        <v>28</v>
      </c>
      <c r="C21" s="12" t="s">
        <v>6</v>
      </c>
      <c r="D21" s="26">
        <v>8</v>
      </c>
      <c r="E21" s="19">
        <f>BPU!D21</f>
        <v>0</v>
      </c>
      <c r="F21" s="13">
        <f t="shared" si="0"/>
        <v>0</v>
      </c>
      <c r="G21" s="13">
        <f t="shared" si="1"/>
        <v>0</v>
      </c>
      <c r="H21" s="14">
        <f t="shared" si="2"/>
        <v>0</v>
      </c>
    </row>
    <row r="22" spans="1:8" x14ac:dyDescent="0.2">
      <c r="A22" s="11">
        <v>9</v>
      </c>
      <c r="B22" s="15" t="s">
        <v>25</v>
      </c>
      <c r="C22" s="12" t="s">
        <v>30</v>
      </c>
      <c r="D22" s="26">
        <v>20</v>
      </c>
      <c r="E22" s="19">
        <f>BPU!D22</f>
        <v>0</v>
      </c>
      <c r="F22" s="13">
        <f t="shared" si="0"/>
        <v>0</v>
      </c>
      <c r="G22" s="13">
        <f t="shared" si="1"/>
        <v>0</v>
      </c>
      <c r="H22" s="14">
        <f t="shared" si="2"/>
        <v>0</v>
      </c>
    </row>
    <row r="23" spans="1:8" ht="28.5" customHeight="1" x14ac:dyDescent="0.2">
      <c r="A23" s="11">
        <v>10</v>
      </c>
      <c r="B23" s="15" t="s">
        <v>7</v>
      </c>
      <c r="C23" s="12" t="s">
        <v>6</v>
      </c>
      <c r="D23" s="26">
        <v>3</v>
      </c>
      <c r="E23" s="19">
        <f>BPU!D23</f>
        <v>0</v>
      </c>
      <c r="F23" s="13">
        <f t="shared" si="0"/>
        <v>0</v>
      </c>
      <c r="G23" s="13">
        <f t="shared" si="1"/>
        <v>0</v>
      </c>
      <c r="H23" s="14">
        <f t="shared" si="2"/>
        <v>0</v>
      </c>
    </row>
    <row r="24" spans="1:8" ht="28.5" customHeight="1" x14ac:dyDescent="0.2">
      <c r="A24" s="11">
        <v>11</v>
      </c>
      <c r="B24" s="32" t="s">
        <v>19</v>
      </c>
      <c r="C24" s="32" t="s">
        <v>6</v>
      </c>
      <c r="D24" s="27">
        <v>27</v>
      </c>
      <c r="E24" s="19">
        <f>BPU!D24</f>
        <v>0</v>
      </c>
      <c r="F24" s="13">
        <f t="shared" ref="F24" si="6">E24*D24</f>
        <v>0</v>
      </c>
      <c r="G24" s="13">
        <f t="shared" ref="G24" si="7">F24*$G$11</f>
        <v>0</v>
      </c>
      <c r="H24" s="14">
        <f t="shared" ref="H24" si="8">G24+F24</f>
        <v>0</v>
      </c>
    </row>
    <row r="25" spans="1:8" ht="28.5" customHeight="1" thickBot="1" x14ac:dyDescent="0.25">
      <c r="A25" s="11">
        <v>12</v>
      </c>
      <c r="B25" s="20" t="s">
        <v>18</v>
      </c>
      <c r="C25" s="20" t="s">
        <v>6</v>
      </c>
      <c r="D25" s="27">
        <v>27</v>
      </c>
      <c r="E25" s="19">
        <f>BPU!D25</f>
        <v>0</v>
      </c>
      <c r="F25" s="13">
        <f t="shared" si="0"/>
        <v>0</v>
      </c>
      <c r="G25" s="13">
        <f t="shared" si="1"/>
        <v>0</v>
      </c>
      <c r="H25" s="14">
        <f t="shared" si="2"/>
        <v>0</v>
      </c>
    </row>
    <row r="26" spans="1:8" ht="28.5" customHeight="1" thickBot="1" x14ac:dyDescent="0.25">
      <c r="A26" s="47" t="s">
        <v>36</v>
      </c>
      <c r="B26" s="47"/>
      <c r="C26" s="47"/>
      <c r="D26" s="47"/>
      <c r="E26" s="47"/>
      <c r="F26" s="28">
        <f>SUM(F14:F25)</f>
        <v>0</v>
      </c>
      <c r="G26" s="28">
        <f>SUM(G14:G25)</f>
        <v>0</v>
      </c>
      <c r="H26" s="29">
        <f>SUM(H14:H25)</f>
        <v>0</v>
      </c>
    </row>
    <row r="27" spans="1:8" ht="28.5" customHeight="1" thickBot="1" x14ac:dyDescent="0.25">
      <c r="A27" s="46" t="s">
        <v>8</v>
      </c>
      <c r="B27" s="46"/>
      <c r="C27" s="46"/>
      <c r="D27" s="46"/>
      <c r="E27" s="46"/>
      <c r="F27" s="46"/>
      <c r="G27" s="46"/>
      <c r="H27" s="46"/>
    </row>
    <row r="28" spans="1:8" ht="28.5" customHeight="1" x14ac:dyDescent="0.2">
      <c r="A28" s="11">
        <v>13</v>
      </c>
      <c r="B28" s="12" t="s">
        <v>17</v>
      </c>
      <c r="C28" s="12" t="s">
        <v>6</v>
      </c>
      <c r="D28" s="25">
        <v>27</v>
      </c>
      <c r="E28" s="19">
        <f>BPU!D27</f>
        <v>0</v>
      </c>
      <c r="F28" s="13">
        <f t="shared" ref="F28:F34" si="9">E28*D28</f>
        <v>0</v>
      </c>
      <c r="G28" s="13">
        <f t="shared" ref="G28:G34" si="10">F28*$G$11</f>
        <v>0</v>
      </c>
      <c r="H28" s="14">
        <f>G28+F28</f>
        <v>0</v>
      </c>
    </row>
    <row r="29" spans="1:8" ht="28.5" customHeight="1" x14ac:dyDescent="0.2">
      <c r="A29" s="11">
        <v>14</v>
      </c>
      <c r="B29" s="12" t="s">
        <v>9</v>
      </c>
      <c r="C29" s="12" t="s">
        <v>6</v>
      </c>
      <c r="D29" s="25">
        <v>27</v>
      </c>
      <c r="E29" s="19">
        <f>BPU!D28</f>
        <v>0</v>
      </c>
      <c r="F29" s="13">
        <f t="shared" si="9"/>
        <v>0</v>
      </c>
      <c r="G29" s="13">
        <f t="shared" si="10"/>
        <v>0</v>
      </c>
      <c r="H29" s="14">
        <f t="shared" ref="H29:H34" si="11">G29+F29</f>
        <v>0</v>
      </c>
    </row>
    <row r="30" spans="1:8" ht="28.5" customHeight="1" x14ac:dyDescent="0.2">
      <c r="A30" s="11">
        <v>15</v>
      </c>
      <c r="B30" s="15" t="s">
        <v>10</v>
      </c>
      <c r="C30" s="15" t="s">
        <v>6</v>
      </c>
      <c r="D30" s="25">
        <v>27</v>
      </c>
      <c r="E30" s="19">
        <f>BPU!D29</f>
        <v>0</v>
      </c>
      <c r="F30" s="13">
        <f t="shared" si="9"/>
        <v>0</v>
      </c>
      <c r="G30" s="13">
        <f t="shared" si="10"/>
        <v>0</v>
      </c>
      <c r="H30" s="14">
        <f t="shared" si="11"/>
        <v>0</v>
      </c>
    </row>
    <row r="31" spans="1:8" ht="28.5" customHeight="1" x14ac:dyDescent="0.2">
      <c r="A31" s="11">
        <v>16</v>
      </c>
      <c r="B31" s="32" t="s">
        <v>42</v>
      </c>
      <c r="C31" s="15" t="s">
        <v>6</v>
      </c>
      <c r="D31" s="25">
        <v>27</v>
      </c>
      <c r="E31" s="19">
        <f>BPU!D30</f>
        <v>0</v>
      </c>
      <c r="F31" s="13">
        <f t="shared" si="9"/>
        <v>0</v>
      </c>
      <c r="G31" s="13">
        <f t="shared" si="10"/>
        <v>0</v>
      </c>
      <c r="H31" s="14">
        <f t="shared" si="11"/>
        <v>0</v>
      </c>
    </row>
    <row r="32" spans="1:8" ht="28.5" customHeight="1" x14ac:dyDescent="0.2">
      <c r="A32" s="11">
        <v>17</v>
      </c>
      <c r="B32" s="35" t="s">
        <v>20</v>
      </c>
      <c r="C32" s="15" t="s">
        <v>6</v>
      </c>
      <c r="D32" s="25">
        <v>27</v>
      </c>
      <c r="E32" s="19">
        <f>BPU!D31</f>
        <v>0</v>
      </c>
      <c r="F32" s="13">
        <f t="shared" ref="F32:F33" si="12">E32*D32</f>
        <v>0</v>
      </c>
      <c r="G32" s="13">
        <f t="shared" ref="G32:G33" si="13">F32*$G$11</f>
        <v>0</v>
      </c>
      <c r="H32" s="14">
        <f t="shared" ref="H32:H33" si="14">G32+F32</f>
        <v>0</v>
      </c>
    </row>
    <row r="33" spans="1:8" ht="28.5" customHeight="1" x14ac:dyDescent="0.2">
      <c r="A33" s="11">
        <v>18</v>
      </c>
      <c r="B33" s="36" t="s">
        <v>43</v>
      </c>
      <c r="C33" s="15" t="s">
        <v>6</v>
      </c>
      <c r="D33" s="25">
        <v>5</v>
      </c>
      <c r="E33" s="19">
        <f>BPU!D32</f>
        <v>0</v>
      </c>
      <c r="F33" s="13">
        <f t="shared" si="12"/>
        <v>0</v>
      </c>
      <c r="G33" s="13">
        <f t="shared" si="13"/>
        <v>0</v>
      </c>
      <c r="H33" s="14">
        <f t="shared" si="14"/>
        <v>0</v>
      </c>
    </row>
    <row r="34" spans="1:8" ht="28.5" customHeight="1" thickBot="1" x14ac:dyDescent="0.25">
      <c r="A34" s="11">
        <v>19</v>
      </c>
      <c r="B34" s="4" t="s">
        <v>44</v>
      </c>
      <c r="C34" s="15" t="s">
        <v>6</v>
      </c>
      <c r="D34" s="25">
        <v>5</v>
      </c>
      <c r="E34" s="19">
        <f>BPU!D33</f>
        <v>0</v>
      </c>
      <c r="F34" s="13">
        <f t="shared" si="9"/>
        <v>0</v>
      </c>
      <c r="G34" s="13">
        <f t="shared" si="10"/>
        <v>0</v>
      </c>
      <c r="H34" s="14">
        <f t="shared" si="11"/>
        <v>0</v>
      </c>
    </row>
    <row r="35" spans="1:8" ht="28.5" customHeight="1" thickBot="1" x14ac:dyDescent="0.25">
      <c r="A35" s="47" t="s">
        <v>37</v>
      </c>
      <c r="B35" s="47"/>
      <c r="C35" s="47"/>
      <c r="D35" s="47"/>
      <c r="E35" s="47"/>
      <c r="F35" s="28">
        <f>SUM(F28:F34)</f>
        <v>0</v>
      </c>
      <c r="G35" s="28">
        <f>SUM(G28:G34)</f>
        <v>0</v>
      </c>
      <c r="H35" s="29">
        <f>SUM(H28:H34)</f>
        <v>0</v>
      </c>
    </row>
    <row r="36" spans="1:8" ht="28.5" customHeight="1" thickBot="1" x14ac:dyDescent="0.25">
      <c r="A36" s="46" t="s">
        <v>11</v>
      </c>
      <c r="B36" s="46"/>
      <c r="C36" s="46"/>
      <c r="D36" s="46"/>
      <c r="E36" s="46"/>
      <c r="F36" s="46"/>
      <c r="G36" s="46"/>
      <c r="H36" s="46"/>
    </row>
    <row r="37" spans="1:8" ht="28.5" customHeight="1" x14ac:dyDescent="0.2">
      <c r="A37" s="11">
        <v>20</v>
      </c>
      <c r="B37" s="12" t="s">
        <v>23</v>
      </c>
      <c r="C37" s="12" t="s">
        <v>24</v>
      </c>
      <c r="D37" s="25">
        <v>3</v>
      </c>
      <c r="E37" s="19">
        <f>BPU!D35</f>
        <v>0</v>
      </c>
      <c r="F37" s="13">
        <f t="shared" ref="F37:F39" si="15">E37*D37</f>
        <v>0</v>
      </c>
      <c r="G37" s="13">
        <f t="shared" ref="G37:G39" si="16">F37*$G$11</f>
        <v>0</v>
      </c>
      <c r="H37" s="14">
        <f t="shared" ref="H37:H39" si="17">G37+F37</f>
        <v>0</v>
      </c>
    </row>
    <row r="38" spans="1:8" ht="28.5" customHeight="1" x14ac:dyDescent="0.2">
      <c r="A38" s="16">
        <v>21</v>
      </c>
      <c r="B38" s="15" t="s">
        <v>12</v>
      </c>
      <c r="C38" s="12" t="s">
        <v>24</v>
      </c>
      <c r="D38" s="26">
        <v>1</v>
      </c>
      <c r="E38" s="19">
        <f>BPU!D36</f>
        <v>0</v>
      </c>
      <c r="F38" s="13">
        <f t="shared" si="15"/>
        <v>0</v>
      </c>
      <c r="G38" s="13">
        <f t="shared" si="16"/>
        <v>0</v>
      </c>
      <c r="H38" s="14">
        <f t="shared" si="17"/>
        <v>0</v>
      </c>
    </row>
    <row r="39" spans="1:8" ht="28.5" customHeight="1" thickBot="1" x14ac:dyDescent="0.25">
      <c r="A39" s="17">
        <v>22</v>
      </c>
      <c r="B39" s="18" t="s">
        <v>13</v>
      </c>
      <c r="C39" s="12" t="s">
        <v>24</v>
      </c>
      <c r="D39" s="27">
        <v>1</v>
      </c>
      <c r="E39" s="19">
        <f>BPU!D37</f>
        <v>0</v>
      </c>
      <c r="F39" s="13">
        <f t="shared" si="15"/>
        <v>0</v>
      </c>
      <c r="G39" s="13">
        <f t="shared" si="16"/>
        <v>0</v>
      </c>
      <c r="H39" s="14">
        <f t="shared" si="17"/>
        <v>0</v>
      </c>
    </row>
    <row r="40" spans="1:8" ht="28.5" customHeight="1" thickBot="1" x14ac:dyDescent="0.25">
      <c r="A40" s="47" t="s">
        <v>38</v>
      </c>
      <c r="B40" s="47"/>
      <c r="C40" s="47"/>
      <c r="D40" s="47"/>
      <c r="E40" s="47"/>
      <c r="F40" s="28">
        <f>SUM(F37:F39)</f>
        <v>0</v>
      </c>
      <c r="G40" s="28">
        <f>SUM(G37:G39)</f>
        <v>0</v>
      </c>
      <c r="H40" s="29">
        <f>SUM(H37:H39)</f>
        <v>0</v>
      </c>
    </row>
    <row r="41" spans="1:8" ht="28.5" customHeight="1" thickBot="1" x14ac:dyDescent="0.25">
      <c r="A41" s="48" t="s">
        <v>45</v>
      </c>
      <c r="B41" s="48"/>
      <c r="C41" s="48"/>
      <c r="D41" s="48"/>
      <c r="E41" s="48"/>
      <c r="F41" s="30">
        <f>SUM(F40,F35,F26)</f>
        <v>0</v>
      </c>
      <c r="G41" s="30">
        <f>SUM(G40,G35,G26)</f>
        <v>0</v>
      </c>
      <c r="H41" s="31">
        <f>SUM(H40,H35,H26)</f>
        <v>0</v>
      </c>
    </row>
    <row r="42" spans="1:8" ht="93.75" customHeight="1" x14ac:dyDescent="0.2">
      <c r="A42" s="40" t="s">
        <v>14</v>
      </c>
      <c r="B42" s="40"/>
      <c r="C42" s="40"/>
      <c r="D42" s="40"/>
      <c r="E42" s="40"/>
      <c r="F42" s="40"/>
      <c r="G42" s="40"/>
      <c r="H42" s="40"/>
    </row>
    <row r="44" spans="1:8" x14ac:dyDescent="0.2">
      <c r="A44" s="49" t="s">
        <v>52</v>
      </c>
      <c r="B44" s="49"/>
      <c r="C44" s="49" t="s">
        <v>53</v>
      </c>
    </row>
  </sheetData>
  <mergeCells count="10">
    <mergeCell ref="A42:H42"/>
    <mergeCell ref="A36:H36"/>
    <mergeCell ref="A40:E40"/>
    <mergeCell ref="A41:E41"/>
    <mergeCell ref="A35:E35"/>
    <mergeCell ref="A7:H7"/>
    <mergeCell ref="A10:H10"/>
    <mergeCell ref="A13:H13"/>
    <mergeCell ref="A26:E26"/>
    <mergeCell ref="A27:H27"/>
  </mergeCells>
  <pageMargins left="0.7" right="0.7" top="0.75" bottom="0.75" header="0.3" footer="0.3"/>
  <pageSetup paperSize="9" scale="4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INTRO</vt:lpstr>
      <vt:lpstr>BPU</vt:lpstr>
      <vt:lpstr>DQE</vt:lpstr>
      <vt:lpstr>BPU!Excel_BuiltIn_Print_Area</vt:lpstr>
      <vt:lpstr>BPU!Zone_d_impression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NEURY-ORMANNI Julie</dc:creator>
  <cp:lastModifiedBy>CILLIER Isabelle</cp:lastModifiedBy>
  <cp:lastPrinted>2024-10-17T11:57:16Z</cp:lastPrinted>
  <dcterms:created xsi:type="dcterms:W3CDTF">2024-09-04T08:24:53Z</dcterms:created>
  <dcterms:modified xsi:type="dcterms:W3CDTF">2024-10-17T11:57:56Z</dcterms:modified>
</cp:coreProperties>
</file>