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2.xml" ContentType="application/vnd.openxmlformats-officedocument.drawing+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ink/ink18.xml" ContentType="application/inkml+xml"/>
  <Override PartName="/xl/ink/ink19.xml" ContentType="application/inkml+xml"/>
  <Override PartName="/xl/ink/ink20.xml" ContentType="application/inkml+xml"/>
  <Override PartName="/xl/drawings/drawing3.xml" ContentType="application/vnd.openxmlformats-officedocument.drawing+xml"/>
  <Override PartName="/xl/ink/ink21.xml" ContentType="application/inkml+xml"/>
  <Override PartName="/xl/ink/ink22.xml" ContentType="application/inkml+xml"/>
  <Override PartName="/xl/ink/ink23.xml" ContentType="application/inkml+xml"/>
  <Override PartName="/xl/ink/ink24.xml" ContentType="application/inkml+xml"/>
  <Override PartName="/xl/ink/ink25.xml" ContentType="application/inkml+xml"/>
  <Override PartName="/xl/ink/ink26.xml" ContentType="application/inkml+xml"/>
  <Override PartName="/xl/ink/ink27.xml" ContentType="application/inkml+xml"/>
  <Override PartName="/xl/ink/ink28.xml" ContentType="application/inkml+xml"/>
  <Override PartName="/xl/ink/ink29.xml" ContentType="application/inkml+xml"/>
  <Override PartName="/xl/ink/ink30.xml" ContentType="application/inkml+xml"/>
  <Override PartName="/xl/ink/ink31.xml" ContentType="application/inkml+xml"/>
  <Override PartName="/xl/ink/ink32.xml" ContentType="application/inkml+xml"/>
  <Override PartName="/xl/ink/ink33.xml" ContentType="application/inkml+xml"/>
  <Override PartName="/xl/ink/ink34.xml" ContentType="application/inkml+xml"/>
  <Override PartName="/xl/ink/ink35.xml" ContentType="application/inkml+xml"/>
  <Override PartName="/xl/ink/ink36.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ECHANGE\PUBLIC\2024-39\BPU-DQE\2024-39 - BPU et DQE\"/>
    </mc:Choice>
  </mc:AlternateContent>
  <xr:revisionPtr revIDLastSave="0" documentId="13_ncr:1_{51430AFC-EC5A-4799-BF86-DC15BE5366C1}" xr6:coauthVersionLast="36" xr6:coauthVersionMax="36" xr10:uidLastSave="{00000000-0000-0000-0000-000000000000}"/>
  <bookViews>
    <workbookView xWindow="32760" yWindow="32760" windowWidth="16380" windowHeight="8190" tabRatio="500" activeTab="2" xr2:uid="{00000000-000D-0000-FFFF-FFFF00000000}"/>
  </bookViews>
  <sheets>
    <sheet name="INTRO" sheetId="4" r:id="rId1"/>
    <sheet name="BPU" sheetId="2" r:id="rId2"/>
    <sheet name="DQE" sheetId="3" r:id="rId3"/>
  </sheets>
  <definedNames>
    <definedName name="Excel_BuiltIn_Print_Area" localSheetId="1">BPU!$A$1:$G$38</definedName>
    <definedName name="_xlnm.Print_Area" localSheetId="1">BPU!$A$1:$G$45</definedName>
  </definedNames>
  <calcPr calcId="191029"/>
</workbook>
</file>

<file path=xl/calcChain.xml><?xml version="1.0" encoding="utf-8"?>
<calcChain xmlns="http://schemas.openxmlformats.org/spreadsheetml/2006/main">
  <c r="E39" i="3" l="1"/>
  <c r="E38" i="3"/>
  <c r="E37" i="3"/>
  <c r="E34" i="3"/>
  <c r="E33" i="3"/>
  <c r="E32" i="3"/>
  <c r="E31" i="3"/>
  <c r="E30" i="3"/>
  <c r="E29" i="3"/>
  <c r="E28" i="3"/>
  <c r="E25" i="3"/>
  <c r="E24" i="3"/>
  <c r="E23" i="3"/>
  <c r="E22" i="3"/>
  <c r="E21" i="3"/>
  <c r="E20" i="3"/>
  <c r="E19" i="3"/>
  <c r="F32" i="3" l="1"/>
  <c r="G32" i="3" s="1"/>
  <c r="H32" i="3" s="1"/>
  <c r="F33" i="3"/>
  <c r="G33" i="3" s="1"/>
  <c r="H33" i="3" s="1"/>
  <c r="F24" i="3"/>
  <c r="G24" i="3" s="1"/>
  <c r="H24" i="3" s="1"/>
  <c r="F25" i="3"/>
  <c r="G25" i="3" s="1"/>
  <c r="H25" i="3" s="1"/>
  <c r="E16" i="3"/>
  <c r="F16" i="3" s="1"/>
  <c r="G16" i="3" s="1"/>
  <c r="H16" i="3" s="1"/>
  <c r="E17" i="3"/>
  <c r="F17" i="3" s="1"/>
  <c r="G17" i="3" s="1"/>
  <c r="H17" i="3" s="1"/>
  <c r="E18" i="3"/>
  <c r="F18" i="3" s="1"/>
  <c r="G18" i="3" s="1"/>
  <c r="H18" i="3" s="1"/>
  <c r="F39" i="3" l="1"/>
  <c r="G39" i="3" s="1"/>
  <c r="H39" i="3" s="1"/>
  <c r="F38" i="3"/>
  <c r="G38" i="3" s="1"/>
  <c r="H38" i="3" s="1"/>
  <c r="F37" i="3"/>
  <c r="F34" i="3"/>
  <c r="G34" i="3" s="1"/>
  <c r="H34" i="3" s="1"/>
  <c r="F31" i="3"/>
  <c r="G31" i="3" s="1"/>
  <c r="H31" i="3" s="1"/>
  <c r="F30" i="3"/>
  <c r="G30" i="3" s="1"/>
  <c r="H30" i="3" s="1"/>
  <c r="F29" i="3"/>
  <c r="G29" i="3" s="1"/>
  <c r="H29" i="3" s="1"/>
  <c r="F28" i="3"/>
  <c r="F23" i="3"/>
  <c r="G23" i="3" s="1"/>
  <c r="H23" i="3" s="1"/>
  <c r="F22" i="3"/>
  <c r="G22" i="3" s="1"/>
  <c r="H22" i="3" s="1"/>
  <c r="F21" i="3"/>
  <c r="G21" i="3" s="1"/>
  <c r="H21" i="3" s="1"/>
  <c r="F20" i="3"/>
  <c r="G20" i="3" s="1"/>
  <c r="H20" i="3" s="1"/>
  <c r="F19" i="3"/>
  <c r="G19" i="3" s="1"/>
  <c r="H19" i="3" s="1"/>
  <c r="E15" i="3"/>
  <c r="F15" i="3" s="1"/>
  <c r="G15" i="3" s="1"/>
  <c r="H15" i="3" s="1"/>
  <c r="E14" i="3"/>
  <c r="F14" i="3" s="1"/>
  <c r="F40" i="3" l="1"/>
  <c r="G28" i="3"/>
  <c r="G35" i="3" s="1"/>
  <c r="F35" i="3"/>
  <c r="F26" i="3"/>
  <c r="G14" i="3"/>
  <c r="G37" i="3"/>
  <c r="H28" i="3" l="1"/>
  <c r="H35" i="3" s="1"/>
  <c r="F41" i="3"/>
  <c r="G26" i="3"/>
  <c r="H14" i="3"/>
  <c r="H26" i="3" s="1"/>
  <c r="G40" i="3"/>
  <c r="H37" i="3"/>
  <c r="H40" i="3" s="1"/>
  <c r="H41" i="3" l="1"/>
  <c r="G41" i="3"/>
</calcChain>
</file>

<file path=xl/sharedStrings.xml><?xml version="1.0" encoding="utf-8"?>
<sst xmlns="http://schemas.openxmlformats.org/spreadsheetml/2006/main" count="129" uniqueCount="54">
  <si>
    <t>N° UNITE D'ŒUVRE (UE)</t>
  </si>
  <si>
    <t>TYPE DE PRESTATION</t>
  </si>
  <si>
    <t>UNITE</t>
  </si>
  <si>
    <t>COUT UNITAIRE
€ HT</t>
  </si>
  <si>
    <t>TVA €</t>
  </si>
  <si>
    <t>PRESTATIONS D'ECHANTILLONNAGE</t>
  </si>
  <si>
    <t>Par opération</t>
  </si>
  <si>
    <t>Forfait pêche rendu impossible en cas de force majeur</t>
  </si>
  <si>
    <t xml:space="preserve">LIVRABLES </t>
  </si>
  <si>
    <t>Compte rendu succinct</t>
  </si>
  <si>
    <t>Fiches de terrain et photographies</t>
  </si>
  <si>
    <t>REUNIONS</t>
  </si>
  <si>
    <t>Réunions d'échange et de concertation</t>
  </si>
  <si>
    <t>Réunion d’échange sur le terrain</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</si>
  <si>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</si>
  <si>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Forfait pré-visite d'un plan d'eau (vérification conditions accès, mise à l'eau, navigabilité, etc…)</t>
  </si>
  <si>
    <t>Forfait accès et/ou mise à l'eau complexe (utilisation obligatoire 4x4, treuil, pistes ou routes non carrossées, etc…)</t>
  </si>
  <si>
    <t>Fiche descriptive des sites à investiguer</t>
  </si>
  <si>
    <t>Prélèvement biote -  projet Niclidiv (OFB - ANSES)</t>
  </si>
  <si>
    <t>Prélèvement biote DCE - Constitution et conservation d'un lot de poisson sur une opération de pêche</t>
  </si>
  <si>
    <t>Rapport d'étude (10 pages min)</t>
  </si>
  <si>
    <t>COUT UNITAIRE REVISE</t>
  </si>
  <si>
    <t>Forfait acquisition d'autorisation du détenteur du droit de pêche, acquisition du règlement de navigation, autorisation des propriétaires</t>
  </si>
  <si>
    <t>Réunion spécifique au suivi du marché</t>
  </si>
  <si>
    <t>Par 1/2 journée</t>
  </si>
  <si>
    <t>Pose de filet pélagique si Zmax &gt; 10 m</t>
  </si>
  <si>
    <t>Echantillonnage des poissons à l'aide de filet maillant sur 'petit plan d'eau'. Pose de 8 à 16 filets benthiques + biométrie + Réalisation d'une verticale d'oxygène, température, saturation + transparence au disque de Secchi, au point de plus grande profondeur</t>
  </si>
  <si>
    <t>Echantillonnage des poissons à l'aide de filet maillant sur 'moyen plan d'eau'. Pose de 24 à 40 filets benthiques + biométrie + Réalisation d'une verticale d'oxygène, température, saturation + transparence au disque de Secchi, au point de plus grande profondeur</t>
  </si>
  <si>
    <t>Echantillonnage des poissons à l'aide de filet maillant sur 'grand plan d'eau'. Pose de plus de 40 filets benthiques + biométrie + Réalisation d'une verticale d'oxygène, température, saturation + transparence au disque de Secchi, au point de plus grande profondeur</t>
  </si>
  <si>
    <t>PROGRAMME DE SURVEILLANCE DES PLANS D’EAU – ECHANTILLONNAGE DE L’ICHTYOFAUNE - LOT 5 - Haut-de-France, Normandie et Île-de-France</t>
  </si>
  <si>
    <t>Par nombre de strate de 6m à échantillonner</t>
  </si>
  <si>
    <t xml:space="preserve"> </t>
  </si>
  <si>
    <t xml:space="preserve">Taux TVA (%) : </t>
  </si>
  <si>
    <t>QUANTITE</t>
  </si>
  <si>
    <t>COUT TOTAL (UE)
€ HT</t>
  </si>
  <si>
    <t>COUT TOTAL (UE) 
€ TTC</t>
  </si>
  <si>
    <t>TOTAL PRESTATION D'ECHANTILLONNAGE</t>
  </si>
  <si>
    <t>TOTAL LIVRABLE</t>
  </si>
  <si>
    <t>TOTAL REUNIONS</t>
  </si>
  <si>
    <t>2024-39 BORDEREAU DES PRIX UNITAIRES - période 2025-2029</t>
  </si>
  <si>
    <t>Forfait pré-visite d'un plan d'eau (vérification conditions accès, mise à l'eau, navigabilité, etc…) + Bathymétrie complète selon le protocole Irstea</t>
  </si>
  <si>
    <t>Bathymétrie complète du plan d'eau selon le protocole Irstea</t>
  </si>
  <si>
    <t>Saisie des données pêche sur modèle fourni</t>
  </si>
  <si>
    <t>Carte bathymétrie du plan d'eau avec strates de la norme CEN</t>
  </si>
  <si>
    <t>Saisie bathymétrie selon modèle fourni</t>
  </si>
  <si>
    <t>2024-39 DETAIL QUANTITATIF ESTIMATIF - période 2025-2029</t>
  </si>
  <si>
    <t>TOTAL</t>
  </si>
  <si>
    <r>
      <rPr>
        <b/>
        <sz val="14"/>
        <color indexed="8"/>
        <rFont val="Wingdings"/>
        <charset val="2"/>
      </rPr>
      <t>Ø</t>
    </r>
    <r>
      <rPr>
        <b/>
        <sz val="14"/>
        <color indexed="8"/>
        <rFont val="Nunito Sans"/>
      </rPr>
      <t xml:space="preserve">Bordereau des Prix Unitaires </t>
    </r>
  </si>
  <si>
    <r>
      <rPr>
        <b/>
        <sz val="14"/>
        <color indexed="8"/>
        <rFont val="Wingdings"/>
        <charset val="2"/>
      </rPr>
      <t>Ø</t>
    </r>
    <r>
      <rPr>
        <b/>
        <sz val="14"/>
        <color indexed="8"/>
        <rFont val="Nunito Sans"/>
      </rPr>
      <t xml:space="preserve"> Devis Quantitatif Estimatif</t>
    </r>
  </si>
  <si>
    <t>L'offre de prix présentée par le candidat doit faire apparaître  l'ensemble des éléments demandés dans le tableau du présent document.</t>
  </si>
  <si>
    <t>Les BPU et DQE doivent être complétés pour chaque lot,  datés et signés</t>
  </si>
  <si>
    <r>
      <rPr>
        <b/>
        <sz val="16"/>
        <color rgb="FF000000"/>
        <rFont val="Nunito Sans"/>
      </rPr>
      <t xml:space="preserve">2024-39 </t>
    </r>
    <r>
      <rPr>
        <b/>
        <sz val="12"/>
        <color indexed="8"/>
        <rFont val="Nunito Sans"/>
      </rPr>
      <t xml:space="preserve">
PROGRAMME DE SURVEILLANCE DES PLANS D’EAU – ECHANTILLONNAGE DE L’ICHTYOFAUNE ET DESCRIPTION DE L'HYDROMORPHOLOGIE
 LOT 5</t>
    </r>
  </si>
  <si>
    <t xml:space="preserve">Date : </t>
  </si>
  <si>
    <t>Cachet commercial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</si>
</sst>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quot; €&quot;"/>
  </numFmts>
  <fonts count="13" x14ac:knownFonts="1">
    <font>
      <sz val="10"/>
      <name val="Arial"/>
    </font>
    <font>
      <sz val="10"/>
      <name val="Arial"/>
      <family val="2"/>
    </font>
    <font>
      <sz val="10"/>
      <name val="Nunito Sans"/>
    </font>
    <font>
      <b/>
      <sz val="12"/>
      <color indexed="8"/>
      <name val="Nunito Sans"/>
    </font>
    <font>
      <b/>
      <sz val="14"/>
      <color indexed="8"/>
      <name val="Nunito Sans"/>
    </font>
    <font>
      <sz val="12"/>
      <color indexed="8"/>
      <name val="Nunito Sans"/>
    </font>
    <font>
      <b/>
      <sz val="10"/>
      <name val="Nunito Sans"/>
    </font>
    <font>
      <b/>
      <sz val="10"/>
      <color indexed="9"/>
      <name val="Nunito Sans"/>
    </font>
    <font>
      <b/>
      <sz val="10"/>
      <color indexed="18"/>
      <name val="Nunito Sans"/>
    </font>
    <font>
      <b/>
      <i/>
      <sz val="10"/>
      <name val="Nunito Sans"/>
    </font>
    <font>
      <b/>
      <sz val="12"/>
      <name val="Nunito Sans"/>
    </font>
    <font>
      <b/>
      <sz val="16"/>
      <color rgb="FF000000"/>
      <name val="Nunito Sans"/>
    </font>
    <font>
      <b/>
      <sz val="14"/>
      <color indexed="8"/>
      <name val="Wingdings"/>
      <charset val="2"/>
    </font>
  </fonts>
  <fills count="7">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2"/>
        <bgColor indexed="27"/>
      </patternFill>
    </fill>
    <fill>
      <patternFill patternType="solid">
        <fgColor indexed="11"/>
        <bgColor indexed="49"/>
      </patternFill>
    </fill>
    <fill>
      <patternFill patternType="solid">
        <fgColor indexed="30"/>
        <bgColor indexed="21"/>
      </patternFill>
    </fill>
  </fills>
  <borders count="23">
    <border>
      <left/>
      <right/>
      <top/>
      <bottom/>
      <diagonal/>
    </border>
    <border>
      <left style="thin">
        <color indexed="8"/>
      </left>
      <right style="thin">
        <color indexed="8"/>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medium">
        <color indexed="8"/>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1" applyFont="1" applyAlignment="1">
      <alignment vertical="center" wrapText="1"/>
    </xf>
    <xf numFmtId="0" fontId="2" fillId="0" borderId="0" xfId="1" applyFont="1" applyBorder="1" applyAlignment="1">
      <alignment vertical="center" wrapText="1"/>
    </xf>
    <xf numFmtId="164" fontId="6" fillId="2" borderId="1" xfId="1" applyNumberFormat="1" applyFont="1" applyFill="1" applyBorder="1" applyAlignment="1">
      <alignment horizontal="left" vertical="center" wrapText="1"/>
    </xf>
    <xf numFmtId="0" fontId="6" fillId="0" borderId="2" xfId="1" applyFont="1" applyBorder="1" applyAlignment="1">
      <alignment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vertical="center" wrapText="1"/>
    </xf>
    <xf numFmtId="165" fontId="2" fillId="0" borderId="7" xfId="1" applyNumberFormat="1" applyFont="1" applyBorder="1" applyAlignment="1">
      <alignment vertical="center" wrapText="1"/>
    </xf>
    <xf numFmtId="165" fontId="2" fillId="0" borderId="8" xfId="1" applyNumberFormat="1" applyFont="1" applyBorder="1" applyAlignment="1">
      <alignment vertical="center" wrapText="1"/>
    </xf>
    <xf numFmtId="0" fontId="2" fillId="0" borderId="9" xfId="1" applyFont="1" applyBorder="1" applyAlignment="1">
      <alignment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vertical="center" wrapText="1"/>
    </xf>
    <xf numFmtId="165" fontId="2" fillId="3" borderId="7" xfId="1" applyNumberFormat="1" applyFont="1" applyFill="1" applyBorder="1" applyAlignment="1">
      <alignment vertical="center" wrapText="1"/>
    </xf>
    <xf numFmtId="0" fontId="2" fillId="0" borderId="7" xfId="1" applyFont="1" applyFill="1" applyBorder="1" applyAlignment="1">
      <alignment vertical="center" wrapText="1"/>
    </xf>
    <xf numFmtId="165" fontId="2" fillId="3" borderId="1" xfId="1" applyNumberFormat="1" applyFont="1" applyFill="1" applyBorder="1" applyAlignment="1">
      <alignment vertical="center" wrapText="1"/>
    </xf>
    <xf numFmtId="165" fontId="2" fillId="0" borderId="1" xfId="1" applyNumberFormat="1" applyFont="1" applyBorder="1" applyAlignment="1">
      <alignment vertical="center" wrapText="1"/>
    </xf>
    <xf numFmtId="165" fontId="2" fillId="0" borderId="15" xfId="1" applyNumberFormat="1" applyFont="1" applyBorder="1" applyAlignment="1">
      <alignment vertical="center" wrapText="1"/>
    </xf>
    <xf numFmtId="0" fontId="6" fillId="0" borderId="0" xfId="1" applyFont="1" applyBorder="1" applyAlignment="1">
      <alignment horizontal="right"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2" xfId="1" applyFont="1" applyBorder="1" applyAlignment="1">
      <alignment horizontal="center" vertical="center" wrapText="1"/>
    </xf>
    <xf numFmtId="0" fontId="6" fillId="0" borderId="3" xfId="1" applyFont="1" applyBorder="1" applyAlignment="1">
      <alignment horizontal="center" vertical="center" wrapText="1"/>
    </xf>
    <xf numFmtId="165" fontId="2" fillId="0" borderId="4" xfId="1" applyNumberFormat="1" applyFont="1" applyBorder="1" applyAlignment="1">
      <alignment vertical="center" wrapText="1"/>
    </xf>
    <xf numFmtId="165" fontId="6" fillId="0" borderId="5" xfId="1" applyNumberFormat="1" applyFont="1" applyBorder="1" applyAlignment="1">
      <alignment vertical="center" wrapText="1"/>
    </xf>
    <xf numFmtId="165" fontId="10" fillId="0" borderId="4" xfId="1" applyNumberFormat="1" applyFont="1" applyBorder="1" applyAlignment="1">
      <alignment vertical="center" wrapText="1"/>
    </xf>
    <xf numFmtId="165" fontId="10" fillId="2" borderId="5" xfId="1" applyNumberFormat="1" applyFont="1" applyFill="1" applyBorder="1" applyAlignment="1">
      <alignment vertical="center" wrapText="1"/>
    </xf>
    <xf numFmtId="0" fontId="2" fillId="0" borderId="19" xfId="1" applyFont="1" applyBorder="1" applyAlignment="1">
      <alignment vertical="center" wrapText="1"/>
    </xf>
    <xf numFmtId="0" fontId="2" fillId="0" borderId="20" xfId="1" applyFont="1" applyBorder="1" applyAlignment="1">
      <alignment vertical="center" wrapText="1"/>
    </xf>
    <xf numFmtId="0" fontId="2" fillId="0" borderId="21" xfId="1" applyFont="1" applyBorder="1" applyAlignment="1">
      <alignment vertical="center" wrapText="1"/>
    </xf>
    <xf numFmtId="0" fontId="2" fillId="0" borderId="22" xfId="1" applyFont="1" applyBorder="1" applyAlignment="1">
      <alignment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7" fillId="6" borderId="14" xfId="1" applyFont="1" applyFill="1" applyBorder="1" applyAlignment="1">
      <alignment horizontal="center" vertical="center" wrapText="1"/>
    </xf>
    <xf numFmtId="0" fontId="8" fillId="5" borderId="14"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9" fillId="0" borderId="0" xfId="1" applyFont="1" applyBorder="1" applyAlignment="1">
      <alignment horizontal="center" vertical="center" wrapText="1"/>
    </xf>
    <xf numFmtId="0" fontId="6"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6" fillId="4" borderId="18" xfId="1" applyFont="1" applyFill="1" applyBorder="1" applyAlignment="1">
      <alignment horizontal="center" vertical="center" wrapText="1"/>
    </xf>
    <xf numFmtId="0" fontId="6" fillId="0" borderId="3" xfId="1" applyFont="1" applyBorder="1" applyAlignment="1">
      <alignment horizontal="center" vertical="center" wrapText="1"/>
    </xf>
    <xf numFmtId="0" fontId="10" fillId="5" borderId="3" xfId="1" applyFont="1" applyFill="1" applyBorder="1" applyAlignment="1">
      <alignment horizontal="right" vertical="center" wrapText="1"/>
    </xf>
    <xf numFmtId="0" fontId="6" fillId="0" borderId="0" xfId="1" applyFont="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7" Type="http://schemas.openxmlformats.org/officeDocument/2006/relationships/customXml" Target="../ink/ink4.xml"/><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s>
</file>

<file path=xl/drawings/_rels/drawing2.xml.rels><?xml version="1.0" encoding="UTF-8" standalone="yes"?>
<Relationships xmlns="http://schemas.openxmlformats.org/package/2006/relationships"><Relationship Id="rId18" Type="http://schemas.openxmlformats.org/officeDocument/2006/relationships/customXml" Target="../ink/ink8.xml"/><Relationship Id="rId26" Type="http://schemas.openxmlformats.org/officeDocument/2006/relationships/image" Target="../media/image63.png"/><Relationship Id="rId39" Type="http://schemas.openxmlformats.org/officeDocument/2006/relationships/customXml" Target="../ink/ink19.xml"/><Relationship Id="rId21" Type="http://schemas.openxmlformats.org/officeDocument/2006/relationships/customXml" Target="../ink/ink10.xml"/><Relationship Id="rId34" Type="http://schemas.openxmlformats.org/officeDocument/2006/relationships/image" Target="../media/image61.png"/><Relationship Id="rId42" Type="http://schemas.openxmlformats.org/officeDocument/2006/relationships/image" Target="../media/image90.png"/><Relationship Id="rId12" Type="http://schemas.openxmlformats.org/officeDocument/2006/relationships/customXml" Target="../ink/ink7.xml"/><Relationship Id="rId17" Type="http://schemas.openxmlformats.org/officeDocument/2006/relationships/image" Target="../media/image9.png"/><Relationship Id="rId7" Type="http://schemas.openxmlformats.org/officeDocument/2006/relationships/image" Target="../media/image5.png"/><Relationship Id="rId25" Type="http://schemas.openxmlformats.org/officeDocument/2006/relationships/customXml" Target="../ink/ink12.xml"/><Relationship Id="rId33" Type="http://schemas.openxmlformats.org/officeDocument/2006/relationships/customXml" Target="../ink/ink16.xml"/><Relationship Id="rId38" Type="http://schemas.openxmlformats.org/officeDocument/2006/relationships/image" Target="../media/image610.png"/><Relationship Id="rId2" Type="http://schemas.openxmlformats.org/officeDocument/2006/relationships/customXml" Target="../ink/ink5.xml"/><Relationship Id="rId20" Type="http://schemas.openxmlformats.org/officeDocument/2006/relationships/image" Target="../media/image62.png"/><Relationship Id="rId29" Type="http://schemas.openxmlformats.org/officeDocument/2006/relationships/customXml" Target="../ink/ink14.xml"/><Relationship Id="rId41" Type="http://schemas.openxmlformats.org/officeDocument/2006/relationships/customXml" Target="../ink/ink20.xml"/><Relationship Id="rId1" Type="http://schemas.openxmlformats.org/officeDocument/2006/relationships/image" Target="../media/image1.png"/><Relationship Id="rId11" Type="http://schemas.openxmlformats.org/officeDocument/2006/relationships/image" Target="../media/image7.png"/><Relationship Id="rId24" Type="http://schemas.openxmlformats.org/officeDocument/2006/relationships/image" Target="../media/image50.png"/><Relationship Id="rId32" Type="http://schemas.openxmlformats.org/officeDocument/2006/relationships/image" Target="../media/image93.png"/><Relationship Id="rId37" Type="http://schemas.openxmlformats.org/officeDocument/2006/relationships/customXml" Target="../ink/ink18.xml"/><Relationship Id="rId40" Type="http://schemas.openxmlformats.org/officeDocument/2006/relationships/image" Target="../media/image600.png"/><Relationship Id="rId23" Type="http://schemas.openxmlformats.org/officeDocument/2006/relationships/customXml" Target="../ink/ink11.xml"/><Relationship Id="rId28" Type="http://schemas.openxmlformats.org/officeDocument/2006/relationships/image" Target="../media/image92.png"/><Relationship Id="rId36" Type="http://schemas.openxmlformats.org/officeDocument/2006/relationships/image" Target="../media/image60.png"/><Relationship Id="rId10" Type="http://schemas.openxmlformats.org/officeDocument/2006/relationships/customXml" Target="../ink/ink6.xml"/><Relationship Id="rId19" Type="http://schemas.openxmlformats.org/officeDocument/2006/relationships/customXml" Target="../ink/ink9.xml"/><Relationship Id="rId31" Type="http://schemas.openxmlformats.org/officeDocument/2006/relationships/customXml" Target="../ink/ink15.xml"/><Relationship Id="rId9" Type="http://schemas.openxmlformats.org/officeDocument/2006/relationships/image" Target="../media/image6.png"/><Relationship Id="rId22" Type="http://schemas.openxmlformats.org/officeDocument/2006/relationships/image" Target="../media/image91.png"/><Relationship Id="rId27" Type="http://schemas.openxmlformats.org/officeDocument/2006/relationships/customXml" Target="../ink/ink13.xml"/><Relationship Id="rId30" Type="http://schemas.openxmlformats.org/officeDocument/2006/relationships/image" Target="../media/image64.png"/><Relationship Id="rId35" Type="http://schemas.openxmlformats.org/officeDocument/2006/relationships/customXml" Target="../ink/ink17.xml"/></Relationships>
</file>

<file path=xl/drawings/_rels/drawing3.xml.rels><?xml version="1.0" encoding="UTF-8" standalone="yes"?>
<Relationships xmlns="http://schemas.openxmlformats.org/package/2006/relationships"><Relationship Id="rId18" Type="http://schemas.openxmlformats.org/officeDocument/2006/relationships/customXml" Target="../ink/ink23.xml"/><Relationship Id="rId26" Type="http://schemas.openxmlformats.org/officeDocument/2006/relationships/customXml" Target="../ink/ink27.xml"/><Relationship Id="rId39" Type="http://schemas.openxmlformats.org/officeDocument/2006/relationships/customXml" Target="../ink/ink33.xml"/><Relationship Id="rId21" Type="http://schemas.openxmlformats.org/officeDocument/2006/relationships/image" Target="../media/image6.png"/><Relationship Id="rId34" Type="http://schemas.openxmlformats.org/officeDocument/2006/relationships/image" Target="../media/image610.png"/><Relationship Id="rId42" Type="http://schemas.openxmlformats.org/officeDocument/2006/relationships/image" Target="../media/image92.png"/><Relationship Id="rId17" Type="http://schemas.openxmlformats.org/officeDocument/2006/relationships/image" Target="NULL"/><Relationship Id="rId25" Type="http://schemas.openxmlformats.org/officeDocument/2006/relationships/image" Target="../media/image63.png"/><Relationship Id="rId33" Type="http://schemas.openxmlformats.org/officeDocument/2006/relationships/customXml" Target="../ink/ink30.xml"/><Relationship Id="rId38" Type="http://schemas.openxmlformats.org/officeDocument/2006/relationships/image" Target="../media/image9.png"/><Relationship Id="rId46" Type="http://schemas.openxmlformats.org/officeDocument/2006/relationships/image" Target="../media/image90.png"/><Relationship Id="rId2" Type="http://schemas.openxmlformats.org/officeDocument/2006/relationships/customXml" Target="../ink/ink21.xml"/><Relationship Id="rId20" Type="http://schemas.openxmlformats.org/officeDocument/2006/relationships/customXml" Target="../ink/ink24.xml"/><Relationship Id="rId29" Type="http://schemas.openxmlformats.org/officeDocument/2006/relationships/image" Target="../media/image61.png"/><Relationship Id="rId41" Type="http://schemas.openxmlformats.org/officeDocument/2006/relationships/customXml" Target="../ink/ink34.xml"/><Relationship Id="rId1" Type="http://schemas.openxmlformats.org/officeDocument/2006/relationships/image" Target="../media/image1.png"/><Relationship Id="rId24" Type="http://schemas.openxmlformats.org/officeDocument/2006/relationships/customXml" Target="../ink/ink26.xml"/><Relationship Id="rId32" Type="http://schemas.openxmlformats.org/officeDocument/2006/relationships/image" Target="../media/image60.png"/><Relationship Id="rId37" Type="http://schemas.openxmlformats.org/officeDocument/2006/relationships/customXml" Target="../ink/ink32.xml"/><Relationship Id="rId40" Type="http://schemas.openxmlformats.org/officeDocument/2006/relationships/image" Target="../media/image91.png"/><Relationship Id="rId45" Type="http://schemas.openxmlformats.org/officeDocument/2006/relationships/customXml" Target="../ink/ink36.xml"/><Relationship Id="rId23" Type="http://schemas.openxmlformats.org/officeDocument/2006/relationships/image" Target="../media/image62.png"/><Relationship Id="rId28" Type="http://schemas.openxmlformats.org/officeDocument/2006/relationships/customXml" Target="../ink/ink28.xml"/><Relationship Id="rId36" Type="http://schemas.openxmlformats.org/officeDocument/2006/relationships/image" Target="../media/image600.png"/><Relationship Id="rId10" Type="http://schemas.openxmlformats.org/officeDocument/2006/relationships/customXml" Target="../ink/ink22.xml"/><Relationship Id="rId19" Type="http://schemas.openxmlformats.org/officeDocument/2006/relationships/image" Target="NULL"/><Relationship Id="rId44" Type="http://schemas.openxmlformats.org/officeDocument/2006/relationships/image" Target="../media/image93.png"/><Relationship Id="rId9" Type="http://schemas.openxmlformats.org/officeDocument/2006/relationships/image" Target="NULL"/><Relationship Id="rId22" Type="http://schemas.openxmlformats.org/officeDocument/2006/relationships/customXml" Target="../ink/ink25.xml"/><Relationship Id="rId27" Type="http://schemas.openxmlformats.org/officeDocument/2006/relationships/image" Target="../media/image64.png"/><Relationship Id="rId30" Type="http://schemas.openxmlformats.org/officeDocument/2006/relationships/customXml" Target="../ink/ink29.xml"/><Relationship Id="rId35" Type="http://schemas.openxmlformats.org/officeDocument/2006/relationships/customXml" Target="../ink/ink31.xml"/><Relationship Id="rId43" Type="http://schemas.openxmlformats.org/officeDocument/2006/relationships/customXml" Target="../ink/ink35.xm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9525</xdr:rowOff>
    </xdr:from>
    <xdr:to>
      <xdr:col>7</xdr:col>
      <xdr:colOff>85725</xdr:colOff>
      <xdr:row>5</xdr:row>
      <xdr:rowOff>38100</xdr:rowOff>
    </xdr:to>
    <xdr:pic>
      <xdr:nvPicPr>
        <xdr:cNvPr id="2" name="Image 2">
          <a:extLst>
            <a:ext uri="{FF2B5EF4-FFF2-40B4-BE49-F238E27FC236}">
              <a16:creationId xmlns:a16="http://schemas.microsoft.com/office/drawing/2014/main" id="{8CB7C316-5858-48E2-AF8B-B27C66FAD4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391477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325995</xdr:colOff>
      <xdr:row>9</xdr:row>
      <xdr:rowOff>260985</xdr:rowOff>
    </xdr:from>
    <xdr:to>
      <xdr:col>2</xdr:col>
      <xdr:colOff>326355</xdr:colOff>
      <xdr:row>9</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C7E33302-138A-45A7-B0DD-21A2F01F4511}"/>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9</xdr:row>
      <xdr:rowOff>291585</xdr:rowOff>
    </xdr:from>
    <xdr:to>
      <xdr:col>2</xdr:col>
      <xdr:colOff>182355</xdr:colOff>
      <xdr:row>9</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Encre 3">
              <a:extLst>
                <a:ext uri="{FF2B5EF4-FFF2-40B4-BE49-F238E27FC236}">
                  <a16:creationId xmlns:a16="http://schemas.microsoft.com/office/drawing/2014/main" id="{5CA04144-3B9D-41F6-81A9-4F382D74C43A}"/>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twoCellAnchor>
    <xdr:from>
      <xdr:col>2</xdr:col>
      <xdr:colOff>325995</xdr:colOff>
      <xdr:row>10</xdr:row>
      <xdr:rowOff>260985</xdr:rowOff>
    </xdr:from>
    <xdr:to>
      <xdr:col>2</xdr:col>
      <xdr:colOff>326355</xdr:colOff>
      <xdr:row>10</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5" name="Encre 4">
              <a:extLst>
                <a:ext uri="{FF2B5EF4-FFF2-40B4-BE49-F238E27FC236}">
                  <a16:creationId xmlns:a16="http://schemas.microsoft.com/office/drawing/2014/main" id="{3C7BD13E-F212-437E-955F-D3ACE626A66F}"/>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10</xdr:row>
      <xdr:rowOff>291585</xdr:rowOff>
    </xdr:from>
    <xdr:to>
      <xdr:col>2</xdr:col>
      <xdr:colOff>182355</xdr:colOff>
      <xdr:row>10</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6" name="Encre 5">
              <a:extLst>
                <a:ext uri="{FF2B5EF4-FFF2-40B4-BE49-F238E27FC236}">
                  <a16:creationId xmlns:a16="http://schemas.microsoft.com/office/drawing/2014/main" id="{7DFEDBB8-1C72-4888-8F2E-E3E6C6510E82}"/>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196" name="Image 2">
          <a:extLst>
            <a:ext uri="{FF2B5EF4-FFF2-40B4-BE49-F238E27FC236}">
              <a16:creationId xmlns:a16="http://schemas.microsoft.com/office/drawing/2014/main" id="{734E944E-99DE-477E-9682-A185FFA73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12" name="Encre 11">
              <a:extLst>
                <a:ext uri="{FF2B5EF4-FFF2-40B4-BE49-F238E27FC236}">
                  <a16:creationId xmlns:a16="http://schemas.microsoft.com/office/drawing/2014/main" id="{E2C62A69-3026-462A-9713-955BFADE4BE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0</xdr:col>
      <xdr:colOff>-47880</xdr:colOff>
      <xdr:row>23</xdr:row>
      <xdr:rowOff>0</xdr:rowOff>
    </xdr:from>
    <xdr:to>
      <xdr:col>0</xdr:col>
      <xdr:colOff>-360</xdr:colOff>
      <xdr:row>23</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13" name="Encre 12">
              <a:extLst>
                <a:ext uri="{FF2B5EF4-FFF2-40B4-BE49-F238E27FC236}">
                  <a16:creationId xmlns:a16="http://schemas.microsoft.com/office/drawing/2014/main" id="{FE8B381F-58B8-4A71-B073-45EEE54DAA99}"/>
                </a:ext>
              </a:extLst>
            </xdr14:cNvPr>
            <xdr14:cNvContentPartPr/>
          </xdr14:nvContentPartPr>
          <xdr14:nvPr macro=""/>
          <xdr14:xfrm>
            <a:off x="-47880" y="7345980"/>
            <a:ext cx="47520" cy="42120"/>
          </xdr14:xfrm>
        </xdr:contentPart>
      </mc:Choice>
      <mc:Fallback xmlns="">
        <xdr:pic>
          <xdr:nvPicPr>
            <xdr:cNvPr id="13" name="Encre 12">
              <a:extLst>
                <a:ext uri="{FF2B5EF4-FFF2-40B4-BE49-F238E27FC236}">
                  <a16:creationId xmlns:a16="http://schemas.microsoft.com/office/drawing/2014/main" id="{FE8B381F-58B8-4A71-B073-45EEE54DAA99}"/>
                </a:ext>
              </a:extLst>
            </xdr:cNvPr>
            <xdr:cNvPicPr/>
          </xdr:nvPicPr>
          <xdr:blipFill>
            <a:blip xmlns:r="http://schemas.openxmlformats.org/officeDocument/2006/relationships" r:embed="rId11"/>
            <a:stretch>
              <a:fillRect/>
            </a:stretch>
          </xdr:blipFill>
          <xdr:spPr>
            <a:xfrm>
              <a:off x="-56880" y="7337056"/>
              <a:ext cx="65160" cy="59611"/>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27" name="Encre 26">
              <a:extLst>
                <a:ext uri="{FF2B5EF4-FFF2-40B4-BE49-F238E27FC236}">
                  <a16:creationId xmlns:a16="http://schemas.microsoft.com/office/drawing/2014/main" id="{227CFD18-6B43-471F-90F0-2F84A03379E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6" name="Encre 5">
              <a:extLst>
                <a:ext uri="{FF2B5EF4-FFF2-40B4-BE49-F238E27FC236}">
                  <a16:creationId xmlns:a16="http://schemas.microsoft.com/office/drawing/2014/main" id="{2AE28124-A975-4386-A1CB-456C2AE99C21}"/>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7"/>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9">
          <xdr14:nvContentPartPr>
            <xdr14:cNvPr id="7" name="Encre 6">
              <a:extLst>
                <a:ext uri="{FF2B5EF4-FFF2-40B4-BE49-F238E27FC236}">
                  <a16:creationId xmlns:a16="http://schemas.microsoft.com/office/drawing/2014/main" id="{E96F76EC-F35A-4EE2-8D81-55FDE94D6CD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0"/>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1">
          <xdr14:nvContentPartPr>
            <xdr14:cNvPr id="8" name="Encre 7">
              <a:extLst>
                <a:ext uri="{FF2B5EF4-FFF2-40B4-BE49-F238E27FC236}">
                  <a16:creationId xmlns:a16="http://schemas.microsoft.com/office/drawing/2014/main" id="{0E63E1F5-D9ED-4F35-B0F9-48CA930D244A}"/>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2"/>
            <a:stretch>
              <a:fillRect/>
            </a:stretch>
          </xdr:blipFill>
          <xdr:spPr>
            <a:xfrm>
              <a:off x="2967620" y="8389440"/>
              <a:ext cx="22780" cy="3312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23">
          <xdr14:nvContentPartPr>
            <xdr14:cNvPr id="9" name="Encre 8">
              <a:extLst>
                <a:ext uri="{FF2B5EF4-FFF2-40B4-BE49-F238E27FC236}">
                  <a16:creationId xmlns:a16="http://schemas.microsoft.com/office/drawing/2014/main" id="{D40AEFEF-B732-427F-9B18-D6A4B8FD5A8D}"/>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24"/>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5">
          <xdr14:nvContentPartPr>
            <xdr14:cNvPr id="10" name="Encre 9">
              <a:extLst>
                <a:ext uri="{FF2B5EF4-FFF2-40B4-BE49-F238E27FC236}">
                  <a16:creationId xmlns:a16="http://schemas.microsoft.com/office/drawing/2014/main" id="{B5A5947A-86BE-4778-90E7-50913E2FC10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6"/>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11" name="Encre 10">
              <a:extLst>
                <a:ext uri="{FF2B5EF4-FFF2-40B4-BE49-F238E27FC236}">
                  <a16:creationId xmlns:a16="http://schemas.microsoft.com/office/drawing/2014/main" id="{1A5B2DBF-EA18-4A93-AB9E-25DB48ACD35D}"/>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8"/>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9">
          <xdr14:nvContentPartPr>
            <xdr14:cNvPr id="14" name="Encre 13">
              <a:extLst>
                <a:ext uri="{FF2B5EF4-FFF2-40B4-BE49-F238E27FC236}">
                  <a16:creationId xmlns:a16="http://schemas.microsoft.com/office/drawing/2014/main" id="{21153E36-F542-42A7-882B-CAF57D3F76A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0"/>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31</xdr:row>
      <xdr:rowOff>220547</xdr:rowOff>
    </xdr:from>
    <xdr:to>
      <xdr:col>1</xdr:col>
      <xdr:colOff>2016133</xdr:colOff>
      <xdr:row>31</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1">
          <xdr14:nvContentPartPr>
            <xdr14:cNvPr id="15" name="Encre 14">
              <a:extLst>
                <a:ext uri="{FF2B5EF4-FFF2-40B4-BE49-F238E27FC236}">
                  <a16:creationId xmlns:a16="http://schemas.microsoft.com/office/drawing/2014/main" id="{9EDA77BE-2DE1-4D8B-B361-0FA8104C528F}"/>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2"/>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16" name="Encre 15">
              <a:extLst>
                <a:ext uri="{FF2B5EF4-FFF2-40B4-BE49-F238E27FC236}">
                  <a16:creationId xmlns:a16="http://schemas.microsoft.com/office/drawing/2014/main" id="{B6F67CFA-7B30-4810-A89F-857AFC47555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17" name="Encre 16">
              <a:extLst>
                <a:ext uri="{FF2B5EF4-FFF2-40B4-BE49-F238E27FC236}">
                  <a16:creationId xmlns:a16="http://schemas.microsoft.com/office/drawing/2014/main" id="{C5CF8E95-C064-4362-9EB6-DFFE82F62D9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6"/>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18" name="Encre 17">
              <a:extLst>
                <a:ext uri="{FF2B5EF4-FFF2-40B4-BE49-F238E27FC236}">
                  <a16:creationId xmlns:a16="http://schemas.microsoft.com/office/drawing/2014/main" id="{FFB4B6D7-DCE7-4251-999B-34251DEC8D44}"/>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8"/>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9">
          <xdr14:nvContentPartPr>
            <xdr14:cNvPr id="19" name="Encre 18">
              <a:extLst>
                <a:ext uri="{FF2B5EF4-FFF2-40B4-BE49-F238E27FC236}">
                  <a16:creationId xmlns:a16="http://schemas.microsoft.com/office/drawing/2014/main" id="{204646AD-C2C4-4CB4-A6AB-5ACC91803E8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0"/>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20" name="Encre 19">
              <a:extLst>
                <a:ext uri="{FF2B5EF4-FFF2-40B4-BE49-F238E27FC236}">
                  <a16:creationId xmlns:a16="http://schemas.microsoft.com/office/drawing/2014/main" id="{854DB8D9-81D9-4A57-8EAF-292373471A5E}"/>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2"/>
            <a:stretch>
              <a:fillRect/>
            </a:stretch>
          </xdr:blipFill>
          <xdr:spPr>
            <a:xfrm>
              <a:off x="2967620" y="8389440"/>
              <a:ext cx="22780" cy="3312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 name="Image 2">
          <a:extLst>
            <a:ext uri="{FF2B5EF4-FFF2-40B4-BE49-F238E27FC236}">
              <a16:creationId xmlns:a16="http://schemas.microsoft.com/office/drawing/2014/main" id="{67EEC054-6748-4576-A0AF-72DF6BB3D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FDA1C233-CDC2-4032-9329-0EAA43973405}"/>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4" name="Encre 3">
              <a:extLst>
                <a:ext uri="{FF2B5EF4-FFF2-40B4-BE49-F238E27FC236}">
                  <a16:creationId xmlns:a16="http://schemas.microsoft.com/office/drawing/2014/main" id="{8AABDFB0-3538-4CFF-93BF-4119D9E52854}"/>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5" name="Encre 4">
              <a:extLst>
                <a:ext uri="{FF2B5EF4-FFF2-40B4-BE49-F238E27FC236}">
                  <a16:creationId xmlns:a16="http://schemas.microsoft.com/office/drawing/2014/main" id="{2B6EA8E3-5EB0-461F-80ED-9B209B0791C7}"/>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1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6" name="Encre 5">
              <a:extLst>
                <a:ext uri="{FF2B5EF4-FFF2-40B4-BE49-F238E27FC236}">
                  <a16:creationId xmlns:a16="http://schemas.microsoft.com/office/drawing/2014/main" id="{FF264356-DFCB-407F-99D2-5146D62DC40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1"/>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7" name="Encre 6">
              <a:extLst>
                <a:ext uri="{FF2B5EF4-FFF2-40B4-BE49-F238E27FC236}">
                  <a16:creationId xmlns:a16="http://schemas.microsoft.com/office/drawing/2014/main" id="{172FE1CB-6735-41B9-8900-C65DF0E3DB5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3"/>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8" name="Encre 7">
              <a:extLst>
                <a:ext uri="{FF2B5EF4-FFF2-40B4-BE49-F238E27FC236}">
                  <a16:creationId xmlns:a16="http://schemas.microsoft.com/office/drawing/2014/main" id="{9245D749-4451-4933-BC14-693435566FF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5"/>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6">
          <xdr14:nvContentPartPr>
            <xdr14:cNvPr id="9" name="Encre 8">
              <a:extLst>
                <a:ext uri="{FF2B5EF4-FFF2-40B4-BE49-F238E27FC236}">
                  <a16:creationId xmlns:a16="http://schemas.microsoft.com/office/drawing/2014/main" id="{1520F680-DEDD-4A2A-8140-BD1D415F74B7}"/>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7"/>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8">
          <xdr14:nvContentPartPr>
            <xdr14:cNvPr id="10" name="Encre 9">
              <a:extLst>
                <a:ext uri="{FF2B5EF4-FFF2-40B4-BE49-F238E27FC236}">
                  <a16:creationId xmlns:a16="http://schemas.microsoft.com/office/drawing/2014/main" id="{690F4382-DE11-48E7-BE3D-FC77BCA15012}"/>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0">
          <xdr14:nvContentPartPr>
            <xdr14:cNvPr id="11" name="Encre 10">
              <a:extLst>
                <a:ext uri="{FF2B5EF4-FFF2-40B4-BE49-F238E27FC236}">
                  <a16:creationId xmlns:a16="http://schemas.microsoft.com/office/drawing/2014/main" id="{84DF310E-A4EC-481D-9103-DB854093771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12" name="Encre 11">
              <a:extLst>
                <a:ext uri="{FF2B5EF4-FFF2-40B4-BE49-F238E27FC236}">
                  <a16:creationId xmlns:a16="http://schemas.microsoft.com/office/drawing/2014/main" id="{AF6FFF77-CE8D-4685-82C4-F539A665524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13" name="Encre 12">
              <a:extLst>
                <a:ext uri="{FF2B5EF4-FFF2-40B4-BE49-F238E27FC236}">
                  <a16:creationId xmlns:a16="http://schemas.microsoft.com/office/drawing/2014/main" id="{94A1F6D0-7999-43C5-B2F5-08EF66A1E5E1}"/>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6"/>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14" name="Encre 13">
              <a:extLst>
                <a:ext uri="{FF2B5EF4-FFF2-40B4-BE49-F238E27FC236}">
                  <a16:creationId xmlns:a16="http://schemas.microsoft.com/office/drawing/2014/main" id="{F13F4165-0E23-4569-A6EB-56BB1604096A}"/>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8"/>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9">
          <xdr14:nvContentPartPr>
            <xdr14:cNvPr id="15" name="Encre 14">
              <a:extLst>
                <a:ext uri="{FF2B5EF4-FFF2-40B4-BE49-F238E27FC236}">
                  <a16:creationId xmlns:a16="http://schemas.microsoft.com/office/drawing/2014/main" id="{638CB09D-3422-448E-9A2B-D30B481E3107}"/>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0"/>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16" name="Encre 15">
              <a:extLst>
                <a:ext uri="{FF2B5EF4-FFF2-40B4-BE49-F238E27FC236}">
                  <a16:creationId xmlns:a16="http://schemas.microsoft.com/office/drawing/2014/main" id="{F2D3117D-45A6-4D67-A3F4-96126FDF74B9}"/>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2"/>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32</xdr:row>
      <xdr:rowOff>220547</xdr:rowOff>
    </xdr:from>
    <xdr:to>
      <xdr:col>1</xdr:col>
      <xdr:colOff>2016133</xdr:colOff>
      <xdr:row>32</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3">
          <xdr14:nvContentPartPr>
            <xdr14:cNvPr id="17" name="Encre 16">
              <a:extLst>
                <a:ext uri="{FF2B5EF4-FFF2-40B4-BE49-F238E27FC236}">
                  <a16:creationId xmlns:a16="http://schemas.microsoft.com/office/drawing/2014/main" id="{7A7803AA-D6AA-4D84-8AED-914E19DEF55E}"/>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4"/>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5">
          <xdr14:nvContentPartPr>
            <xdr14:cNvPr id="18" name="Encre 17">
              <a:extLst>
                <a:ext uri="{FF2B5EF4-FFF2-40B4-BE49-F238E27FC236}">
                  <a16:creationId xmlns:a16="http://schemas.microsoft.com/office/drawing/2014/main" id="{41C21BA2-07FC-4A02-A785-879A4BB7A224}"/>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6"/>
            <a:stretch>
              <a:fillRect/>
            </a:stretch>
          </xdr:blipFill>
          <xdr:spPr>
            <a:xfrm>
              <a:off x="2967620" y="8389440"/>
              <a:ext cx="22780" cy="3312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5:33.665"/>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87"/>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88"/>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89"/>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0"/>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2"/>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3"/>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4"/>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5"/>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5:33.666"/>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2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97"/>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02:22.83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02:22.839"/>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2:02:22.84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74"/>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2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75"/>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2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75"/>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2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7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77"/>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7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5:33.667"/>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3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7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7:13.58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8:50.271"/>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8:50.272"/>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8:50.273"/>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8:50.274"/>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8:50.275"/>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5:33.668"/>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1.737"/>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6:43.542"/>
    </inkml:context>
    <inkml:brush xml:id="br0">
      <inkml:brushProperty name="width" value="0.05" units="cm"/>
      <inkml:brushProperty name="height" value="0.05" units="cm"/>
    </inkml:brush>
  </inkml:definitions>
  <inkml:trace contextRef="#ctx0" brushRef="#br0">132 117 544,'-26'-84'2239,"-63"51"-3546,73 33 575</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1:12.3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85"/>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5:57.086"/>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28349-C2D3-48C5-918B-DA1CE7142851}">
  <sheetPr>
    <pageSetUpPr fitToPage="1"/>
  </sheetPr>
  <dimension ref="B1:G16"/>
  <sheetViews>
    <sheetView workbookViewId="0">
      <selection activeCell="D22" sqref="D22"/>
    </sheetView>
  </sheetViews>
  <sheetFormatPr baseColWidth="10" defaultColWidth="9.140625" defaultRowHeight="15" x14ac:dyDescent="0.2"/>
  <cols>
    <col min="1" max="1" width="4.7109375" style="1" customWidth="1"/>
    <col min="2" max="7" width="9.140625" style="1"/>
    <col min="8" max="8" width="5.5703125" style="1" customWidth="1"/>
    <col min="9" max="16384" width="9.140625" style="1"/>
  </cols>
  <sheetData>
    <row r="1" spans="2:7" x14ac:dyDescent="0.2">
      <c r="B1"/>
    </row>
    <row r="6" spans="2:7" ht="17.25" customHeight="1" x14ac:dyDescent="0.2">
      <c r="B6" s="38"/>
      <c r="C6" s="38"/>
      <c r="D6" s="38"/>
      <c r="E6" s="38"/>
      <c r="F6" s="38"/>
      <c r="G6" s="38"/>
    </row>
    <row r="8" spans="2:7" ht="113.25" customHeight="1" x14ac:dyDescent="0.2">
      <c r="B8" s="38" t="s">
        <v>51</v>
      </c>
      <c r="C8" s="38"/>
      <c r="D8" s="38"/>
      <c r="E8" s="38"/>
      <c r="F8" s="38"/>
      <c r="G8" s="38"/>
    </row>
    <row r="9" spans="2:7" ht="17.25" x14ac:dyDescent="0.2">
      <c r="B9" s="2"/>
    </row>
    <row r="10" spans="2:7" ht="35.25" customHeight="1" x14ac:dyDescent="0.2">
      <c r="B10" s="39" t="s">
        <v>47</v>
      </c>
      <c r="C10" s="39"/>
      <c r="D10" s="39"/>
      <c r="E10" s="39"/>
      <c r="F10" s="39"/>
      <c r="G10" s="39"/>
    </row>
    <row r="11" spans="2:7" ht="35.25" customHeight="1" x14ac:dyDescent="0.2">
      <c r="B11" s="39" t="s">
        <v>48</v>
      </c>
      <c r="C11" s="39"/>
      <c r="D11" s="39"/>
      <c r="E11" s="39"/>
      <c r="F11" s="39"/>
      <c r="G11" s="39"/>
    </row>
    <row r="12" spans="2:7" ht="17.25" x14ac:dyDescent="0.2">
      <c r="B12" s="2"/>
    </row>
    <row r="14" spans="2:7" ht="49.5" customHeight="1" x14ac:dyDescent="0.2">
      <c r="B14" s="37" t="s">
        <v>49</v>
      </c>
      <c r="C14" s="37"/>
      <c r="D14" s="37"/>
      <c r="E14" s="37"/>
      <c r="F14" s="37"/>
      <c r="G14" s="37"/>
    </row>
    <row r="15" spans="2:7" x14ac:dyDescent="0.2">
      <c r="B15" s="3"/>
      <c r="C15" s="3"/>
      <c r="D15" s="3"/>
      <c r="E15" s="3"/>
      <c r="F15" s="3"/>
      <c r="G15" s="3"/>
    </row>
    <row r="16" spans="2:7" ht="32.25" customHeight="1" x14ac:dyDescent="0.2">
      <c r="B16" s="37" t="s">
        <v>50</v>
      </c>
      <c r="C16" s="37"/>
      <c r="D16" s="37"/>
      <c r="E16" s="37"/>
      <c r="F16" s="37"/>
      <c r="G16" s="37"/>
    </row>
  </sheetData>
  <mergeCells count="6">
    <mergeCell ref="B16:G16"/>
    <mergeCell ref="B6:G6"/>
    <mergeCell ref="B8:G8"/>
    <mergeCell ref="B10:G10"/>
    <mergeCell ref="B11:G11"/>
    <mergeCell ref="B14:G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F40"/>
  <sheetViews>
    <sheetView view="pageBreakPreview" topLeftCell="A29" zoomScale="85" zoomScaleSheetLayoutView="85" workbookViewId="0">
      <selection activeCell="A40" sqref="A40:C40"/>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20" style="4" customWidth="1"/>
    <col min="5" max="6" width="18.140625" style="4" customWidth="1"/>
    <col min="7" max="16384" width="9.140625" style="4"/>
  </cols>
  <sheetData>
    <row r="7" spans="1:6" ht="48" customHeight="1" thickBot="1" x14ac:dyDescent="0.25">
      <c r="A7" s="40" t="s">
        <v>29</v>
      </c>
      <c r="B7" s="40"/>
      <c r="C7" s="40"/>
      <c r="D7" s="40"/>
      <c r="E7" s="40"/>
      <c r="F7" s="40"/>
    </row>
    <row r="9" spans="1:6" ht="15.75" thickBot="1" x14ac:dyDescent="0.25"/>
    <row r="10" spans="1:6" ht="28.5" customHeight="1" thickBot="1" x14ac:dyDescent="0.25">
      <c r="A10" s="41" t="s">
        <v>39</v>
      </c>
      <c r="B10" s="41"/>
      <c r="C10" s="41"/>
      <c r="D10" s="41"/>
      <c r="E10" s="41"/>
      <c r="F10" s="41"/>
    </row>
    <row r="11" spans="1:6" ht="28.5" customHeight="1" thickBot="1" x14ac:dyDescent="0.25">
      <c r="A11" s="5"/>
      <c r="B11" s="5"/>
      <c r="C11" s="5"/>
      <c r="D11" s="5"/>
      <c r="E11" s="6"/>
      <c r="F11" s="7"/>
    </row>
    <row r="12" spans="1:6" ht="41.65" customHeight="1" thickBot="1" x14ac:dyDescent="0.25">
      <c r="A12" s="28" t="s">
        <v>0</v>
      </c>
      <c r="B12" s="9" t="s">
        <v>1</v>
      </c>
      <c r="C12" s="9" t="s">
        <v>2</v>
      </c>
      <c r="D12" s="9" t="s">
        <v>3</v>
      </c>
      <c r="E12" s="9" t="s">
        <v>4</v>
      </c>
      <c r="F12" s="10" t="s">
        <v>21</v>
      </c>
    </row>
    <row r="13" spans="1:6" ht="28.5" customHeight="1" thickBot="1" x14ac:dyDescent="0.25">
      <c r="A13" s="42" t="s">
        <v>5</v>
      </c>
      <c r="B13" s="42"/>
      <c r="C13" s="42"/>
      <c r="D13" s="42"/>
      <c r="E13" s="42"/>
      <c r="F13" s="42"/>
    </row>
    <row r="14" spans="1:6" ht="28.5" customHeight="1" x14ac:dyDescent="0.2">
      <c r="A14" s="11">
        <v>1</v>
      </c>
      <c r="B14" s="12" t="s">
        <v>22</v>
      </c>
      <c r="C14" s="12" t="s">
        <v>6</v>
      </c>
      <c r="D14" s="19"/>
      <c r="E14" s="13"/>
      <c r="F14" s="14"/>
    </row>
    <row r="15" spans="1:6" ht="28.5" customHeight="1" x14ac:dyDescent="0.2">
      <c r="A15" s="11">
        <v>2</v>
      </c>
      <c r="B15" s="12" t="s">
        <v>15</v>
      </c>
      <c r="C15" s="12" t="s">
        <v>6</v>
      </c>
      <c r="D15" s="19"/>
      <c r="E15" s="13"/>
      <c r="F15" s="14"/>
    </row>
    <row r="16" spans="1:6" ht="28.5" customHeight="1" x14ac:dyDescent="0.2">
      <c r="A16" s="11">
        <v>3</v>
      </c>
      <c r="B16" s="12" t="s">
        <v>40</v>
      </c>
      <c r="C16" s="12" t="s">
        <v>6</v>
      </c>
      <c r="D16" s="19"/>
      <c r="E16" s="13"/>
      <c r="F16" s="14"/>
    </row>
    <row r="17" spans="1:6" ht="28.5" customHeight="1" x14ac:dyDescent="0.2">
      <c r="A17" s="11">
        <v>4</v>
      </c>
      <c r="B17" s="12" t="s">
        <v>41</v>
      </c>
      <c r="C17" s="12" t="s">
        <v>6</v>
      </c>
      <c r="D17" s="19"/>
      <c r="E17" s="13"/>
      <c r="F17" s="14"/>
    </row>
    <row r="18" spans="1:6" ht="28.5" customHeight="1" x14ac:dyDescent="0.2">
      <c r="A18" s="11">
        <v>5</v>
      </c>
      <c r="B18" s="12" t="s">
        <v>16</v>
      </c>
      <c r="C18" s="12" t="s">
        <v>6</v>
      </c>
      <c r="D18" s="19"/>
      <c r="E18" s="13"/>
      <c r="F18" s="14"/>
    </row>
    <row r="19" spans="1:6" s="33" customFormat="1" ht="75" x14ac:dyDescent="0.2">
      <c r="A19" s="11">
        <v>6</v>
      </c>
      <c r="B19" s="15" t="s">
        <v>26</v>
      </c>
      <c r="C19" s="12" t="s">
        <v>6</v>
      </c>
      <c r="D19" s="19"/>
      <c r="E19" s="13"/>
      <c r="F19" s="14"/>
    </row>
    <row r="20" spans="1:6" ht="75" x14ac:dyDescent="0.2">
      <c r="A20" s="11">
        <v>7</v>
      </c>
      <c r="B20" s="15" t="s">
        <v>27</v>
      </c>
      <c r="C20" s="12" t="s">
        <v>6</v>
      </c>
      <c r="D20" s="19"/>
      <c r="E20" s="13"/>
      <c r="F20" s="14"/>
    </row>
    <row r="21" spans="1:6" ht="75" x14ac:dyDescent="0.2">
      <c r="A21" s="11">
        <v>8</v>
      </c>
      <c r="B21" s="15" t="s">
        <v>28</v>
      </c>
      <c r="C21" s="12" t="s">
        <v>6</v>
      </c>
      <c r="D21" s="19"/>
      <c r="E21" s="13"/>
      <c r="F21" s="14"/>
    </row>
    <row r="22" spans="1:6" x14ac:dyDescent="0.2">
      <c r="A22" s="11">
        <v>9</v>
      </c>
      <c r="B22" s="15" t="s">
        <v>25</v>
      </c>
      <c r="C22" s="12" t="s">
        <v>30</v>
      </c>
      <c r="D22" s="19"/>
      <c r="E22" s="13"/>
      <c r="F22" s="14"/>
    </row>
    <row r="23" spans="1:6" x14ac:dyDescent="0.2">
      <c r="A23" s="11">
        <v>10</v>
      </c>
      <c r="B23" s="15" t="s">
        <v>7</v>
      </c>
      <c r="C23" s="12" t="s">
        <v>6</v>
      </c>
      <c r="D23" s="19"/>
      <c r="E23" s="13"/>
      <c r="F23" s="14"/>
    </row>
    <row r="24" spans="1:6" ht="30" customHeight="1" x14ac:dyDescent="0.2">
      <c r="A24" s="11">
        <v>11</v>
      </c>
      <c r="B24" s="34" t="s">
        <v>19</v>
      </c>
      <c r="C24" s="34" t="s">
        <v>6</v>
      </c>
      <c r="D24" s="19"/>
      <c r="E24" s="13"/>
      <c r="F24" s="14"/>
    </row>
    <row r="25" spans="1:6" ht="28.5" customHeight="1" thickBot="1" x14ac:dyDescent="0.25">
      <c r="A25" s="11">
        <v>12</v>
      </c>
      <c r="B25" s="20" t="s">
        <v>18</v>
      </c>
      <c r="C25" s="20" t="s">
        <v>6</v>
      </c>
      <c r="D25" s="19"/>
      <c r="E25" s="13"/>
      <c r="F25" s="14"/>
    </row>
    <row r="26" spans="1:6" ht="28.5" customHeight="1" thickBot="1" x14ac:dyDescent="0.25">
      <c r="A26" s="44" t="s">
        <v>8</v>
      </c>
      <c r="B26" s="45"/>
      <c r="C26" s="45"/>
      <c r="D26" s="45"/>
      <c r="E26" s="45"/>
      <c r="F26" s="46"/>
    </row>
    <row r="27" spans="1:6" ht="28.5" customHeight="1" x14ac:dyDescent="0.2">
      <c r="A27" s="11">
        <v>13</v>
      </c>
      <c r="B27" s="12" t="s">
        <v>17</v>
      </c>
      <c r="C27" s="12" t="s">
        <v>6</v>
      </c>
      <c r="D27" s="19"/>
      <c r="E27" s="13"/>
      <c r="F27" s="14"/>
    </row>
    <row r="28" spans="1:6" ht="28.5" customHeight="1" x14ac:dyDescent="0.2">
      <c r="A28" s="11">
        <v>14</v>
      </c>
      <c r="B28" s="12" t="s">
        <v>9</v>
      </c>
      <c r="C28" s="12" t="s">
        <v>6</v>
      </c>
      <c r="D28" s="19"/>
      <c r="E28" s="13"/>
      <c r="F28" s="14"/>
    </row>
    <row r="29" spans="1:6" ht="28.5" customHeight="1" x14ac:dyDescent="0.2">
      <c r="A29" s="11">
        <v>15</v>
      </c>
      <c r="B29" s="15" t="s">
        <v>10</v>
      </c>
      <c r="C29" s="15" t="s">
        <v>6</v>
      </c>
      <c r="D29" s="19"/>
      <c r="E29" s="13"/>
      <c r="F29" s="14"/>
    </row>
    <row r="30" spans="1:6" ht="28.5" customHeight="1" x14ac:dyDescent="0.2">
      <c r="A30" s="11">
        <v>16</v>
      </c>
      <c r="B30" s="34" t="s">
        <v>42</v>
      </c>
      <c r="C30" s="15" t="s">
        <v>6</v>
      </c>
      <c r="D30" s="19"/>
      <c r="E30" s="13"/>
      <c r="F30" s="14"/>
    </row>
    <row r="31" spans="1:6" ht="28.5" customHeight="1" x14ac:dyDescent="0.2">
      <c r="A31" s="11">
        <v>17</v>
      </c>
      <c r="B31" s="35" t="s">
        <v>20</v>
      </c>
      <c r="C31" s="15" t="s">
        <v>6</v>
      </c>
      <c r="D31" s="19"/>
      <c r="E31" s="13"/>
      <c r="F31" s="14"/>
    </row>
    <row r="32" spans="1:6" ht="28.5" customHeight="1" x14ac:dyDescent="0.2">
      <c r="A32" s="11">
        <v>18</v>
      </c>
      <c r="B32" s="36" t="s">
        <v>43</v>
      </c>
      <c r="C32" s="15" t="s">
        <v>6</v>
      </c>
      <c r="D32" s="19"/>
      <c r="E32" s="13"/>
      <c r="F32" s="14"/>
    </row>
    <row r="33" spans="1:6" ht="28.5" customHeight="1" thickBot="1" x14ac:dyDescent="0.25">
      <c r="A33" s="11">
        <v>19</v>
      </c>
      <c r="B33" s="4" t="s">
        <v>44</v>
      </c>
      <c r="C33" s="15" t="s">
        <v>6</v>
      </c>
      <c r="D33" s="21"/>
      <c r="E33" s="22"/>
      <c r="F33" s="23"/>
    </row>
    <row r="34" spans="1:6" ht="28.5" customHeight="1" thickBot="1" x14ac:dyDescent="0.25">
      <c r="A34" s="44" t="s">
        <v>11</v>
      </c>
      <c r="B34" s="45"/>
      <c r="C34" s="45"/>
      <c r="D34" s="45"/>
      <c r="E34" s="45"/>
      <c r="F34" s="46"/>
    </row>
    <row r="35" spans="1:6" ht="28.5" customHeight="1" x14ac:dyDescent="0.2">
      <c r="A35" s="11">
        <v>20</v>
      </c>
      <c r="B35" s="12" t="s">
        <v>23</v>
      </c>
      <c r="C35" s="12" t="s">
        <v>24</v>
      </c>
      <c r="D35" s="19"/>
      <c r="E35" s="13"/>
      <c r="F35" s="14"/>
    </row>
    <row r="36" spans="1:6" ht="28.5" customHeight="1" x14ac:dyDescent="0.2">
      <c r="A36" s="16">
        <v>21</v>
      </c>
      <c r="B36" s="15" t="s">
        <v>12</v>
      </c>
      <c r="C36" s="12" t="s">
        <v>24</v>
      </c>
      <c r="D36" s="19"/>
      <c r="E36" s="13"/>
      <c r="F36" s="14"/>
    </row>
    <row r="37" spans="1:6" ht="28.5" customHeight="1" x14ac:dyDescent="0.2">
      <c r="A37" s="17">
        <v>22</v>
      </c>
      <c r="B37" s="18" t="s">
        <v>13</v>
      </c>
      <c r="C37" s="12" t="s">
        <v>24</v>
      </c>
      <c r="D37" s="19"/>
      <c r="E37" s="13"/>
      <c r="F37" s="14"/>
    </row>
    <row r="38" spans="1:6" ht="93.75" customHeight="1" x14ac:dyDescent="0.2">
      <c r="A38" s="43" t="s">
        <v>14</v>
      </c>
      <c r="B38" s="43"/>
      <c r="C38" s="43"/>
      <c r="D38" s="43"/>
      <c r="E38" s="43"/>
      <c r="F38" s="43"/>
    </row>
    <row r="40" spans="1:6" x14ac:dyDescent="0.2">
      <c r="A40" s="49" t="s">
        <v>52</v>
      </c>
      <c r="B40" s="49"/>
      <c r="C40" s="49" t="s">
        <v>53</v>
      </c>
    </row>
  </sheetData>
  <sheetProtection selectLockedCells="1" selectUnlockedCells="1"/>
  <mergeCells count="6">
    <mergeCell ref="A7:F7"/>
    <mergeCell ref="A10:F10"/>
    <mergeCell ref="A13:F13"/>
    <mergeCell ref="A38:F38"/>
    <mergeCell ref="A26:F26"/>
    <mergeCell ref="A34:F34"/>
  </mergeCells>
  <pageMargins left="0.7" right="0.7" top="0.75" bottom="0.75" header="0.3" footer="0.3"/>
  <pageSetup paperSize="9" scale="53"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95EDF-9EAB-4B87-AC5B-D1234EA61002}">
  <sheetPr>
    <pageSetUpPr fitToPage="1"/>
  </sheetPr>
  <dimension ref="A1:H44"/>
  <sheetViews>
    <sheetView tabSelected="1" topLeftCell="A27" zoomScale="70" zoomScaleNormal="70" workbookViewId="0">
      <selection activeCell="C49" sqref="C49"/>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18" style="4" customWidth="1"/>
    <col min="5" max="5" width="20" style="4" customWidth="1"/>
    <col min="6" max="8" width="18.140625" style="4" customWidth="1"/>
    <col min="9" max="16384" width="9.140625" style="4"/>
  </cols>
  <sheetData>
    <row r="1" spans="1:8" x14ac:dyDescent="0.2">
      <c r="D1" s="4" t="s">
        <v>31</v>
      </c>
    </row>
    <row r="6" spans="1:8" ht="15.75" thickBot="1" x14ac:dyDescent="0.25"/>
    <row r="7" spans="1:8" ht="48" customHeight="1" thickBot="1" x14ac:dyDescent="0.25">
      <c r="A7" s="40" t="s">
        <v>29</v>
      </c>
      <c r="B7" s="40"/>
      <c r="C7" s="40"/>
      <c r="D7" s="40"/>
      <c r="E7" s="40"/>
      <c r="F7" s="40"/>
      <c r="G7" s="40"/>
      <c r="H7" s="40"/>
    </row>
    <row r="9" spans="1:8" ht="15.75" thickBot="1" x14ac:dyDescent="0.25"/>
    <row r="10" spans="1:8" ht="28.5" customHeight="1" thickBot="1" x14ac:dyDescent="0.25">
      <c r="A10" s="41" t="s">
        <v>45</v>
      </c>
      <c r="B10" s="41"/>
      <c r="C10" s="41"/>
      <c r="D10" s="41"/>
      <c r="E10" s="41"/>
      <c r="F10" s="41"/>
      <c r="G10" s="41"/>
      <c r="H10" s="41"/>
    </row>
    <row r="11" spans="1:8" ht="28.5" customHeight="1" thickBot="1" x14ac:dyDescent="0.25">
      <c r="A11" s="5"/>
      <c r="B11" s="5"/>
      <c r="C11" s="5"/>
      <c r="E11" s="5"/>
      <c r="F11" s="24" t="s">
        <v>32</v>
      </c>
      <c r="G11" s="6">
        <v>0.2</v>
      </c>
      <c r="H11" s="7"/>
    </row>
    <row r="12" spans="1:8" ht="41.65" customHeight="1" thickBot="1" x14ac:dyDescent="0.25">
      <c r="A12" s="8" t="s">
        <v>0</v>
      </c>
      <c r="B12" s="9" t="s">
        <v>1</v>
      </c>
      <c r="C12" s="9" t="s">
        <v>2</v>
      </c>
      <c r="D12" s="9" t="s">
        <v>33</v>
      </c>
      <c r="E12" s="9" t="s">
        <v>3</v>
      </c>
      <c r="F12" s="9" t="s">
        <v>34</v>
      </c>
      <c r="G12" s="9" t="s">
        <v>4</v>
      </c>
      <c r="H12" s="10" t="s">
        <v>35</v>
      </c>
    </row>
    <row r="13" spans="1:8" ht="28.5" customHeight="1" thickBot="1" x14ac:dyDescent="0.25">
      <c r="A13" s="42" t="s">
        <v>5</v>
      </c>
      <c r="B13" s="42"/>
      <c r="C13" s="42"/>
      <c r="D13" s="42"/>
      <c r="E13" s="42"/>
      <c r="F13" s="42"/>
      <c r="G13" s="42"/>
      <c r="H13" s="42"/>
    </row>
    <row r="14" spans="1:8" ht="28.5" customHeight="1" x14ac:dyDescent="0.2">
      <c r="A14" s="11">
        <v>1</v>
      </c>
      <c r="B14" s="12" t="s">
        <v>22</v>
      </c>
      <c r="C14" s="12" t="s">
        <v>6</v>
      </c>
      <c r="D14" s="25">
        <v>16</v>
      </c>
      <c r="E14" s="19">
        <f>BPU!D14</f>
        <v>0</v>
      </c>
      <c r="F14" s="13">
        <f t="shared" ref="F14:F23" si="0">E14*D14</f>
        <v>0</v>
      </c>
      <c r="G14" s="13">
        <f t="shared" ref="G14:G23" si="1">F14*$G$11</f>
        <v>0</v>
      </c>
      <c r="H14" s="14">
        <f t="shared" ref="H14:H23" si="2">G14+F14</f>
        <v>0</v>
      </c>
    </row>
    <row r="15" spans="1:8" ht="28.5" customHeight="1" x14ac:dyDescent="0.2">
      <c r="A15" s="11">
        <v>2</v>
      </c>
      <c r="B15" s="12" t="s">
        <v>15</v>
      </c>
      <c r="C15" s="12" t="s">
        <v>6</v>
      </c>
      <c r="D15" s="25">
        <v>16</v>
      </c>
      <c r="E15" s="19">
        <f>BPU!D15</f>
        <v>0</v>
      </c>
      <c r="F15" s="13">
        <f t="shared" si="0"/>
        <v>0</v>
      </c>
      <c r="G15" s="13">
        <f t="shared" si="1"/>
        <v>0</v>
      </c>
      <c r="H15" s="14">
        <f t="shared" si="2"/>
        <v>0</v>
      </c>
    </row>
    <row r="16" spans="1:8" ht="45" x14ac:dyDescent="0.2">
      <c r="A16" s="11">
        <v>3</v>
      </c>
      <c r="B16" s="12" t="s">
        <v>40</v>
      </c>
      <c r="C16" s="12" t="s">
        <v>6</v>
      </c>
      <c r="D16" s="25">
        <v>2</v>
      </c>
      <c r="E16" s="19">
        <f>BPU!D16</f>
        <v>0</v>
      </c>
      <c r="F16" s="13">
        <f t="shared" ref="F16:F18" si="3">E16*D16</f>
        <v>0</v>
      </c>
      <c r="G16" s="13">
        <f t="shared" ref="G16:G18" si="4">F16*$G$11</f>
        <v>0</v>
      </c>
      <c r="H16" s="14">
        <f t="shared" ref="H16:H18" si="5">G16+F16</f>
        <v>0</v>
      </c>
    </row>
    <row r="17" spans="1:8" ht="28.5" customHeight="1" x14ac:dyDescent="0.2">
      <c r="A17" s="11">
        <v>4</v>
      </c>
      <c r="B17" s="12" t="s">
        <v>41</v>
      </c>
      <c r="C17" s="12" t="s">
        <v>6</v>
      </c>
      <c r="D17" s="25">
        <v>1</v>
      </c>
      <c r="E17" s="19">
        <f>BPU!D17</f>
        <v>0</v>
      </c>
      <c r="F17" s="13">
        <f t="shared" si="3"/>
        <v>0</v>
      </c>
      <c r="G17" s="13">
        <f t="shared" si="4"/>
        <v>0</v>
      </c>
      <c r="H17" s="14">
        <f t="shared" si="5"/>
        <v>0</v>
      </c>
    </row>
    <row r="18" spans="1:8" ht="28.5" customHeight="1" x14ac:dyDescent="0.2">
      <c r="A18" s="11">
        <v>5</v>
      </c>
      <c r="B18" s="12" t="s">
        <v>16</v>
      </c>
      <c r="C18" s="12" t="s">
        <v>6</v>
      </c>
      <c r="D18" s="25">
        <v>2</v>
      </c>
      <c r="E18" s="19">
        <f>BPU!D18</f>
        <v>0</v>
      </c>
      <c r="F18" s="13">
        <f t="shared" si="3"/>
        <v>0</v>
      </c>
      <c r="G18" s="13">
        <f t="shared" si="4"/>
        <v>0</v>
      </c>
      <c r="H18" s="14">
        <f t="shared" si="5"/>
        <v>0</v>
      </c>
    </row>
    <row r="19" spans="1:8" ht="75" x14ac:dyDescent="0.2">
      <c r="A19" s="11">
        <v>6</v>
      </c>
      <c r="B19" s="15" t="s">
        <v>26</v>
      </c>
      <c r="C19" s="12" t="s">
        <v>6</v>
      </c>
      <c r="D19" s="26">
        <v>0</v>
      </c>
      <c r="E19" s="19">
        <f>BPU!D19</f>
        <v>0</v>
      </c>
      <c r="F19" s="13">
        <f t="shared" si="0"/>
        <v>0</v>
      </c>
      <c r="G19" s="13">
        <f t="shared" si="1"/>
        <v>0</v>
      </c>
      <c r="H19" s="14">
        <f t="shared" si="2"/>
        <v>0</v>
      </c>
    </row>
    <row r="20" spans="1:8" ht="90" x14ac:dyDescent="0.2">
      <c r="A20" s="11">
        <v>7</v>
      </c>
      <c r="B20" s="15" t="s">
        <v>27</v>
      </c>
      <c r="C20" s="12" t="s">
        <v>6</v>
      </c>
      <c r="D20" s="26">
        <v>16</v>
      </c>
      <c r="E20" s="19">
        <f>BPU!D20</f>
        <v>0</v>
      </c>
      <c r="F20" s="13">
        <f t="shared" si="0"/>
        <v>0</v>
      </c>
      <c r="G20" s="13">
        <f t="shared" si="1"/>
        <v>0</v>
      </c>
      <c r="H20" s="14">
        <f t="shared" si="2"/>
        <v>0</v>
      </c>
    </row>
    <row r="21" spans="1:8" ht="90" x14ac:dyDescent="0.2">
      <c r="A21" s="11">
        <v>8</v>
      </c>
      <c r="B21" s="15" t="s">
        <v>28</v>
      </c>
      <c r="C21" s="12" t="s">
        <v>6</v>
      </c>
      <c r="D21" s="26">
        <v>0</v>
      </c>
      <c r="E21" s="19">
        <f>BPU!D21</f>
        <v>0</v>
      </c>
      <c r="F21" s="13">
        <f t="shared" si="0"/>
        <v>0</v>
      </c>
      <c r="G21" s="13">
        <f t="shared" si="1"/>
        <v>0</v>
      </c>
      <c r="H21" s="14">
        <f t="shared" si="2"/>
        <v>0</v>
      </c>
    </row>
    <row r="22" spans="1:8" x14ac:dyDescent="0.2">
      <c r="A22" s="11">
        <v>9</v>
      </c>
      <c r="B22" s="15" t="s">
        <v>25</v>
      </c>
      <c r="C22" s="12" t="s">
        <v>30</v>
      </c>
      <c r="D22" s="26">
        <v>2</v>
      </c>
      <c r="E22" s="19">
        <f>BPU!D22</f>
        <v>0</v>
      </c>
      <c r="F22" s="13">
        <f t="shared" si="0"/>
        <v>0</v>
      </c>
      <c r="G22" s="13">
        <f t="shared" si="1"/>
        <v>0</v>
      </c>
      <c r="H22" s="14">
        <f t="shared" si="2"/>
        <v>0</v>
      </c>
    </row>
    <row r="23" spans="1:8" ht="28.5" customHeight="1" x14ac:dyDescent="0.2">
      <c r="A23" s="11">
        <v>10</v>
      </c>
      <c r="B23" s="15" t="s">
        <v>7</v>
      </c>
      <c r="C23" s="12" t="s">
        <v>6</v>
      </c>
      <c r="D23" s="26">
        <v>2</v>
      </c>
      <c r="E23" s="19">
        <f>BPU!D23</f>
        <v>0</v>
      </c>
      <c r="F23" s="13">
        <f t="shared" si="0"/>
        <v>0</v>
      </c>
      <c r="G23" s="13">
        <f t="shared" si="1"/>
        <v>0</v>
      </c>
      <c r="H23" s="14">
        <f t="shared" si="2"/>
        <v>0</v>
      </c>
    </row>
    <row r="24" spans="1:8" ht="28.5" customHeight="1" x14ac:dyDescent="0.2">
      <c r="A24" s="11">
        <v>11</v>
      </c>
      <c r="B24" s="34" t="s">
        <v>19</v>
      </c>
      <c r="C24" s="34" t="s">
        <v>6</v>
      </c>
      <c r="D24" s="27">
        <v>16</v>
      </c>
      <c r="E24" s="19">
        <f>BPU!D24</f>
        <v>0</v>
      </c>
      <c r="F24" s="13">
        <f t="shared" ref="F24:F25" si="6">E24*D24</f>
        <v>0</v>
      </c>
      <c r="G24" s="13">
        <f t="shared" ref="G24:G25" si="7">F24*$G$11</f>
        <v>0</v>
      </c>
      <c r="H24" s="14">
        <f t="shared" ref="H24:H25" si="8">G24+F24</f>
        <v>0</v>
      </c>
    </row>
    <row r="25" spans="1:8" ht="28.5" customHeight="1" thickBot="1" x14ac:dyDescent="0.25">
      <c r="A25" s="11">
        <v>12</v>
      </c>
      <c r="B25" s="20" t="s">
        <v>18</v>
      </c>
      <c r="C25" s="20" t="s">
        <v>6</v>
      </c>
      <c r="D25" s="27">
        <v>16</v>
      </c>
      <c r="E25" s="19">
        <f>BPU!D25</f>
        <v>0</v>
      </c>
      <c r="F25" s="13">
        <f t="shared" si="6"/>
        <v>0</v>
      </c>
      <c r="G25" s="13">
        <f t="shared" si="7"/>
        <v>0</v>
      </c>
      <c r="H25" s="14">
        <f t="shared" si="8"/>
        <v>0</v>
      </c>
    </row>
    <row r="26" spans="1:8" ht="28.5" customHeight="1" thickBot="1" x14ac:dyDescent="0.25">
      <c r="A26" s="47" t="s">
        <v>36</v>
      </c>
      <c r="B26" s="47"/>
      <c r="C26" s="47"/>
      <c r="D26" s="47"/>
      <c r="E26" s="47"/>
      <c r="F26" s="29">
        <f>SUM(F14:F25)</f>
        <v>0</v>
      </c>
      <c r="G26" s="29">
        <f>SUM(G14:G25)</f>
        <v>0</v>
      </c>
      <c r="H26" s="30">
        <f>SUM(H14:H25)</f>
        <v>0</v>
      </c>
    </row>
    <row r="27" spans="1:8" ht="28.5" customHeight="1" thickBot="1" x14ac:dyDescent="0.25">
      <c r="A27" s="42" t="s">
        <v>8</v>
      </c>
      <c r="B27" s="42"/>
      <c r="C27" s="42"/>
      <c r="D27" s="42"/>
      <c r="E27" s="42"/>
      <c r="F27" s="42"/>
      <c r="G27" s="42"/>
      <c r="H27" s="42"/>
    </row>
    <row r="28" spans="1:8" ht="28.5" customHeight="1" x14ac:dyDescent="0.2">
      <c r="A28" s="11">
        <v>13</v>
      </c>
      <c r="B28" s="12" t="s">
        <v>17</v>
      </c>
      <c r="C28" s="12" t="s">
        <v>6</v>
      </c>
      <c r="D28" s="25">
        <v>16</v>
      </c>
      <c r="E28" s="19">
        <f>BPU!D27</f>
        <v>0</v>
      </c>
      <c r="F28" s="13">
        <f t="shared" ref="F28:F34" si="9">E28*D28</f>
        <v>0</v>
      </c>
      <c r="G28" s="13">
        <f t="shared" ref="G28:G34" si="10">F28*$G$11</f>
        <v>0</v>
      </c>
      <c r="H28" s="14">
        <f>G28+F28</f>
        <v>0</v>
      </c>
    </row>
    <row r="29" spans="1:8" ht="28.5" customHeight="1" x14ac:dyDescent="0.2">
      <c r="A29" s="11">
        <v>14</v>
      </c>
      <c r="B29" s="12" t="s">
        <v>9</v>
      </c>
      <c r="C29" s="12" t="s">
        <v>6</v>
      </c>
      <c r="D29" s="25">
        <v>16</v>
      </c>
      <c r="E29" s="19">
        <f>BPU!D28</f>
        <v>0</v>
      </c>
      <c r="F29" s="13">
        <f t="shared" si="9"/>
        <v>0</v>
      </c>
      <c r="G29" s="13">
        <f t="shared" si="10"/>
        <v>0</v>
      </c>
      <c r="H29" s="14">
        <f t="shared" ref="H29:H34" si="11">G29+F29</f>
        <v>0</v>
      </c>
    </row>
    <row r="30" spans="1:8" ht="28.5" customHeight="1" x14ac:dyDescent="0.2">
      <c r="A30" s="11">
        <v>15</v>
      </c>
      <c r="B30" s="15" t="s">
        <v>10</v>
      </c>
      <c r="C30" s="15" t="s">
        <v>6</v>
      </c>
      <c r="D30" s="25">
        <v>16</v>
      </c>
      <c r="E30" s="19">
        <f>BPU!D29</f>
        <v>0</v>
      </c>
      <c r="F30" s="13">
        <f t="shared" si="9"/>
        <v>0</v>
      </c>
      <c r="G30" s="13">
        <f t="shared" si="10"/>
        <v>0</v>
      </c>
      <c r="H30" s="14">
        <f t="shared" si="11"/>
        <v>0</v>
      </c>
    </row>
    <row r="31" spans="1:8" ht="28.5" customHeight="1" x14ac:dyDescent="0.2">
      <c r="A31" s="11">
        <v>16</v>
      </c>
      <c r="B31" s="34" t="s">
        <v>42</v>
      </c>
      <c r="C31" s="15" t="s">
        <v>6</v>
      </c>
      <c r="D31" s="25">
        <v>16</v>
      </c>
      <c r="E31" s="19">
        <f>BPU!D30</f>
        <v>0</v>
      </c>
      <c r="F31" s="13">
        <f t="shared" si="9"/>
        <v>0</v>
      </c>
      <c r="G31" s="13">
        <f t="shared" si="10"/>
        <v>0</v>
      </c>
      <c r="H31" s="14">
        <f t="shared" si="11"/>
        <v>0</v>
      </c>
    </row>
    <row r="32" spans="1:8" ht="28.5" customHeight="1" x14ac:dyDescent="0.2">
      <c r="A32" s="11">
        <v>17</v>
      </c>
      <c r="B32" s="35" t="s">
        <v>20</v>
      </c>
      <c r="C32" s="15" t="s">
        <v>6</v>
      </c>
      <c r="D32" s="25">
        <v>16</v>
      </c>
      <c r="E32" s="19">
        <f>BPU!D31</f>
        <v>0</v>
      </c>
      <c r="F32" s="13">
        <f t="shared" ref="F32:F33" si="12">E32*D32</f>
        <v>0</v>
      </c>
      <c r="G32" s="13">
        <f t="shared" ref="G32:G33" si="13">F32*$G$11</f>
        <v>0</v>
      </c>
      <c r="H32" s="14">
        <f t="shared" ref="H32:H33" si="14">G32+F32</f>
        <v>0</v>
      </c>
    </row>
    <row r="33" spans="1:8" ht="28.5" customHeight="1" x14ac:dyDescent="0.2">
      <c r="A33" s="11">
        <v>18</v>
      </c>
      <c r="B33" s="36" t="s">
        <v>43</v>
      </c>
      <c r="C33" s="15" t="s">
        <v>6</v>
      </c>
      <c r="D33" s="25">
        <v>3</v>
      </c>
      <c r="E33" s="19">
        <f>BPU!D32</f>
        <v>0</v>
      </c>
      <c r="F33" s="13">
        <f t="shared" si="12"/>
        <v>0</v>
      </c>
      <c r="G33" s="13">
        <f t="shared" si="13"/>
        <v>0</v>
      </c>
      <c r="H33" s="14">
        <f t="shared" si="14"/>
        <v>0</v>
      </c>
    </row>
    <row r="34" spans="1:8" ht="28.5" customHeight="1" thickBot="1" x14ac:dyDescent="0.25">
      <c r="A34" s="11">
        <v>19</v>
      </c>
      <c r="B34" s="4" t="s">
        <v>44</v>
      </c>
      <c r="C34" s="15" t="s">
        <v>6</v>
      </c>
      <c r="D34" s="25">
        <v>3</v>
      </c>
      <c r="E34" s="19">
        <f>BPU!D33</f>
        <v>0</v>
      </c>
      <c r="F34" s="13">
        <f t="shared" si="9"/>
        <v>0</v>
      </c>
      <c r="G34" s="13">
        <f t="shared" si="10"/>
        <v>0</v>
      </c>
      <c r="H34" s="14">
        <f t="shared" si="11"/>
        <v>0</v>
      </c>
    </row>
    <row r="35" spans="1:8" ht="28.5" customHeight="1" thickBot="1" x14ac:dyDescent="0.25">
      <c r="A35" s="47" t="s">
        <v>37</v>
      </c>
      <c r="B35" s="47"/>
      <c r="C35" s="47"/>
      <c r="D35" s="47"/>
      <c r="E35" s="47"/>
      <c r="F35" s="29">
        <f>SUM(F28:F34)</f>
        <v>0</v>
      </c>
      <c r="G35" s="29">
        <f>SUM(G28:G34)</f>
        <v>0</v>
      </c>
      <c r="H35" s="30">
        <f>SUM(H28:H34)</f>
        <v>0</v>
      </c>
    </row>
    <row r="36" spans="1:8" ht="28.5" customHeight="1" thickBot="1" x14ac:dyDescent="0.25">
      <c r="A36" s="42" t="s">
        <v>11</v>
      </c>
      <c r="B36" s="42"/>
      <c r="C36" s="42"/>
      <c r="D36" s="42"/>
      <c r="E36" s="42"/>
      <c r="F36" s="42"/>
      <c r="G36" s="42"/>
      <c r="H36" s="42"/>
    </row>
    <row r="37" spans="1:8" ht="28.5" customHeight="1" x14ac:dyDescent="0.2">
      <c r="A37" s="11">
        <v>20</v>
      </c>
      <c r="B37" s="12" t="s">
        <v>23</v>
      </c>
      <c r="C37" s="12" t="s">
        <v>24</v>
      </c>
      <c r="D37" s="25">
        <v>3</v>
      </c>
      <c r="E37" s="19">
        <f>BPU!D35</f>
        <v>0</v>
      </c>
      <c r="F37" s="13">
        <f t="shared" ref="F37:F39" si="15">E37*D37</f>
        <v>0</v>
      </c>
      <c r="G37" s="13">
        <f t="shared" ref="G37:G39" si="16">F37*$G$11</f>
        <v>0</v>
      </c>
      <c r="H37" s="14">
        <f t="shared" ref="H37:H39" si="17">G37+F37</f>
        <v>0</v>
      </c>
    </row>
    <row r="38" spans="1:8" ht="28.5" customHeight="1" x14ac:dyDescent="0.2">
      <c r="A38" s="16">
        <v>21</v>
      </c>
      <c r="B38" s="15" t="s">
        <v>12</v>
      </c>
      <c r="C38" s="12" t="s">
        <v>24</v>
      </c>
      <c r="D38" s="26">
        <v>1</v>
      </c>
      <c r="E38" s="19">
        <f>BPU!D36</f>
        <v>0</v>
      </c>
      <c r="F38" s="13">
        <f t="shared" si="15"/>
        <v>0</v>
      </c>
      <c r="G38" s="13">
        <f t="shared" si="16"/>
        <v>0</v>
      </c>
      <c r="H38" s="14">
        <f t="shared" si="17"/>
        <v>0</v>
      </c>
    </row>
    <row r="39" spans="1:8" ht="28.5" customHeight="1" thickBot="1" x14ac:dyDescent="0.25">
      <c r="A39" s="17">
        <v>22</v>
      </c>
      <c r="B39" s="18" t="s">
        <v>13</v>
      </c>
      <c r="C39" s="12" t="s">
        <v>24</v>
      </c>
      <c r="D39" s="27">
        <v>1</v>
      </c>
      <c r="E39" s="19">
        <f>BPU!D37</f>
        <v>0</v>
      </c>
      <c r="F39" s="13">
        <f t="shared" si="15"/>
        <v>0</v>
      </c>
      <c r="G39" s="13">
        <f t="shared" si="16"/>
        <v>0</v>
      </c>
      <c r="H39" s="14">
        <f t="shared" si="17"/>
        <v>0</v>
      </c>
    </row>
    <row r="40" spans="1:8" ht="28.5" customHeight="1" thickBot="1" x14ac:dyDescent="0.25">
      <c r="A40" s="47" t="s">
        <v>38</v>
      </c>
      <c r="B40" s="47"/>
      <c r="C40" s="47"/>
      <c r="D40" s="47"/>
      <c r="E40" s="47"/>
      <c r="F40" s="29">
        <f>SUM(F37:F39)</f>
        <v>0</v>
      </c>
      <c r="G40" s="29">
        <f>SUM(G37:G39)</f>
        <v>0</v>
      </c>
      <c r="H40" s="30">
        <f>SUM(H37:H39)</f>
        <v>0</v>
      </c>
    </row>
    <row r="41" spans="1:8" ht="28.5" customHeight="1" thickBot="1" x14ac:dyDescent="0.25">
      <c r="A41" s="48" t="s">
        <v>46</v>
      </c>
      <c r="B41" s="48"/>
      <c r="C41" s="48"/>
      <c r="D41" s="48"/>
      <c r="E41" s="48"/>
      <c r="F41" s="31">
        <f>SUM(F40,F35,F26)</f>
        <v>0</v>
      </c>
      <c r="G41" s="31">
        <f>SUM(G40,G35,G26)</f>
        <v>0</v>
      </c>
      <c r="H41" s="32">
        <f>SUM(H40,H35,H26)</f>
        <v>0</v>
      </c>
    </row>
    <row r="42" spans="1:8" ht="93.75" customHeight="1" x14ac:dyDescent="0.2">
      <c r="A42" s="43" t="s">
        <v>14</v>
      </c>
      <c r="B42" s="43"/>
      <c r="C42" s="43"/>
      <c r="D42" s="43"/>
      <c r="E42" s="43"/>
      <c r="F42" s="43"/>
      <c r="G42" s="43"/>
      <c r="H42" s="43"/>
    </row>
    <row r="44" spans="1:8" x14ac:dyDescent="0.2">
      <c r="A44" s="49" t="s">
        <v>52</v>
      </c>
      <c r="B44" s="49"/>
      <c r="C44" s="49" t="s">
        <v>53</v>
      </c>
    </row>
  </sheetData>
  <mergeCells count="10">
    <mergeCell ref="A42:H42"/>
    <mergeCell ref="A36:H36"/>
    <mergeCell ref="A40:E40"/>
    <mergeCell ref="A41:E41"/>
    <mergeCell ref="A35:E35"/>
    <mergeCell ref="A7:H7"/>
    <mergeCell ref="A10:H10"/>
    <mergeCell ref="A13:H13"/>
    <mergeCell ref="A26:E26"/>
    <mergeCell ref="A27:H27"/>
  </mergeCells>
  <pageMargins left="0.7" right="0.7" top="0.75" bottom="0.75" header="0.3" footer="0.3"/>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INTRO</vt:lpstr>
      <vt:lpstr>BPU</vt:lpstr>
      <vt:lpstr>DQE</vt:lpstr>
      <vt:lpstr>BPU!Excel_BuiltIn_Print_Area</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NEURY-ORMANNI Julie</dc:creator>
  <cp:lastModifiedBy>CILLIER Isabelle</cp:lastModifiedBy>
  <cp:lastPrinted>2024-10-17T12:01:01Z</cp:lastPrinted>
  <dcterms:created xsi:type="dcterms:W3CDTF">2024-09-04T08:24:53Z</dcterms:created>
  <dcterms:modified xsi:type="dcterms:W3CDTF">2024-10-17T12:01:07Z</dcterms:modified>
</cp:coreProperties>
</file>