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J:\ACHATS\2024\TRV_Batiments\Cadarache\Accord-cadre maintenance sondes d'anoxie lot 1 Vésinet lot 2 Cadarache\1-DCE\2- VF\"/>
    </mc:Choice>
  </mc:AlternateContent>
  <xr:revisionPtr revIDLastSave="0" documentId="13_ncr:1_{96810D39-301A-4C54-A73F-9E5CAF209917}" xr6:coauthVersionLast="47" xr6:coauthVersionMax="47" xr10:uidLastSave="{00000000-0000-0000-0000-000000000000}"/>
  <bookViews>
    <workbookView xWindow="-110" yWindow="-110" windowWidth="19420" windowHeight="10420" activeTab="1" xr2:uid="{860FCD79-CEBF-480A-8D74-0D0D947566B7}"/>
  </bookViews>
  <sheets>
    <sheet name="DPGF" sheetId="1" r:id="rId1"/>
    <sheet name="BPU" sheetId="3" r:id="rId2"/>
    <sheet name="A VOIR HB SB" sheetId="4" r:id="rId3"/>
  </sheets>
  <externalReferences>
    <externalReference r:id="rId4"/>
  </externalReferences>
  <definedNames>
    <definedName name="_xlnm.Print_Area" localSheetId="1">BPU!$A$1:$G$28</definedName>
    <definedName name="_xlnm.Print_Area" localSheetId="0">DPGF!$B$1:$H$12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1" l="1"/>
  <c r="E39" i="4"/>
  <c r="G39" i="4" s="1"/>
  <c r="E38" i="4"/>
  <c r="G38" i="4" s="1"/>
  <c r="G37" i="4"/>
  <c r="E37" i="4"/>
  <c r="E36" i="4"/>
  <c r="G36" i="4" s="1"/>
  <c r="E31" i="4"/>
  <c r="G31" i="4" s="1"/>
  <c r="E30" i="4"/>
  <c r="G30" i="4" s="1"/>
  <c r="E25" i="4"/>
  <c r="G25" i="4" s="1"/>
  <c r="E24" i="4"/>
  <c r="G24" i="4" s="1"/>
  <c r="E19" i="4"/>
  <c r="G19" i="4" s="1"/>
  <c r="E18" i="4"/>
  <c r="G18" i="4" s="1"/>
  <c r="G27" i="4" l="1"/>
  <c r="G21" i="4"/>
  <c r="G33" i="4"/>
  <c r="G41" i="4" s="1"/>
</calcChain>
</file>

<file path=xl/sharedStrings.xml><?xml version="1.0" encoding="utf-8"?>
<sst xmlns="http://schemas.openxmlformats.org/spreadsheetml/2006/main" count="90" uniqueCount="69">
  <si>
    <t>Désignation</t>
  </si>
  <si>
    <t>Référence</t>
  </si>
  <si>
    <t>Nom du fabriquant</t>
  </si>
  <si>
    <t>Unité (U)</t>
  </si>
  <si>
    <t>Prix en € HT</t>
  </si>
  <si>
    <t>Profil des intervenants</t>
  </si>
  <si>
    <t>Forfait déplacement (Aller-Retour)</t>
  </si>
  <si>
    <t>Intervenants</t>
  </si>
  <si>
    <t>Déplacement</t>
  </si>
  <si>
    <t xml:space="preserve">MAINTENANCE CURATIVE </t>
  </si>
  <si>
    <t>Listes des pièces de rechange et consommables</t>
  </si>
  <si>
    <t>Prix forfaitaire en € HT</t>
  </si>
  <si>
    <t>Heure</t>
  </si>
  <si>
    <t xml:space="preserve">Ingénieur </t>
  </si>
  <si>
    <t>Sonde O2</t>
  </si>
  <si>
    <t>Sonde CO2</t>
  </si>
  <si>
    <t>Sonde H2</t>
  </si>
  <si>
    <t>Sonde Propane</t>
  </si>
  <si>
    <t>Quantité</t>
  </si>
  <si>
    <t>Fourniture tête sonde O2</t>
  </si>
  <si>
    <t>Technicien expérimenté heures ouvrées (zone radiologique)</t>
  </si>
  <si>
    <t>Technicien expérimenté heures ouvrées (hors zone radiologique)</t>
  </si>
  <si>
    <t>Maintenance curative sondes d'anoxie installations de Cadarache LOT 2
Bordereau des prix unitaires (BPU)</t>
  </si>
  <si>
    <t>Maintenance préventive des sondes d'anoxie des installations IRSN de Cadarache LOT 2
Décomposition du prix global et Forfaitaire  
(DPGF)</t>
  </si>
  <si>
    <t>Maintenance préventive  (toutes installations IRSN concernées)</t>
  </si>
  <si>
    <t>IRSN</t>
  </si>
  <si>
    <t>Cachet entreprise :</t>
  </si>
  <si>
    <t xml:space="preserve">Détail Quantitatif Estimatif (DQE) </t>
  </si>
  <si>
    <t>Date :</t>
  </si>
  <si>
    <t>REP</t>
  </si>
  <si>
    <t>Qté estimative annuelle</t>
  </si>
  <si>
    <t>prix unitaire 
€ HT</t>
  </si>
  <si>
    <t>u</t>
  </si>
  <si>
    <t>Prix total estimatif annuel</t>
  </si>
  <si>
    <t>(€.HT)</t>
  </si>
  <si>
    <r>
      <t xml:space="preserve">A REMPLIR OBLIGATOIREMENT EN </t>
    </r>
    <r>
      <rPr>
        <b/>
        <u/>
        <sz val="10"/>
        <rFont val="Arial Narrow"/>
        <family val="2"/>
      </rPr>
      <t>PHASE OFFRES</t>
    </r>
    <r>
      <rPr>
        <b/>
        <sz val="10"/>
        <rFont val="Arial Narrow"/>
        <family val="2"/>
      </rPr>
      <t xml:space="preserve">
</t>
    </r>
    <r>
      <rPr>
        <i/>
        <sz val="10"/>
        <rFont val="Arial Narrow"/>
        <family val="2"/>
      </rPr>
      <t>Les quantités indiquées n'ont pas de valeur contractuelle, elles ne servent qu'à l'analyse des offres</t>
    </r>
  </si>
  <si>
    <t>Intervention en dehors des heures ouvrées (HO)</t>
  </si>
  <si>
    <t>heure</t>
  </si>
  <si>
    <t>unité</t>
  </si>
  <si>
    <t>Sous total A.1.1</t>
  </si>
  <si>
    <t>Site du VESINET</t>
  </si>
  <si>
    <t>Sous total A.1.2</t>
  </si>
  <si>
    <t>A.3</t>
  </si>
  <si>
    <t>Site D'ORSAY</t>
  </si>
  <si>
    <t>Sous total A.1.3</t>
  </si>
  <si>
    <t>Cout horaire et intervention (hors forfait)</t>
  </si>
  <si>
    <t>Technicien bureau d'études/dessin en heures ouvrées (remise DOE, mise à jour du dossier d'exploitation,…)</t>
  </si>
  <si>
    <t>Technicien en heures ouvrées (création de points sur EVOLYNX, mise à jour synoptique IHM, ...)</t>
  </si>
  <si>
    <t>Technicien en heures non ouvrées</t>
  </si>
  <si>
    <t>Forfait de déplacement</t>
  </si>
  <si>
    <t>Forfait</t>
  </si>
  <si>
    <t>Montant total DQE en € HT</t>
  </si>
  <si>
    <t>Maintenance des systèmes de détection d'anoxie des installations IRSN de Cadarache LOT 2</t>
  </si>
  <si>
    <t>Fourniture sonde H2</t>
  </si>
  <si>
    <t>Fourniture sonde CO2</t>
  </si>
  <si>
    <t>Founiture sonde Propane</t>
  </si>
  <si>
    <t>Toute autre commande de matériel entrant dans l'objet du marché fera l'objet d'une demande de devis conformément à l'article 9.5 du CCAP.</t>
  </si>
  <si>
    <t>Taux de peines et soins (pour les fournitures non renseignées)</t>
  </si>
  <si>
    <t>%</t>
  </si>
  <si>
    <t>TOTAL</t>
  </si>
  <si>
    <t>Les prix ci-dessus concernent les sondes et différents organes liés au fonctionnement de la sonde</t>
  </si>
  <si>
    <t>Prix forfaitaire HT annuel</t>
  </si>
  <si>
    <t>* Le prix forfaitaire annoncé pour la maintenance préventive, sur la base des quantités de matériel indiquées dans le document "Inventaire des capteurs", restera inchangé si l'évolution du nombre de matériels reste comprise entre -10% et +10%</t>
  </si>
  <si>
    <t>Prix
(€ HT/unité)</t>
  </si>
  <si>
    <t>Site de CADARACHE</t>
  </si>
  <si>
    <t>sur 1 année en moyenne, à la louche</t>
  </si>
  <si>
    <t>combien d'h</t>
  </si>
  <si>
    <t>combien de déplacements</t>
  </si>
  <si>
    <t>combien d'unités commandées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</si>
</sst>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_-* #,##0.00\ [$€-40C]_-;\-* #,##0.00\ [$€-40C]_-;_-* &quot;-&quot;??\ [$€-40C]_-;_-@_-"/>
    <numFmt numFmtId="165" formatCode="#,##0.00\ &quot;€&quot;"/>
  </numFmts>
  <fonts count="19" x14ac:knownFonts="1">
    <font>
      <sz val="11"/>
      <color theme="1"/>
      <name val="Calibri"/>
      <family val="2"/>
      <scheme val="minor"/>
    </font>
    <font>
      <b/>
      <sz val="12"/>
      <color theme="1"/>
      <name val="Calibri"/>
      <family val="2"/>
      <scheme val="minor"/>
    </font>
    <font>
      <sz val="12"/>
      <color theme="1"/>
      <name val="Calibri"/>
      <family val="2"/>
      <scheme val="minor"/>
    </font>
    <font>
      <b/>
      <sz val="11"/>
      <color theme="1"/>
      <name val="Calibri"/>
      <family val="2"/>
      <scheme val="minor"/>
    </font>
    <font>
      <sz val="10"/>
      <name val="Calibri"/>
      <family val="2"/>
      <scheme val="minor"/>
    </font>
    <font>
      <b/>
      <u/>
      <sz val="12"/>
      <color theme="1"/>
      <name val="Calibri"/>
      <family val="2"/>
      <scheme val="minor"/>
    </font>
    <font>
      <i/>
      <sz val="11"/>
      <color theme="1"/>
      <name val="Calibri"/>
      <family val="2"/>
      <scheme val="minor"/>
    </font>
    <font>
      <sz val="11"/>
      <color theme="1"/>
      <name val="Calibri"/>
      <family val="2"/>
      <scheme val="minor"/>
    </font>
    <font>
      <b/>
      <sz val="11"/>
      <name val="Arial"/>
      <family val="2"/>
    </font>
    <font>
      <sz val="10"/>
      <name val="Arial Narrow"/>
      <family val="2"/>
    </font>
    <font>
      <i/>
      <sz val="10"/>
      <name val="Arial Narrow"/>
      <family val="2"/>
    </font>
    <font>
      <b/>
      <sz val="10"/>
      <name val="Arial Narrow"/>
      <family val="2"/>
    </font>
    <font>
      <sz val="10"/>
      <name val="Arial"/>
      <family val="2"/>
    </font>
    <font>
      <b/>
      <sz val="8"/>
      <name val="Comic Sans MS"/>
      <family val="4"/>
    </font>
    <font>
      <b/>
      <u/>
      <sz val="10"/>
      <name val="Arial Narrow"/>
      <family val="2"/>
    </font>
    <font>
      <sz val="10"/>
      <name val="Aptos Narrow"/>
      <family val="2"/>
    </font>
    <font>
      <b/>
      <sz val="18"/>
      <color theme="1"/>
      <name val="Calibri"/>
      <family val="2"/>
      <scheme val="minor"/>
    </font>
    <font>
      <b/>
      <sz val="14"/>
      <name val="Calibri"/>
      <family val="2"/>
      <scheme val="minor"/>
    </font>
    <font>
      <sz val="12"/>
      <color rgb="FFFF0000"/>
      <name val="Calibri"/>
      <family val="2"/>
      <scheme val="minor"/>
    </font>
  </fonts>
  <fills count="8">
    <fill>
      <patternFill patternType="none"/>
    </fill>
    <fill>
      <patternFill patternType="gray125"/>
    </fill>
    <fill>
      <patternFill patternType="solid">
        <fgColor theme="4" tint="0.79998168889431442"/>
        <bgColor indexed="64"/>
      </patternFill>
    </fill>
    <fill>
      <patternFill patternType="solid">
        <fgColor rgb="FFFFFFCC"/>
        <bgColor indexed="64"/>
      </patternFill>
    </fill>
    <fill>
      <patternFill patternType="solid">
        <fgColor theme="0" tint="-0.249977111117893"/>
        <bgColor indexed="64"/>
      </patternFill>
    </fill>
    <fill>
      <patternFill patternType="solid">
        <fgColor theme="2"/>
        <bgColor indexed="64"/>
      </patternFill>
    </fill>
    <fill>
      <patternFill patternType="solid">
        <fgColor theme="3" tint="0.79998168889431442"/>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style="double">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7" fillId="0" borderId="0" applyFont="0" applyFill="0" applyBorder="0" applyAlignment="0" applyProtection="0"/>
    <xf numFmtId="44" fontId="7" fillId="0" borderId="0" applyFont="0" applyFill="0" applyBorder="0" applyAlignment="0" applyProtection="0"/>
  </cellStyleXfs>
  <cellXfs count="128">
    <xf numFmtId="0" fontId="0" fillId="0" borderId="0" xfId="0"/>
    <xf numFmtId="0" fontId="2" fillId="0" borderId="0" xfId="0" applyFont="1" applyAlignment="1">
      <alignment horizontal="center" vertical="center" wrapText="1"/>
    </xf>
    <xf numFmtId="0" fontId="1" fillId="0" borderId="0" xfId="0" applyFont="1" applyAlignment="1">
      <alignment horizontal="left" vertical="center" wrapText="1"/>
    </xf>
    <xf numFmtId="0" fontId="2" fillId="0" borderId="0" xfId="0" applyFont="1"/>
    <xf numFmtId="0" fontId="1" fillId="0" borderId="1" xfId="0" applyFont="1" applyBorder="1" applyAlignment="1">
      <alignment horizontal="left" vertical="center" wrapText="1"/>
    </xf>
    <xf numFmtId="164" fontId="2"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164" fontId="2" fillId="0" borderId="0" xfId="0" applyNumberFormat="1" applyFont="1" applyAlignment="1">
      <alignment horizontal="center" vertical="center" wrapText="1"/>
    </xf>
    <xf numFmtId="0" fontId="1" fillId="0" borderId="0" xfId="0" applyFont="1" applyAlignment="1">
      <alignment wrapText="1"/>
    </xf>
    <xf numFmtId="0" fontId="1" fillId="0" borderId="2" xfId="0" applyFont="1" applyBorder="1" applyAlignment="1">
      <alignment horizontal="center" vertical="center" wrapText="1"/>
    </xf>
    <xf numFmtId="0" fontId="3" fillId="0" borderId="1" xfId="0" applyFont="1" applyBorder="1" applyAlignment="1">
      <alignment horizontal="center" vertical="center" wrapText="1"/>
    </xf>
    <xf numFmtId="0" fontId="5" fillId="0" borderId="0" xfId="0" applyFont="1" applyAlignment="1">
      <alignment horizontal="left" vertical="center" wrapText="1"/>
    </xf>
    <xf numFmtId="0" fontId="0" fillId="0" borderId="1" xfId="0" applyBorder="1" applyAlignment="1">
      <alignment horizontal="center" vertical="center" wrapText="1"/>
    </xf>
    <xf numFmtId="164" fontId="0" fillId="0" borderId="1" xfId="0" applyNumberFormat="1" applyBorder="1" applyAlignment="1">
      <alignment horizontal="center" vertical="center" wrapText="1"/>
    </xf>
    <xf numFmtId="0" fontId="1" fillId="3" borderId="1" xfId="0" applyFont="1" applyFill="1" applyBorder="1" applyAlignment="1">
      <alignment horizontal="left" vertical="center" wrapText="1"/>
    </xf>
    <xf numFmtId="0" fontId="9" fillId="0" borderId="0" xfId="0" applyFont="1" applyAlignment="1">
      <alignment horizontal="center"/>
    </xf>
    <xf numFmtId="0" fontId="10" fillId="0" borderId="6" xfId="0" applyFont="1" applyBorder="1" applyAlignment="1">
      <alignment horizontal="left"/>
    </xf>
    <xf numFmtId="0" fontId="9" fillId="0" borderId="8" xfId="0" applyFont="1" applyBorder="1" applyAlignment="1">
      <alignment horizontal="center"/>
    </xf>
    <xf numFmtId="0" fontId="9" fillId="0" borderId="0" xfId="0" applyFont="1" applyAlignment="1">
      <alignment horizontal="center" vertical="center"/>
    </xf>
    <xf numFmtId="0" fontId="9" fillId="0" borderId="9" xfId="0" applyFont="1" applyBorder="1" applyAlignment="1">
      <alignment horizontal="center"/>
    </xf>
    <xf numFmtId="0" fontId="9" fillId="0" borderId="10" xfId="0" applyFont="1" applyBorder="1" applyAlignment="1">
      <alignment horizontal="center"/>
    </xf>
    <xf numFmtId="0" fontId="10" fillId="0" borderId="9" xfId="0" applyFont="1" applyBorder="1" applyAlignment="1">
      <alignment horizontal="center"/>
    </xf>
    <xf numFmtId="14" fontId="9" fillId="0" borderId="10" xfId="0" applyNumberFormat="1" applyFont="1" applyBorder="1" applyAlignment="1">
      <alignment horizontal="center"/>
    </xf>
    <xf numFmtId="0" fontId="9" fillId="0" borderId="11" xfId="0" applyFont="1" applyBorder="1" applyAlignment="1">
      <alignment horizontal="center"/>
    </xf>
    <xf numFmtId="0" fontId="9" fillId="0" borderId="13" xfId="0" applyFont="1" applyBorder="1" applyAlignment="1">
      <alignment horizontal="center"/>
    </xf>
    <xf numFmtId="49" fontId="9" fillId="0" borderId="0" xfId="0" applyNumberFormat="1" applyFont="1" applyAlignment="1">
      <alignment horizontal="center"/>
    </xf>
    <xf numFmtId="0" fontId="11" fillId="0" borderId="0" xfId="0" applyFont="1"/>
    <xf numFmtId="0" fontId="9" fillId="0" borderId="0" xfId="0" applyFont="1"/>
    <xf numFmtId="49" fontId="13" fillId="0" borderId="2" xfId="0" applyNumberFormat="1" applyFont="1" applyBorder="1" applyAlignment="1">
      <alignment horizontal="center" vertical="center"/>
    </xf>
    <xf numFmtId="49" fontId="13" fillId="0" borderId="15" xfId="0" applyNumberFormat="1" applyFont="1" applyBorder="1" applyAlignment="1">
      <alignment horizontal="center" vertical="center"/>
    </xf>
    <xf numFmtId="49" fontId="13" fillId="0" borderId="16" xfId="0" applyNumberFormat="1" applyFont="1" applyBorder="1" applyAlignment="1">
      <alignment horizontal="center" vertical="center"/>
    </xf>
    <xf numFmtId="0" fontId="13" fillId="0" borderId="17" xfId="0" applyFont="1" applyBorder="1" applyAlignment="1">
      <alignment horizontal="center" vertical="center" wrapText="1"/>
    </xf>
    <xf numFmtId="0" fontId="13" fillId="0" borderId="2" xfId="0" applyFont="1" applyBorder="1" applyAlignment="1">
      <alignment horizontal="center" vertical="center"/>
    </xf>
    <xf numFmtId="0" fontId="13" fillId="0" borderId="2" xfId="0" applyFont="1" applyBorder="1" applyAlignment="1">
      <alignment horizontal="center" vertical="center" wrapText="1"/>
    </xf>
    <xf numFmtId="49" fontId="11" fillId="0" borderId="4" xfId="0" applyNumberFormat="1" applyFont="1" applyBorder="1" applyAlignment="1">
      <alignment horizontal="left"/>
    </xf>
    <xf numFmtId="49" fontId="11" fillId="0" borderId="18" xfId="0" applyNumberFormat="1" applyFont="1" applyBorder="1" applyAlignment="1">
      <alignment horizontal="left"/>
    </xf>
    <xf numFmtId="0" fontId="9" fillId="0" borderId="19" xfId="0" applyFont="1" applyBorder="1"/>
    <xf numFmtId="0" fontId="9" fillId="0" borderId="3" xfId="0" applyFont="1" applyBorder="1" applyAlignment="1">
      <alignment horizontal="center"/>
    </xf>
    <xf numFmtId="0" fontId="9" fillId="0" borderId="4" xfId="0" applyFont="1" applyBorder="1" applyAlignment="1">
      <alignment horizontal="center"/>
    </xf>
    <xf numFmtId="0" fontId="11" fillId="0" borderId="4" xfId="0" applyFont="1" applyBorder="1" applyAlignment="1">
      <alignment horizontal="center"/>
    </xf>
    <xf numFmtId="49" fontId="11" fillId="0" borderId="0" xfId="0" applyNumberFormat="1" applyFont="1" applyAlignment="1">
      <alignment horizontal="left"/>
    </xf>
    <xf numFmtId="164" fontId="0" fillId="0" borderId="0" xfId="0" applyNumberFormat="1"/>
    <xf numFmtId="49" fontId="11" fillId="0" borderId="1" xfId="0" applyNumberFormat="1" applyFont="1" applyBorder="1" applyAlignment="1">
      <alignment horizontal="center" vertical="center"/>
    </xf>
    <xf numFmtId="49" fontId="11" fillId="0" borderId="4" xfId="0" applyNumberFormat="1" applyFont="1" applyBorder="1" applyAlignment="1">
      <alignment horizontal="center" vertical="center"/>
    </xf>
    <xf numFmtId="49" fontId="9" fillId="0" borderId="4" xfId="0" applyNumberFormat="1" applyFont="1" applyBorder="1" applyAlignment="1">
      <alignment horizontal="center" vertical="center"/>
    </xf>
    <xf numFmtId="0" fontId="9" fillId="0" borderId="3" xfId="0" applyFont="1" applyBorder="1" applyAlignment="1">
      <alignment horizontal="left" vertical="center"/>
    </xf>
    <xf numFmtId="0" fontId="9" fillId="0" borderId="3" xfId="0" applyFont="1" applyBorder="1" applyAlignment="1">
      <alignment horizontal="center" vertical="center"/>
    </xf>
    <xf numFmtId="164" fontId="9" fillId="6" borderId="3" xfId="1" applyNumberFormat="1" applyFont="1" applyFill="1" applyBorder="1" applyAlignment="1">
      <alignment horizontal="center" vertical="center"/>
    </xf>
    <xf numFmtId="164" fontId="15" fillId="0" borderId="1" xfId="2" applyNumberFormat="1" applyFont="1" applyBorder="1"/>
    <xf numFmtId="49" fontId="9" fillId="0" borderId="22" xfId="0" applyNumberFormat="1" applyFont="1" applyBorder="1" applyAlignment="1">
      <alignment horizontal="left" vertical="center"/>
    </xf>
    <xf numFmtId="49" fontId="9" fillId="0" borderId="23" xfId="0" applyNumberFormat="1" applyFont="1" applyBorder="1" applyAlignment="1">
      <alignment horizontal="left" vertical="center"/>
    </xf>
    <xf numFmtId="49" fontId="11" fillId="0" borderId="3" xfId="0" applyNumberFormat="1" applyFont="1" applyBorder="1" applyAlignment="1">
      <alignment horizontal="left" vertical="center"/>
    </xf>
    <xf numFmtId="0" fontId="11" fillId="0" borderId="3" xfId="0" applyFont="1" applyBorder="1" applyAlignment="1">
      <alignment vertical="center"/>
    </xf>
    <xf numFmtId="49" fontId="9" fillId="0" borderId="1" xfId="0" applyNumberFormat="1" applyFont="1" applyBorder="1" applyAlignment="1">
      <alignment horizontal="center"/>
    </xf>
    <xf numFmtId="0" fontId="9" fillId="0" borderId="22" xfId="0" applyFont="1" applyBorder="1"/>
    <xf numFmtId="0" fontId="11" fillId="0" borderId="24" xfId="0" applyFont="1" applyBorder="1" applyAlignment="1">
      <alignment horizontal="right"/>
    </xf>
    <xf numFmtId="0" fontId="9" fillId="0" borderId="1" xfId="0" applyFont="1" applyBorder="1" applyAlignment="1">
      <alignment horizontal="center" vertical="center"/>
    </xf>
    <xf numFmtId="164" fontId="9" fillId="0" borderId="1" xfId="2" applyNumberFormat="1" applyFont="1" applyBorder="1"/>
    <xf numFmtId="49" fontId="9" fillId="0" borderId="1" xfId="0" applyNumberFormat="1" applyFont="1" applyBorder="1" applyAlignment="1">
      <alignment horizontal="center" vertical="center"/>
    </xf>
    <xf numFmtId="0" fontId="9" fillId="0" borderId="23" xfId="0" applyFont="1" applyBorder="1" applyAlignment="1">
      <alignment horizontal="center" vertical="center"/>
    </xf>
    <xf numFmtId="0" fontId="11" fillId="0" borderId="0" xfId="0" applyFont="1" applyAlignment="1">
      <alignment horizontal="right"/>
    </xf>
    <xf numFmtId="164" fontId="0" fillId="0" borderId="0" xfId="2" applyNumberFormat="1" applyFont="1" applyBorder="1"/>
    <xf numFmtId="0" fontId="9" fillId="7" borderId="1" xfId="0" applyFont="1" applyFill="1" applyBorder="1" applyAlignment="1">
      <alignment horizontal="center" vertical="center"/>
    </xf>
    <xf numFmtId="165" fontId="9" fillId="0" borderId="1" xfId="0" applyNumberFormat="1" applyFont="1" applyBorder="1" applyAlignment="1">
      <alignment horizontal="center" vertical="center"/>
    </xf>
    <xf numFmtId="164" fontId="9" fillId="0" borderId="1" xfId="2" applyNumberFormat="1" applyFont="1" applyBorder="1" applyAlignment="1">
      <alignment vertical="center"/>
    </xf>
    <xf numFmtId="49" fontId="9" fillId="0" borderId="1" xfId="0" applyNumberFormat="1" applyFont="1" applyBorder="1" applyAlignment="1">
      <alignment horizontal="left" vertical="center"/>
    </xf>
    <xf numFmtId="49" fontId="9" fillId="4" borderId="1" xfId="0" applyNumberFormat="1" applyFont="1" applyFill="1" applyBorder="1" applyAlignment="1">
      <alignment horizontal="center" vertical="center"/>
    </xf>
    <xf numFmtId="0" fontId="9" fillId="4" borderId="22" xfId="0" applyFont="1" applyFill="1" applyBorder="1"/>
    <xf numFmtId="164" fontId="11" fillId="4" borderId="24" xfId="0" applyNumberFormat="1" applyFont="1" applyFill="1" applyBorder="1" applyAlignment="1">
      <alignment horizontal="center" vertical="center"/>
    </xf>
    <xf numFmtId="0" fontId="0" fillId="0" borderId="0" xfId="0" applyAlignment="1">
      <alignment horizontal="center" vertical="center" wrapText="1"/>
    </xf>
    <xf numFmtId="164" fontId="0" fillId="0" borderId="0" xfId="0" applyNumberFormat="1" applyAlignment="1">
      <alignment horizontal="center" vertical="center" wrapText="1"/>
    </xf>
    <xf numFmtId="0" fontId="2" fillId="0" borderId="1" xfId="0" applyFont="1" applyBorder="1" applyAlignment="1">
      <alignment horizontal="right" vertical="center" wrapText="1"/>
    </xf>
    <xf numFmtId="0" fontId="4" fillId="0" borderId="0" xfId="0" applyFont="1" applyAlignment="1">
      <alignment vertical="center" wrapText="1"/>
    </xf>
    <xf numFmtId="0" fontId="17" fillId="0" borderId="1" xfId="0" applyFont="1" applyBorder="1" applyAlignment="1">
      <alignment vertical="center" wrapText="1"/>
    </xf>
    <xf numFmtId="165" fontId="1" fillId="0" borderId="1" xfId="0" applyNumberFormat="1" applyFont="1" applyBorder="1" applyAlignment="1">
      <alignment horizontal="left" vertical="center" wrapText="1"/>
    </xf>
    <xf numFmtId="165" fontId="17" fillId="0" borderId="1" xfId="0" applyNumberFormat="1" applyFont="1" applyBorder="1" applyAlignment="1">
      <alignment vertical="center" wrapText="1"/>
    </xf>
    <xf numFmtId="0" fontId="18" fillId="0" borderId="0" xfId="0" applyFont="1"/>
    <xf numFmtId="0" fontId="17" fillId="0" borderId="1" xfId="0" applyFont="1" applyBorder="1" applyAlignment="1">
      <alignment horizontal="center" vertical="center" wrapText="1"/>
    </xf>
    <xf numFmtId="0" fontId="2" fillId="0" borderId="0" xfId="0" applyFont="1" applyAlignment="1">
      <alignment horizontal="left" vertical="center" wrapText="1"/>
    </xf>
    <xf numFmtId="0" fontId="16" fillId="2" borderId="1" xfId="0" applyFont="1" applyFill="1" applyBorder="1" applyAlignment="1">
      <alignment horizontal="center" vertical="center" wrapText="1"/>
    </xf>
    <xf numFmtId="0" fontId="2" fillId="0" borderId="3"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6" fillId="0" borderId="0" xfId="0" applyFont="1" applyAlignment="1">
      <alignment horizontal="left" vertical="center" wrapText="1"/>
    </xf>
    <xf numFmtId="0" fontId="11" fillId="4" borderId="23" xfId="0" applyFont="1" applyFill="1" applyBorder="1" applyAlignment="1">
      <alignment horizontal="right" vertical="center"/>
    </xf>
    <xf numFmtId="0" fontId="0" fillId="0" borderId="23" xfId="0" applyBorder="1" applyAlignment="1">
      <alignment vertical="center"/>
    </xf>
    <xf numFmtId="0" fontId="0" fillId="0" borderId="24" xfId="0" applyBorder="1" applyAlignment="1">
      <alignment vertical="center"/>
    </xf>
    <xf numFmtId="49" fontId="9" fillId="0" borderId="22" xfId="0" applyNumberFormat="1" applyFont="1" applyBorder="1" applyAlignment="1">
      <alignment horizontal="center"/>
    </xf>
    <xf numFmtId="49" fontId="9" fillId="0" borderId="23" xfId="0" applyNumberFormat="1" applyFont="1" applyBorder="1" applyAlignment="1">
      <alignment horizontal="center"/>
    </xf>
    <xf numFmtId="49" fontId="9" fillId="0" borderId="24" xfId="0" applyNumberFormat="1" applyFont="1" applyBorder="1" applyAlignment="1">
      <alignment horizontal="center"/>
    </xf>
    <xf numFmtId="49" fontId="11" fillId="2" borderId="22" xfId="0" applyNumberFormat="1" applyFont="1" applyFill="1" applyBorder="1" applyAlignment="1">
      <alignment horizontal="left" vertical="center"/>
    </xf>
    <xf numFmtId="49" fontId="11" fillId="2" borderId="23" xfId="0" applyNumberFormat="1" applyFont="1" applyFill="1" applyBorder="1" applyAlignment="1">
      <alignment horizontal="left" vertical="center"/>
    </xf>
    <xf numFmtId="49" fontId="9" fillId="0" borderId="22" xfId="0" applyNumberFormat="1" applyFont="1" applyBorder="1" applyAlignment="1">
      <alignment horizontal="left" vertical="center"/>
    </xf>
    <xf numFmtId="49" fontId="9" fillId="0" borderId="23" xfId="0" applyNumberFormat="1" applyFont="1" applyBorder="1" applyAlignment="1">
      <alignment horizontal="left" vertical="center"/>
    </xf>
    <xf numFmtId="49" fontId="9" fillId="0" borderId="15" xfId="0" applyNumberFormat="1" applyFont="1" applyBorder="1" applyAlignment="1">
      <alignment horizontal="center" vertical="center"/>
    </xf>
    <xf numFmtId="49" fontId="9" fillId="0" borderId="17" xfId="0" applyNumberFormat="1" applyFont="1" applyBorder="1" applyAlignment="1">
      <alignment horizontal="center" vertical="center"/>
    </xf>
    <xf numFmtId="0" fontId="11" fillId="0" borderId="1" xfId="0" applyFont="1" applyBorder="1" applyAlignment="1">
      <alignment horizontal="right"/>
    </xf>
    <xf numFmtId="49" fontId="9" fillId="0" borderId="15" xfId="0" applyNumberFormat="1" applyFont="1" applyBorder="1" applyAlignment="1">
      <alignment horizontal="center"/>
    </xf>
    <xf numFmtId="49" fontId="9" fillId="0" borderId="17" xfId="0" applyNumberFormat="1" applyFont="1" applyBorder="1" applyAlignment="1">
      <alignment horizontal="center"/>
    </xf>
    <xf numFmtId="49" fontId="11" fillId="2" borderId="1" xfId="0" applyNumberFormat="1" applyFont="1" applyFill="1" applyBorder="1" applyAlignment="1">
      <alignment horizontal="left" vertical="center"/>
    </xf>
    <xf numFmtId="49" fontId="11" fillId="5" borderId="1" xfId="0" applyNumberFormat="1" applyFont="1" applyFill="1" applyBorder="1" applyAlignment="1">
      <alignment horizontal="left" vertical="center"/>
    </xf>
    <xf numFmtId="49" fontId="9" fillId="0" borderId="1" xfId="0" applyNumberFormat="1" applyFont="1" applyBorder="1" applyAlignment="1">
      <alignment horizontal="left" vertical="center" wrapText="1"/>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0" fillId="0" borderId="8" xfId="0" applyBorder="1" applyAlignment="1">
      <alignment horizontal="center"/>
    </xf>
    <xf numFmtId="0" fontId="11" fillId="0" borderId="9" xfId="0" applyFont="1" applyBorder="1" applyAlignment="1">
      <alignment horizontal="center" vertical="center"/>
    </xf>
    <xf numFmtId="0" fontId="9" fillId="0" borderId="0" xfId="0" applyFont="1" applyAlignment="1">
      <alignment horizontal="center" vertical="center"/>
    </xf>
    <xf numFmtId="0" fontId="9" fillId="0" borderId="10" xfId="0" applyFont="1" applyBorder="1"/>
    <xf numFmtId="0" fontId="11" fillId="0" borderId="11" xfId="0" applyFont="1" applyBorder="1" applyAlignment="1">
      <alignment horizontal="center" vertical="center"/>
    </xf>
    <xf numFmtId="0" fontId="11" fillId="0" borderId="12" xfId="0" applyFont="1" applyBorder="1" applyAlignment="1">
      <alignment horizontal="center" vertical="center"/>
    </xf>
    <xf numFmtId="0" fontId="9" fillId="0" borderId="13" xfId="0" applyFont="1" applyBorder="1"/>
    <xf numFmtId="0" fontId="12" fillId="0" borderId="14" xfId="0" applyFont="1" applyBorder="1" applyAlignment="1">
      <alignment horizontal="center" vertical="center"/>
    </xf>
    <xf numFmtId="0" fontId="0" fillId="0" borderId="14" xfId="0" applyBorder="1"/>
    <xf numFmtId="0" fontId="0" fillId="0" borderId="8" xfId="0" applyBorder="1"/>
    <xf numFmtId="0" fontId="8" fillId="0" borderId="9" xfId="0" applyFont="1" applyBorder="1" applyAlignment="1">
      <alignment horizontal="center" vertical="center"/>
    </xf>
    <xf numFmtId="0" fontId="8" fillId="0" borderId="0" xfId="0" applyFont="1" applyAlignment="1">
      <alignment horizontal="center" vertical="center"/>
    </xf>
    <xf numFmtId="0" fontId="0" fillId="0" borderId="10" xfId="0" applyBorder="1"/>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0" fillId="0" borderId="13" xfId="0" applyBorder="1"/>
    <xf numFmtId="49" fontId="11" fillId="4" borderId="20" xfId="0" applyNumberFormat="1" applyFont="1" applyFill="1" applyBorder="1" applyAlignment="1">
      <alignment horizontal="center" vertical="center" wrapText="1"/>
    </xf>
    <xf numFmtId="49" fontId="11" fillId="4" borderId="14" xfId="0" applyNumberFormat="1" applyFont="1" applyFill="1" applyBorder="1" applyAlignment="1">
      <alignment horizontal="center" vertical="center"/>
    </xf>
    <xf numFmtId="49" fontId="11" fillId="4" borderId="21" xfId="0" applyNumberFormat="1" applyFont="1" applyFill="1" applyBorder="1" applyAlignment="1">
      <alignment horizontal="center" vertical="center"/>
    </xf>
    <xf numFmtId="49" fontId="11" fillId="0" borderId="5" xfId="0" applyNumberFormat="1" applyFont="1" applyBorder="1" applyAlignment="1">
      <alignment horizontal="center" vertical="center"/>
    </xf>
    <xf numFmtId="49" fontId="11" fillId="0" borderId="0" xfId="0" applyNumberFormat="1" applyFont="1" applyAlignment="1">
      <alignment horizontal="center" vertical="center"/>
    </xf>
    <xf numFmtId="49" fontId="11" fillId="2" borderId="24" xfId="0" applyNumberFormat="1" applyFont="1" applyFill="1" applyBorder="1" applyAlignment="1">
      <alignment horizontal="left" vertical="center"/>
    </xf>
  </cellXfs>
  <cellStyles count="3">
    <cellStyle name="Milliers" xfId="1" builtinId="3"/>
    <cellStyle name="Monétaire" xfId="2" builtinId="4"/>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10583</xdr:rowOff>
    </xdr:from>
    <xdr:to>
      <xdr:col>1</xdr:col>
      <xdr:colOff>1039495</xdr:colOff>
      <xdr:row>0</xdr:row>
      <xdr:rowOff>945938</xdr:rowOff>
    </xdr:to>
    <xdr:pic>
      <xdr:nvPicPr>
        <xdr:cNvPr id="2" name="Image 1">
          <a:extLst>
            <a:ext uri="{FF2B5EF4-FFF2-40B4-BE49-F238E27FC236}">
              <a16:creationId xmlns:a16="http://schemas.microsoft.com/office/drawing/2014/main" id="{137BB058-14E7-4AFB-9459-D47C80EDC98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0583"/>
          <a:ext cx="1036320" cy="938530"/>
        </a:xfrm>
        <a:prstGeom prst="rect">
          <a:avLst/>
        </a:prstGeom>
      </xdr:spPr>
    </xdr:pic>
    <xdr:clientData/>
  </xdr:twoCellAnchor>
  <xdr:twoCellAnchor editAs="oneCell">
    <xdr:from>
      <xdr:col>5</xdr:col>
      <xdr:colOff>965199</xdr:colOff>
      <xdr:row>0</xdr:row>
      <xdr:rowOff>254000</xdr:rowOff>
    </xdr:from>
    <xdr:to>
      <xdr:col>6</xdr:col>
      <xdr:colOff>753216</xdr:colOff>
      <xdr:row>0</xdr:row>
      <xdr:rowOff>934085</xdr:rowOff>
    </xdr:to>
    <xdr:pic>
      <xdr:nvPicPr>
        <xdr:cNvPr id="3" name="Image 2">
          <a:extLst>
            <a:ext uri="{FF2B5EF4-FFF2-40B4-BE49-F238E27FC236}">
              <a16:creationId xmlns:a16="http://schemas.microsoft.com/office/drawing/2014/main" id="{40FB3218-322B-4C89-A014-D84EC0E117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4084637" y="254000"/>
          <a:ext cx="1029442" cy="68008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214312</xdr:colOff>
      <xdr:row>0</xdr:row>
      <xdr:rowOff>169333</xdr:rowOff>
    </xdr:from>
    <xdr:to>
      <xdr:col>1</xdr:col>
      <xdr:colOff>925194</xdr:colOff>
      <xdr:row>0</xdr:row>
      <xdr:rowOff>1107863</xdr:rowOff>
    </xdr:to>
    <xdr:pic>
      <xdr:nvPicPr>
        <xdr:cNvPr id="2" name="Image 1">
          <a:extLst>
            <a:ext uri="{FF2B5EF4-FFF2-40B4-BE49-F238E27FC236}">
              <a16:creationId xmlns:a16="http://schemas.microsoft.com/office/drawing/2014/main" id="{233F2B1C-12EF-4DDB-BCBB-94ECDD271B9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4312" y="169333"/>
          <a:ext cx="1036320" cy="938530"/>
        </a:xfrm>
        <a:prstGeom prst="rect">
          <a:avLst/>
        </a:prstGeom>
      </xdr:spPr>
    </xdr:pic>
    <xdr:clientData/>
  </xdr:twoCellAnchor>
  <xdr:twoCellAnchor editAs="oneCell">
    <xdr:from>
      <xdr:col>6</xdr:col>
      <xdr:colOff>63499</xdr:colOff>
      <xdr:row>0</xdr:row>
      <xdr:rowOff>246063</xdr:rowOff>
    </xdr:from>
    <xdr:to>
      <xdr:col>6</xdr:col>
      <xdr:colOff>1092941</xdr:colOff>
      <xdr:row>0</xdr:row>
      <xdr:rowOff>926148</xdr:rowOff>
    </xdr:to>
    <xdr:pic>
      <xdr:nvPicPr>
        <xdr:cNvPr id="3" name="Image 2">
          <a:extLst>
            <a:ext uri="{FF2B5EF4-FFF2-40B4-BE49-F238E27FC236}">
              <a16:creationId xmlns:a16="http://schemas.microsoft.com/office/drawing/2014/main" id="{2F33C297-FFB1-490C-8865-6A70BC629F8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9572624" y="246063"/>
          <a:ext cx="1029442" cy="68008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J:\ACHATS\2024\TRV_Batiments\Multi-sites\Maintenance%20des%20installations%20de%20s&#233;curit&#233;%20et%20de%20s&#251;ret&#233;%20FAR-VES-ORSAY\1%20-%20DCE\DCE%20%20Maintenance%20S&#233;curit&#233;%20VF%20ADM\2%20-%202%20Annexe%20financi&#232;re%20&#224;%20l'acte%20d'engagement.xls" TargetMode="External"/><Relationship Id="rId1" Type="http://schemas.openxmlformats.org/officeDocument/2006/relationships/externalLinkPath" Target="/ACHATS/2024/TRV_Batiments/Multi-sites/Maintenance%20des%20installations%20de%20s&#233;curit&#233;%20et%20de%20s&#251;ret&#233;%20FAR-VES-ORSAY/1%20-%20DCE/DCE%20%20Maintenance%20S&#233;curit&#233;%20VF%20ADM/2%20-%202%20Annexe%20financi&#232;re%20&#224;%20l'acte%20d'engagemen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PGF ANNEE N"/>
      <sheetName val="BPU"/>
      <sheetName val="DQE BPU"/>
    </sheetNames>
    <sheetDataSet>
      <sheetData sheetId="0"/>
      <sheetData sheetId="1"/>
      <sheetData sheetId="2"/>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FCCBB-2267-48E9-B5B0-A08969D8C112}">
  <sheetPr>
    <pageSetUpPr fitToPage="1"/>
  </sheetPr>
  <dimension ref="B1:G21"/>
  <sheetViews>
    <sheetView showGridLines="0" zoomScale="75" zoomScaleNormal="75" workbookViewId="0">
      <selection activeCell="F9" sqref="F9"/>
    </sheetView>
  </sheetViews>
  <sheetFormatPr baseColWidth="10" defaultColWidth="11.453125" defaultRowHeight="15.5" x14ac:dyDescent="0.35"/>
  <cols>
    <col min="1" max="1" width="3.7265625" style="1" customWidth="1"/>
    <col min="2" max="2" width="25.26953125" style="1" bestFit="1" customWidth="1"/>
    <col min="3" max="4" width="25.26953125" style="1" customWidth="1"/>
    <col min="5" max="5" width="21.54296875" style="1" customWidth="1"/>
    <col min="6" max="6" width="18.54296875" style="1" customWidth="1"/>
    <col min="7" max="7" width="11.453125" style="1" customWidth="1"/>
    <col min="8" max="16384" width="11.453125" style="1"/>
  </cols>
  <sheetData>
    <row r="1" spans="2:7" ht="105.75" customHeight="1" x14ac:dyDescent="0.35">
      <c r="B1" s="81"/>
      <c r="C1" s="81"/>
      <c r="D1" s="81"/>
      <c r="E1" s="81"/>
      <c r="F1" s="81"/>
      <c r="G1" s="81"/>
    </row>
    <row r="2" spans="2:7" ht="88.5" customHeight="1" x14ac:dyDescent="0.35">
      <c r="B2" s="80" t="s">
        <v>23</v>
      </c>
      <c r="C2" s="80"/>
      <c r="D2" s="80"/>
      <c r="E2" s="80"/>
      <c r="F2" s="80"/>
      <c r="G2" s="80"/>
    </row>
    <row r="3" spans="2:7" ht="21" customHeight="1" x14ac:dyDescent="0.35">
      <c r="B3" s="2"/>
      <c r="C3" s="2"/>
      <c r="D3" s="2"/>
    </row>
    <row r="4" spans="2:7" ht="21" customHeight="1" x14ac:dyDescent="0.35">
      <c r="B4" s="2"/>
      <c r="C4" s="2"/>
      <c r="D4" s="2"/>
    </row>
    <row r="5" spans="2:7" ht="90" customHeight="1" x14ac:dyDescent="0.35">
      <c r="B5" s="15" t="s">
        <v>24</v>
      </c>
      <c r="C5" s="10" t="s">
        <v>18</v>
      </c>
      <c r="D5" s="10" t="s">
        <v>61</v>
      </c>
      <c r="E5" s="3"/>
      <c r="F5" s="3"/>
    </row>
    <row r="6" spans="2:7" ht="36.75" customHeight="1" x14ac:dyDescent="0.35">
      <c r="B6" s="4" t="s">
        <v>14</v>
      </c>
      <c r="C6" s="6">
        <v>66</v>
      </c>
      <c r="D6" s="75"/>
      <c r="E6" s="3"/>
      <c r="F6" s="3"/>
    </row>
    <row r="7" spans="2:7" ht="36.75" customHeight="1" x14ac:dyDescent="0.35">
      <c r="B7" s="4" t="s">
        <v>15</v>
      </c>
      <c r="C7" s="6">
        <v>5</v>
      </c>
      <c r="D7" s="75"/>
      <c r="E7" s="3"/>
      <c r="F7" s="3"/>
    </row>
    <row r="8" spans="2:7" ht="36.75" customHeight="1" x14ac:dyDescent="0.35">
      <c r="B8" s="4" t="s">
        <v>16</v>
      </c>
      <c r="C8" s="6">
        <v>1</v>
      </c>
      <c r="D8" s="75"/>
      <c r="E8" s="3"/>
      <c r="F8" s="3"/>
    </row>
    <row r="9" spans="2:7" ht="36.75" customHeight="1" x14ac:dyDescent="0.35">
      <c r="B9" s="4" t="s">
        <v>17</v>
      </c>
      <c r="C9" s="6">
        <v>11</v>
      </c>
      <c r="D9" s="75"/>
      <c r="E9" s="3"/>
      <c r="F9" s="3"/>
    </row>
    <row r="10" spans="2:7" ht="55.5" customHeight="1" x14ac:dyDescent="0.35">
      <c r="B10" s="74" t="s">
        <v>59</v>
      </c>
      <c r="C10" s="78">
        <v>83</v>
      </c>
      <c r="D10" s="76">
        <f>SUM(D6:D9)</f>
        <v>0</v>
      </c>
      <c r="E10" s="73"/>
      <c r="F10" s="73"/>
      <c r="G10" s="73"/>
    </row>
    <row r="11" spans="2:7" ht="77.5" customHeight="1" x14ac:dyDescent="0.35">
      <c r="B11" s="79" t="s">
        <v>60</v>
      </c>
      <c r="C11" s="79"/>
      <c r="D11" s="79"/>
      <c r="E11" s="79"/>
    </row>
    <row r="13" spans="2:7" ht="61.5" customHeight="1" x14ac:dyDescent="0.35">
      <c r="B13" s="79" t="s">
        <v>62</v>
      </c>
      <c r="C13" s="79"/>
      <c r="D13" s="79"/>
    </row>
    <row r="16" spans="2:7" x14ac:dyDescent="0.35">
      <c r="B16" s="9"/>
      <c r="C16" s="9"/>
      <c r="D16" s="9"/>
      <c r="E16" s="9"/>
      <c r="F16" s="9"/>
      <c r="G16" s="9"/>
    </row>
    <row r="17" spans="2:7" x14ac:dyDescent="0.35">
      <c r="B17" s="9"/>
      <c r="C17" s="9"/>
      <c r="D17" s="9"/>
      <c r="E17" s="9"/>
      <c r="F17" s="9"/>
      <c r="G17" s="9"/>
    </row>
    <row r="18" spans="2:7" x14ac:dyDescent="0.35">
      <c r="B18" s="9"/>
      <c r="C18" s="9"/>
      <c r="D18" s="9"/>
      <c r="E18" s="9"/>
      <c r="F18" s="9"/>
      <c r="G18" s="9"/>
    </row>
    <row r="19" spans="2:7" x14ac:dyDescent="0.35">
      <c r="B19" s="9"/>
      <c r="C19" s="9"/>
      <c r="D19" s="9"/>
      <c r="E19" s="9"/>
      <c r="F19" s="9"/>
      <c r="G19" s="9"/>
    </row>
    <row r="20" spans="2:7" x14ac:dyDescent="0.35">
      <c r="B20" s="9"/>
      <c r="C20" s="9"/>
      <c r="D20" s="9"/>
      <c r="E20" s="9"/>
      <c r="F20" s="9"/>
      <c r="G20" s="9"/>
    </row>
    <row r="21" spans="2:7" x14ac:dyDescent="0.35">
      <c r="B21" s="9"/>
      <c r="C21" s="9"/>
      <c r="D21" s="9"/>
      <c r="E21" s="9"/>
      <c r="F21" s="9"/>
      <c r="G21" s="9"/>
    </row>
  </sheetData>
  <mergeCells count="4">
    <mergeCell ref="B13:D13"/>
    <mergeCell ref="B2:G2"/>
    <mergeCell ref="B1:G1"/>
    <mergeCell ref="B11:E11"/>
  </mergeCells>
  <pageMargins left="0.70866141732283472" right="0.70866141732283472" top="0.74803149606299213" bottom="0.74803149606299213" header="0.31496062992125984" footer="0.31496062992125984"/>
  <pageSetup paperSize="9" scale="98" orientation="portrait" r:id="rId1"/>
  <headerFooter>
    <oddFooter>&amp;C&amp;F&amp;A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FF01C-3EF2-463D-AAC3-3F346CA72CAA}">
  <sheetPr>
    <pageSetUpPr fitToPage="1"/>
  </sheetPr>
  <dimension ref="B1:G38"/>
  <sheetViews>
    <sheetView showGridLines="0" tabSelected="1" topLeftCell="A2" zoomScale="115" zoomScaleNormal="115" workbookViewId="0">
      <selection activeCell="F26" sqref="F26"/>
    </sheetView>
  </sheetViews>
  <sheetFormatPr baseColWidth="10" defaultColWidth="11.453125" defaultRowHeight="15.5" x14ac:dyDescent="0.35"/>
  <cols>
    <col min="1" max="1" width="4.81640625" style="1" customWidth="1"/>
    <col min="2" max="2" width="52.81640625" style="1" bestFit="1" customWidth="1"/>
    <col min="3" max="3" width="21.54296875" style="1" customWidth="1"/>
    <col min="4" max="4" width="18.54296875" style="1" customWidth="1"/>
    <col min="5" max="5" width="19.1796875" style="1" customWidth="1"/>
    <col min="6" max="6" width="25.54296875" style="1" customWidth="1"/>
    <col min="7" max="7" width="17" style="1" customWidth="1"/>
    <col min="8" max="16384" width="11.453125" style="1"/>
  </cols>
  <sheetData>
    <row r="1" spans="2:7" ht="105.75" customHeight="1" x14ac:dyDescent="0.35">
      <c r="B1" s="81"/>
      <c r="C1" s="81"/>
      <c r="D1" s="81"/>
      <c r="E1" s="81"/>
      <c r="F1" s="81"/>
      <c r="G1" s="81"/>
    </row>
    <row r="2" spans="2:7" ht="52.5" customHeight="1" x14ac:dyDescent="0.35">
      <c r="B2" s="82" t="s">
        <v>22</v>
      </c>
      <c r="C2" s="82"/>
      <c r="D2" s="82"/>
      <c r="E2" s="82"/>
      <c r="F2" s="82"/>
      <c r="G2" s="82"/>
    </row>
    <row r="3" spans="2:7" ht="21" customHeight="1" x14ac:dyDescent="0.35">
      <c r="B3" s="2"/>
    </row>
    <row r="4" spans="2:7" ht="21" customHeight="1" x14ac:dyDescent="0.35">
      <c r="B4" s="2" t="s">
        <v>9</v>
      </c>
    </row>
    <row r="6" spans="2:7" x14ac:dyDescent="0.35">
      <c r="B6" s="12" t="s">
        <v>7</v>
      </c>
    </row>
    <row r="7" spans="2:7" ht="21.75" customHeight="1" x14ac:dyDescent="0.35">
      <c r="B7" s="2"/>
    </row>
    <row r="8" spans="2:7" x14ac:dyDescent="0.35">
      <c r="B8" s="6" t="s">
        <v>5</v>
      </c>
      <c r="C8" s="7" t="s">
        <v>3</v>
      </c>
      <c r="D8" s="7" t="s">
        <v>4</v>
      </c>
      <c r="E8" s="3"/>
      <c r="F8" s="77" t="s">
        <v>65</v>
      </c>
    </row>
    <row r="9" spans="2:7" x14ac:dyDescent="0.35">
      <c r="B9" s="7" t="s">
        <v>13</v>
      </c>
      <c r="C9" s="7" t="s">
        <v>12</v>
      </c>
      <c r="D9" s="5">
        <v>0</v>
      </c>
      <c r="E9" s="3"/>
      <c r="F9" s="77" t="s">
        <v>66</v>
      </c>
    </row>
    <row r="10" spans="2:7" ht="31" x14ac:dyDescent="0.35">
      <c r="B10" s="7" t="s">
        <v>21</v>
      </c>
      <c r="C10" s="7" t="s">
        <v>12</v>
      </c>
      <c r="D10" s="5">
        <v>0</v>
      </c>
      <c r="E10" s="3"/>
      <c r="F10" s="77" t="s">
        <v>66</v>
      </c>
    </row>
    <row r="11" spans="2:7" ht="31" x14ac:dyDescent="0.35">
      <c r="B11" s="7" t="s">
        <v>20</v>
      </c>
      <c r="C11" s="7" t="s">
        <v>12</v>
      </c>
      <c r="D11" s="5">
        <v>0</v>
      </c>
      <c r="E11" s="3"/>
      <c r="F11" s="77" t="s">
        <v>66</v>
      </c>
    </row>
    <row r="12" spans="2:7" x14ac:dyDescent="0.35">
      <c r="D12" s="8"/>
      <c r="E12" s="3"/>
      <c r="F12" s="3"/>
    </row>
    <row r="13" spans="2:7" x14ac:dyDescent="0.35">
      <c r="B13" s="12" t="s">
        <v>8</v>
      </c>
      <c r="D13" s="8"/>
      <c r="E13" s="3"/>
      <c r="F13" s="3"/>
    </row>
    <row r="14" spans="2:7" x14ac:dyDescent="0.35">
      <c r="E14" s="3"/>
      <c r="F14" s="3"/>
    </row>
    <row r="15" spans="2:7" ht="31" x14ac:dyDescent="0.35">
      <c r="B15" s="83" t="s">
        <v>6</v>
      </c>
      <c r="C15" s="7" t="s">
        <v>3</v>
      </c>
      <c r="D15" s="7" t="s">
        <v>11</v>
      </c>
      <c r="E15" s="3"/>
      <c r="F15" s="3"/>
    </row>
    <row r="16" spans="2:7" x14ac:dyDescent="0.35">
      <c r="B16" s="84"/>
      <c r="C16" s="7">
        <v>1</v>
      </c>
      <c r="D16" s="5">
        <v>0</v>
      </c>
      <c r="E16" s="3"/>
      <c r="F16" s="77" t="s">
        <v>67</v>
      </c>
    </row>
    <row r="18" spans="2:7" x14ac:dyDescent="0.35">
      <c r="B18" s="12" t="s">
        <v>10</v>
      </c>
    </row>
    <row r="19" spans="2:7" ht="20.25" customHeight="1" x14ac:dyDescent="0.35">
      <c r="B19" s="2"/>
    </row>
    <row r="20" spans="2:7" ht="29" x14ac:dyDescent="0.35">
      <c r="B20" s="11" t="s">
        <v>0</v>
      </c>
      <c r="C20" s="11" t="s">
        <v>1</v>
      </c>
      <c r="D20" s="11" t="s">
        <v>2</v>
      </c>
      <c r="E20" s="11" t="s">
        <v>63</v>
      </c>
    </row>
    <row r="21" spans="2:7" x14ac:dyDescent="0.35">
      <c r="B21" s="13" t="s">
        <v>19</v>
      </c>
      <c r="C21" s="13"/>
      <c r="D21" s="13"/>
      <c r="E21" s="14">
        <v>0</v>
      </c>
      <c r="F21" s="77" t="s">
        <v>68</v>
      </c>
    </row>
    <row r="22" spans="2:7" x14ac:dyDescent="0.35">
      <c r="B22" s="13" t="s">
        <v>54</v>
      </c>
      <c r="C22" s="13"/>
      <c r="D22" s="13"/>
      <c r="E22" s="14">
        <v>0</v>
      </c>
      <c r="F22" s="77" t="s">
        <v>68</v>
      </c>
    </row>
    <row r="23" spans="2:7" x14ac:dyDescent="0.35">
      <c r="B23" s="13" t="s">
        <v>53</v>
      </c>
      <c r="C23" s="13"/>
      <c r="D23" s="13"/>
      <c r="E23" s="14">
        <v>0</v>
      </c>
      <c r="F23" s="77" t="s">
        <v>68</v>
      </c>
    </row>
    <row r="24" spans="2:7" x14ac:dyDescent="0.35">
      <c r="B24" s="13" t="s">
        <v>55</v>
      </c>
      <c r="C24" s="13"/>
      <c r="D24" s="13"/>
      <c r="E24" s="14">
        <v>0</v>
      </c>
      <c r="F24" s="77" t="s">
        <v>68</v>
      </c>
    </row>
    <row r="25" spans="2:7" x14ac:dyDescent="0.35">
      <c r="B25" s="70"/>
      <c r="C25" s="70"/>
      <c r="D25" s="70"/>
      <c r="E25" s="71"/>
    </row>
    <row r="26" spans="2:7" ht="31.5" customHeight="1" x14ac:dyDescent="0.35">
      <c r="B26" s="7" t="s">
        <v>57</v>
      </c>
      <c r="C26" s="72" t="s">
        <v>58</v>
      </c>
    </row>
    <row r="27" spans="2:7" ht="12.75" customHeight="1" x14ac:dyDescent="0.35">
      <c r="B27" s="85" t="s">
        <v>56</v>
      </c>
      <c r="C27" s="85"/>
      <c r="D27" s="85"/>
      <c r="E27" s="85"/>
    </row>
    <row r="28" spans="2:7" x14ac:dyDescent="0.35">
      <c r="B28" s="85"/>
      <c r="C28" s="85"/>
      <c r="D28" s="85"/>
      <c r="E28" s="85"/>
    </row>
    <row r="29" spans="2:7" x14ac:dyDescent="0.35">
      <c r="B29" s="85"/>
      <c r="C29" s="85"/>
      <c r="D29" s="85"/>
      <c r="E29" s="85"/>
      <c r="F29" s="9"/>
      <c r="G29" s="9"/>
    </row>
    <row r="33" spans="2:7" x14ac:dyDescent="0.35">
      <c r="B33" s="9"/>
      <c r="C33" s="9"/>
      <c r="D33" s="9"/>
      <c r="E33" s="9"/>
      <c r="F33" s="9"/>
      <c r="G33" s="9"/>
    </row>
    <row r="34" spans="2:7" x14ac:dyDescent="0.35">
      <c r="B34" s="9"/>
      <c r="C34" s="9"/>
      <c r="D34" s="9"/>
      <c r="E34" s="9"/>
      <c r="F34" s="9"/>
      <c r="G34" s="9"/>
    </row>
    <row r="35" spans="2:7" x14ac:dyDescent="0.35">
      <c r="B35" s="9"/>
      <c r="C35" s="9"/>
      <c r="D35" s="9"/>
      <c r="E35" s="9"/>
      <c r="F35" s="9"/>
      <c r="G35" s="9"/>
    </row>
    <row r="36" spans="2:7" x14ac:dyDescent="0.35">
      <c r="B36" s="9"/>
      <c r="C36" s="9"/>
      <c r="D36" s="9"/>
      <c r="E36" s="9"/>
      <c r="F36" s="9"/>
      <c r="G36" s="9"/>
    </row>
    <row r="37" spans="2:7" x14ac:dyDescent="0.35">
      <c r="B37" s="9"/>
      <c r="C37" s="9"/>
      <c r="D37" s="9"/>
      <c r="E37" s="9"/>
      <c r="F37" s="9"/>
      <c r="G37" s="9"/>
    </row>
    <row r="38" spans="2:7" x14ac:dyDescent="0.35">
      <c r="B38" s="9"/>
      <c r="C38" s="9"/>
      <c r="D38" s="9"/>
      <c r="E38" s="9"/>
      <c r="F38" s="9"/>
      <c r="G38" s="9"/>
    </row>
  </sheetData>
  <mergeCells count="4">
    <mergeCell ref="B1:G1"/>
    <mergeCell ref="B2:G2"/>
    <mergeCell ref="B15:B16"/>
    <mergeCell ref="B27:E29"/>
  </mergeCells>
  <pageMargins left="0.70866141732283472" right="0.70866141732283472" top="0.74803149606299213" bottom="0.74803149606299213" header="0.31496062992125984" footer="0.31496062992125984"/>
  <pageSetup paperSize="9" scale="54" orientation="portrait" r:id="rId1"/>
  <headerFooter>
    <oddFooter>&amp;C&amp;F&amp;A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6284C2-3363-4CB7-B35D-8136A527B11A}">
  <dimension ref="A1:G41"/>
  <sheetViews>
    <sheetView topLeftCell="A13" zoomScale="145" zoomScaleNormal="145" workbookViewId="0">
      <selection activeCell="E21" sqref="E21"/>
    </sheetView>
  </sheetViews>
  <sheetFormatPr baseColWidth="10" defaultRowHeight="14.5" x14ac:dyDescent="0.35"/>
  <sheetData>
    <row r="1" spans="1:7" ht="15" thickTop="1" x14ac:dyDescent="0.35">
      <c r="A1" s="104" t="s">
        <v>25</v>
      </c>
      <c r="B1" s="105"/>
      <c r="C1" s="106"/>
      <c r="D1" s="16"/>
      <c r="E1" s="16"/>
      <c r="F1" s="17" t="s">
        <v>26</v>
      </c>
      <c r="G1" s="18"/>
    </row>
    <row r="2" spans="1:7" x14ac:dyDescent="0.35">
      <c r="A2" s="107" t="s">
        <v>52</v>
      </c>
      <c r="B2" s="108"/>
      <c r="C2" s="109"/>
      <c r="D2" s="16"/>
      <c r="E2" s="16"/>
      <c r="F2" s="20"/>
      <c r="G2" s="21"/>
    </row>
    <row r="3" spans="1:7" ht="15" thickBot="1" x14ac:dyDescent="0.4">
      <c r="A3" s="110"/>
      <c r="B3" s="111"/>
      <c r="C3" s="112"/>
      <c r="D3" s="16"/>
      <c r="E3" s="16"/>
      <c r="F3" s="20"/>
      <c r="G3" s="21"/>
    </row>
    <row r="4" spans="1:7" ht="15.5" thickTop="1" thickBot="1" x14ac:dyDescent="0.4">
      <c r="A4" s="113"/>
      <c r="B4" s="113"/>
      <c r="C4" s="114"/>
      <c r="D4" s="16"/>
      <c r="E4" s="16"/>
      <c r="F4" s="20"/>
      <c r="G4" s="21"/>
    </row>
    <row r="5" spans="1:7" ht="15" thickTop="1" x14ac:dyDescent="0.35">
      <c r="A5" s="104"/>
      <c r="B5" s="105"/>
      <c r="C5" s="115"/>
      <c r="D5" s="16"/>
      <c r="E5" s="16"/>
      <c r="F5" s="20"/>
      <c r="G5" s="21"/>
    </row>
    <row r="6" spans="1:7" x14ac:dyDescent="0.35">
      <c r="A6" s="116" t="s">
        <v>27</v>
      </c>
      <c r="B6" s="117"/>
      <c r="C6" s="118"/>
      <c r="D6" s="16"/>
      <c r="E6" s="16"/>
      <c r="F6" s="22" t="s">
        <v>28</v>
      </c>
      <c r="G6" s="23"/>
    </row>
    <row r="7" spans="1:7" ht="15" thickBot="1" x14ac:dyDescent="0.4">
      <c r="A7" s="119"/>
      <c r="B7" s="120"/>
      <c r="C7" s="121"/>
      <c r="D7" s="16"/>
      <c r="E7" s="16"/>
      <c r="F7" s="24"/>
      <c r="G7" s="25"/>
    </row>
    <row r="8" spans="1:7" ht="15" thickTop="1" x14ac:dyDescent="0.35">
      <c r="A8" s="26"/>
      <c r="B8" s="26"/>
      <c r="C8" s="27"/>
      <c r="D8" s="16"/>
      <c r="E8" s="16"/>
      <c r="F8" s="16"/>
      <c r="G8" s="16"/>
    </row>
    <row r="9" spans="1:7" x14ac:dyDescent="0.35">
      <c r="A9" s="26"/>
      <c r="B9" s="26"/>
      <c r="C9" s="28"/>
      <c r="D9" s="16"/>
      <c r="E9" s="16"/>
      <c r="F9" s="16"/>
      <c r="G9" s="16"/>
    </row>
    <row r="10" spans="1:7" ht="39" x14ac:dyDescent="0.35">
      <c r="A10" s="29" t="s">
        <v>29</v>
      </c>
      <c r="B10" s="30"/>
      <c r="C10" s="31" t="s">
        <v>0</v>
      </c>
      <c r="D10" s="32" t="s">
        <v>30</v>
      </c>
      <c r="E10" s="32" t="s">
        <v>31</v>
      </c>
      <c r="F10" s="33" t="s">
        <v>32</v>
      </c>
      <c r="G10" s="34" t="s">
        <v>33</v>
      </c>
    </row>
    <row r="11" spans="1:7" x14ac:dyDescent="0.35">
      <c r="A11" s="35"/>
      <c r="B11" s="36"/>
      <c r="C11" s="37"/>
      <c r="D11" s="38"/>
      <c r="E11" s="38"/>
      <c r="F11" s="39"/>
      <c r="G11" s="40" t="s">
        <v>34</v>
      </c>
    </row>
    <row r="12" spans="1:7" ht="15" thickBot="1" x14ac:dyDescent="0.4">
      <c r="A12" s="41"/>
      <c r="B12" s="41"/>
      <c r="C12" s="27"/>
      <c r="D12" s="16"/>
      <c r="E12" s="16"/>
      <c r="F12" s="16"/>
      <c r="G12" s="16"/>
    </row>
    <row r="13" spans="1:7" ht="61.5" customHeight="1" thickTop="1" thickBot="1" x14ac:dyDescent="0.4">
      <c r="A13" s="122" t="s">
        <v>35</v>
      </c>
      <c r="B13" s="123"/>
      <c r="C13" s="123"/>
      <c r="D13" s="123"/>
      <c r="E13" s="123"/>
      <c r="F13" s="123"/>
      <c r="G13" s="124"/>
    </row>
    <row r="14" spans="1:7" ht="15" thickTop="1" x14ac:dyDescent="0.35">
      <c r="G14" s="42"/>
    </row>
    <row r="15" spans="1:7" x14ac:dyDescent="0.35">
      <c r="A15" s="43"/>
      <c r="B15" s="102"/>
      <c r="C15" s="102"/>
      <c r="D15" s="102"/>
      <c r="E15" s="102"/>
      <c r="F15" s="102"/>
      <c r="G15" s="102"/>
    </row>
    <row r="16" spans="1:7" x14ac:dyDescent="0.35">
      <c r="A16" s="44"/>
      <c r="B16" s="125"/>
      <c r="C16" s="126"/>
      <c r="D16" s="126"/>
      <c r="E16" s="126"/>
      <c r="F16" s="126"/>
      <c r="G16" s="126"/>
    </row>
    <row r="17" spans="1:7" x14ac:dyDescent="0.35">
      <c r="A17" s="45"/>
      <c r="B17" s="92" t="s">
        <v>64</v>
      </c>
      <c r="C17" s="93"/>
      <c r="D17" s="93"/>
      <c r="E17" s="93"/>
      <c r="F17" s="93"/>
      <c r="G17" s="127"/>
    </row>
    <row r="18" spans="1:7" x14ac:dyDescent="0.35">
      <c r="A18" s="45"/>
      <c r="B18" s="46" t="s">
        <v>36</v>
      </c>
      <c r="C18" s="46"/>
      <c r="D18" s="47">
        <v>6</v>
      </c>
      <c r="E18" s="48">
        <f>[1]BPU!F18</f>
        <v>0</v>
      </c>
      <c r="F18" s="47" t="s">
        <v>37</v>
      </c>
      <c r="G18" s="49">
        <f>D18*E18</f>
        <v>0</v>
      </c>
    </row>
    <row r="19" spans="1:7" x14ac:dyDescent="0.35">
      <c r="A19" s="45"/>
      <c r="B19" s="94" t="s">
        <v>8</v>
      </c>
      <c r="C19" s="95"/>
      <c r="D19" s="47">
        <v>4</v>
      </c>
      <c r="E19" s="48">
        <f>[1]BPU!F19</f>
        <v>0</v>
      </c>
      <c r="F19" s="47" t="s">
        <v>38</v>
      </c>
      <c r="G19" s="49">
        <f>D19*E19</f>
        <v>0</v>
      </c>
    </row>
    <row r="20" spans="1:7" x14ac:dyDescent="0.35">
      <c r="A20" s="45"/>
      <c r="B20" s="52"/>
      <c r="C20" s="53"/>
      <c r="D20" s="47"/>
      <c r="E20" s="47"/>
      <c r="F20" s="47"/>
      <c r="G20" s="42"/>
    </row>
    <row r="21" spans="1:7" x14ac:dyDescent="0.35">
      <c r="A21" s="54"/>
      <c r="B21" s="55"/>
      <c r="C21" s="56" t="s">
        <v>39</v>
      </c>
      <c r="D21" s="57"/>
      <c r="E21" s="57"/>
      <c r="F21" s="57"/>
      <c r="G21" s="58">
        <f>G18+G19</f>
        <v>0</v>
      </c>
    </row>
    <row r="22" spans="1:7" x14ac:dyDescent="0.35">
      <c r="A22" s="89"/>
      <c r="B22" s="90"/>
      <c r="C22" s="90"/>
      <c r="D22" s="90"/>
      <c r="E22" s="90"/>
      <c r="F22" s="90"/>
      <c r="G22" s="91"/>
    </row>
    <row r="23" spans="1:7" x14ac:dyDescent="0.35">
      <c r="A23" s="59"/>
      <c r="B23" s="92" t="s">
        <v>40</v>
      </c>
      <c r="C23" s="93"/>
      <c r="D23" s="93"/>
      <c r="E23" s="93"/>
      <c r="F23" s="93"/>
      <c r="G23" s="93"/>
    </row>
    <row r="24" spans="1:7" x14ac:dyDescent="0.35">
      <c r="A24" s="59"/>
      <c r="B24" s="46" t="s">
        <v>36</v>
      </c>
      <c r="C24" s="46"/>
      <c r="D24" s="47">
        <v>3</v>
      </c>
      <c r="E24" s="48">
        <f>[1]BPU!F22</f>
        <v>0</v>
      </c>
      <c r="F24" s="47" t="s">
        <v>37</v>
      </c>
      <c r="G24" s="49">
        <f>D24*E24</f>
        <v>0</v>
      </c>
    </row>
    <row r="25" spans="1:7" x14ac:dyDescent="0.35">
      <c r="A25" s="59"/>
      <c r="B25" s="94" t="s">
        <v>8</v>
      </c>
      <c r="C25" s="95"/>
      <c r="D25" s="47">
        <v>2</v>
      </c>
      <c r="E25" s="48">
        <f>[1]BPU!F23</f>
        <v>0</v>
      </c>
      <c r="F25" s="47" t="s">
        <v>38</v>
      </c>
      <c r="G25" s="58">
        <f>D25*E25</f>
        <v>0</v>
      </c>
    </row>
    <row r="26" spans="1:7" x14ac:dyDescent="0.35">
      <c r="A26" s="59"/>
      <c r="B26" s="96"/>
      <c r="C26" s="97"/>
      <c r="D26" s="47"/>
      <c r="E26" s="47"/>
      <c r="F26" s="47"/>
      <c r="G26" s="42"/>
    </row>
    <row r="27" spans="1:7" x14ac:dyDescent="0.35">
      <c r="A27" s="54"/>
      <c r="B27" s="98" t="s">
        <v>41</v>
      </c>
      <c r="C27" s="98"/>
      <c r="D27" s="57"/>
      <c r="E27" s="57"/>
      <c r="F27" s="57"/>
      <c r="G27" s="58">
        <f>G24+G25</f>
        <v>0</v>
      </c>
    </row>
    <row r="28" spans="1:7" x14ac:dyDescent="0.35">
      <c r="A28" s="99"/>
      <c r="B28" s="100"/>
      <c r="C28" s="100"/>
      <c r="D28" s="100"/>
      <c r="E28" s="100"/>
      <c r="F28" s="100"/>
      <c r="G28" s="100"/>
    </row>
    <row r="29" spans="1:7" x14ac:dyDescent="0.35">
      <c r="A29" s="59" t="s">
        <v>42</v>
      </c>
      <c r="B29" s="101" t="s">
        <v>43</v>
      </c>
      <c r="C29" s="101"/>
      <c r="D29" s="101"/>
      <c r="E29" s="101"/>
      <c r="F29" s="101"/>
      <c r="G29" s="101"/>
    </row>
    <row r="30" spans="1:7" x14ac:dyDescent="0.35">
      <c r="A30" s="59"/>
      <c r="B30" s="46" t="s">
        <v>36</v>
      </c>
      <c r="C30" s="46"/>
      <c r="D30" s="47">
        <v>1</v>
      </c>
      <c r="E30" s="48">
        <f>[1]BPU!F26</f>
        <v>0</v>
      </c>
      <c r="F30" s="47" t="s">
        <v>37</v>
      </c>
      <c r="G30" s="58">
        <f>D30*E30</f>
        <v>0</v>
      </c>
    </row>
    <row r="31" spans="1:7" x14ac:dyDescent="0.35">
      <c r="A31" s="59"/>
      <c r="B31" s="94" t="s">
        <v>8</v>
      </c>
      <c r="C31" s="95"/>
      <c r="D31" s="47">
        <v>1</v>
      </c>
      <c r="E31" s="48">
        <f>[1]BPU!F27</f>
        <v>0</v>
      </c>
      <c r="F31" s="47" t="s">
        <v>38</v>
      </c>
      <c r="G31" s="58">
        <f>D31*E31</f>
        <v>0</v>
      </c>
    </row>
    <row r="32" spans="1:7" x14ac:dyDescent="0.35">
      <c r="A32" s="59"/>
      <c r="B32" s="50"/>
      <c r="C32" s="51"/>
      <c r="D32" s="60"/>
      <c r="E32" s="60"/>
      <c r="F32" s="60"/>
      <c r="G32" s="42"/>
    </row>
    <row r="33" spans="1:7" x14ac:dyDescent="0.35">
      <c r="A33" s="54"/>
      <c r="B33" s="55"/>
      <c r="C33" s="56" t="s">
        <v>44</v>
      </c>
      <c r="D33" s="57"/>
      <c r="E33" s="57"/>
      <c r="F33" s="57"/>
      <c r="G33" s="58">
        <f>G30+G31</f>
        <v>0</v>
      </c>
    </row>
    <row r="34" spans="1:7" x14ac:dyDescent="0.35">
      <c r="A34" s="26"/>
      <c r="B34" s="28"/>
      <c r="C34" s="61"/>
      <c r="D34" s="19"/>
      <c r="E34" s="19"/>
      <c r="F34" s="19"/>
      <c r="G34" s="62"/>
    </row>
    <row r="35" spans="1:7" x14ac:dyDescent="0.35">
      <c r="A35" s="43"/>
      <c r="B35" s="102" t="s">
        <v>45</v>
      </c>
      <c r="C35" s="102"/>
      <c r="D35" s="102"/>
      <c r="E35" s="102"/>
      <c r="F35" s="102"/>
      <c r="G35" s="102"/>
    </row>
    <row r="36" spans="1:7" x14ac:dyDescent="0.35">
      <c r="A36" s="54"/>
      <c r="B36" s="103" t="s">
        <v>46</v>
      </c>
      <c r="C36" s="103"/>
      <c r="D36" s="63">
        <v>35</v>
      </c>
      <c r="E36" s="64">
        <f>[1]BPU!F30</f>
        <v>0</v>
      </c>
      <c r="F36" s="57" t="s">
        <v>37</v>
      </c>
      <c r="G36" s="65">
        <f>D36*E36</f>
        <v>0</v>
      </c>
    </row>
    <row r="37" spans="1:7" x14ac:dyDescent="0.35">
      <c r="A37" s="54"/>
      <c r="B37" s="103" t="s">
        <v>47</v>
      </c>
      <c r="C37" s="103"/>
      <c r="D37" s="63">
        <v>70</v>
      </c>
      <c r="E37" s="64">
        <f>[1]BPU!F31</f>
        <v>0</v>
      </c>
      <c r="F37" s="57" t="s">
        <v>37</v>
      </c>
      <c r="G37" s="65">
        <f>D37*E37</f>
        <v>0</v>
      </c>
    </row>
    <row r="38" spans="1:7" x14ac:dyDescent="0.35">
      <c r="A38" s="54"/>
      <c r="B38" s="66" t="s">
        <v>48</v>
      </c>
      <c r="C38" s="57"/>
      <c r="D38" s="63">
        <v>6</v>
      </c>
      <c r="E38" s="64">
        <f>[1]BPU!F32</f>
        <v>0</v>
      </c>
      <c r="F38" s="57" t="s">
        <v>37</v>
      </c>
      <c r="G38" s="65">
        <f>D38*E38</f>
        <v>0</v>
      </c>
    </row>
    <row r="39" spans="1:7" x14ac:dyDescent="0.35">
      <c r="A39" s="54"/>
      <c r="B39" s="66" t="s">
        <v>49</v>
      </c>
      <c r="C39" s="57"/>
      <c r="D39" s="63">
        <v>3</v>
      </c>
      <c r="E39" s="64">
        <f>[1]BPU!F33</f>
        <v>0</v>
      </c>
      <c r="F39" s="57" t="s">
        <v>50</v>
      </c>
      <c r="G39" s="65">
        <f>D39*E39</f>
        <v>0</v>
      </c>
    </row>
    <row r="40" spans="1:7" x14ac:dyDescent="0.35">
      <c r="A40" s="26"/>
      <c r="B40" s="28"/>
      <c r="C40" s="61"/>
      <c r="D40" s="19"/>
      <c r="E40" s="19"/>
      <c r="F40" s="19"/>
      <c r="G40" s="62"/>
    </row>
    <row r="41" spans="1:7" x14ac:dyDescent="0.35">
      <c r="A41" s="67"/>
      <c r="B41" s="68"/>
      <c r="C41" s="86" t="s">
        <v>51</v>
      </c>
      <c r="D41" s="87"/>
      <c r="E41" s="87"/>
      <c r="F41" s="88"/>
      <c r="G41" s="69">
        <f>G21+G27+G33+G36+G37+G38+G39</f>
        <v>0</v>
      </c>
    </row>
  </sheetData>
  <mergeCells count="24">
    <mergeCell ref="B19:C19"/>
    <mergeCell ref="A1:C1"/>
    <mergeCell ref="A2:C2"/>
    <mergeCell ref="A3:C3"/>
    <mergeCell ref="A4:C4"/>
    <mergeCell ref="A5:C5"/>
    <mergeCell ref="A6:C6"/>
    <mergeCell ref="A7:C7"/>
    <mergeCell ref="A13:G13"/>
    <mergeCell ref="B15:G15"/>
    <mergeCell ref="B16:G16"/>
    <mergeCell ref="B17:G17"/>
    <mergeCell ref="C41:F41"/>
    <mergeCell ref="A22:G22"/>
    <mergeCell ref="B23:G23"/>
    <mergeCell ref="B25:C25"/>
    <mergeCell ref="B26:C26"/>
    <mergeCell ref="B27:C27"/>
    <mergeCell ref="A28:G28"/>
    <mergeCell ref="B29:G29"/>
    <mergeCell ref="B31:C31"/>
    <mergeCell ref="B35:G35"/>
    <mergeCell ref="B36:C36"/>
    <mergeCell ref="B37:C3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DPGF</vt:lpstr>
      <vt:lpstr>BPU</vt:lpstr>
      <vt:lpstr>A VOIR HB SB</vt:lpstr>
      <vt:lpstr>BPU!Zone_d_impression</vt:lpstr>
      <vt:lpstr>DPGF!Zone_d_impression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WEBER Anne Laure</dc:creator>
  <cp:lastModifiedBy>BORRELY Sylvie</cp:lastModifiedBy>
  <cp:lastPrinted>2023-03-10T12:18:35Z</cp:lastPrinted>
  <dcterms:created xsi:type="dcterms:W3CDTF">2023-01-05T10:02:08Z</dcterms:created>
  <dcterms:modified xsi:type="dcterms:W3CDTF">2024-10-22T14:19:14Z</dcterms:modified>
</cp:coreProperties>
</file>