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81970100FBF\courrier\DCE EN COURS DE REDACTION\AOO Nettoyage des locaux et prestations associées 24-971-039\DCE\V5\"/>
    </mc:Choice>
  </mc:AlternateContent>
  <bookViews>
    <workbookView xWindow="8655" yWindow="3360" windowWidth="16515" windowHeight="8760" activeTab="1"/>
  </bookViews>
  <sheets>
    <sheet name="BPF" sheetId="1" r:id="rId1"/>
    <sheet name="BPU" sheetId="2" r:id="rId2"/>
  </sheets>
  <definedNames>
    <definedName name="_xlnm.Print_Area" localSheetId="0">BPF!$A$1:$K$35</definedName>
    <definedName name="_xlnm.Print_Area" localSheetId="1">BPU!$A$1:$E$39</definedName>
  </definedNames>
  <calcPr calcId="162913"/>
</workbook>
</file>

<file path=xl/calcChain.xml><?xml version="1.0" encoding="utf-8"?>
<calcChain xmlns="http://schemas.openxmlformats.org/spreadsheetml/2006/main">
  <c r="F17" i="1" l="1"/>
  <c r="F30" i="1"/>
  <c r="F10" i="1"/>
  <c r="F9" i="1"/>
  <c r="F19" i="1" l="1"/>
  <c r="F21" i="1" s="1"/>
  <c r="F23" i="1" s="1"/>
  <c r="G17" i="1"/>
  <c r="G9" i="1"/>
  <c r="H9" i="1" s="1"/>
  <c r="K9" i="1" s="1"/>
  <c r="I10" i="1"/>
  <c r="J10" i="1" s="1"/>
  <c r="G10" i="1"/>
  <c r="H10" i="1" s="1"/>
  <c r="K10" i="1" s="1"/>
  <c r="I30" i="1"/>
  <c r="J30" i="1" s="1"/>
  <c r="G30" i="1"/>
  <c r="H30" i="1" s="1"/>
  <c r="K30" i="1" s="1"/>
  <c r="I17" i="1"/>
  <c r="J17" i="1" s="1"/>
  <c r="I9" i="1"/>
  <c r="J9" i="1" s="1"/>
  <c r="H17" i="1" l="1"/>
  <c r="G19" i="1"/>
  <c r="G21" i="1" s="1"/>
  <c r="G23" i="1" s="1"/>
  <c r="K17" i="1" l="1"/>
  <c r="H19" i="1"/>
  <c r="H21" i="1" s="1"/>
  <c r="H23" i="1" s="1"/>
</calcChain>
</file>

<file path=xl/sharedStrings.xml><?xml version="1.0" encoding="utf-8"?>
<sst xmlns="http://schemas.openxmlformats.org/spreadsheetml/2006/main" count="91" uniqueCount="53">
  <si>
    <t>Sites</t>
  </si>
  <si>
    <t xml:space="preserve">Nettoyage des locaux HT avec obligation de résultat </t>
  </si>
  <si>
    <t>Fourniture de produits d'entretien et consommables</t>
  </si>
  <si>
    <t>Montant TVA    …. %</t>
  </si>
  <si>
    <t>HT</t>
  </si>
  <si>
    <t>TTC</t>
  </si>
  <si>
    <t>TVA</t>
  </si>
  <si>
    <r>
      <t>Montant prestation forfaitaire au 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</si>
  <si>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Superficie sol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</si>
  <si>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 xml:space="preserve">Prix forfaitaire mensuel </t>
  </si>
  <si>
    <t>Accessoire sanitaire</t>
  </si>
  <si>
    <t>Prestation</t>
  </si>
  <si>
    <t>Total HT</t>
  </si>
  <si>
    <t>Total TTC</t>
  </si>
  <si>
    <t>TVA …. %</t>
  </si>
  <si>
    <t>Fourniture comprenant l'installation du matériel</t>
  </si>
  <si>
    <t>Retrait du matériel</t>
  </si>
  <si>
    <t>Déplacement du matériel</t>
  </si>
  <si>
    <t>Distributeur savon</t>
  </si>
  <si>
    <t>Distributeur papier hygiénique</t>
  </si>
  <si>
    <t>Distributeur papier mains</t>
  </si>
  <si>
    <t>Nettoyage de la viterie intérieure accessible</t>
  </si>
  <si>
    <t>BORDEREAU DES PRIX FORFAITAIRES - ANNEXE 1 A L'ACTE D'ENGAGEMENT LOT 3</t>
  </si>
  <si>
    <t>PRESTATIONS PERMANENTES (décrites aux articles 3.1  à 3.6 du CCTP)</t>
  </si>
  <si>
    <t>Prix Unitaire HT</t>
  </si>
  <si>
    <r>
      <t xml:space="preserve">nettoyage des vitreries intérieures/extérieures </t>
    </r>
    <r>
      <rPr>
        <b/>
        <sz val="11"/>
        <color theme="1"/>
        <rFont val="Calibri"/>
        <family val="2"/>
        <scheme val="minor"/>
      </rPr>
      <t>inaccessibles</t>
    </r>
    <r>
      <rPr>
        <sz val="11"/>
        <color theme="1"/>
        <rFont val="Calibri"/>
        <family val="2"/>
        <scheme val="minor"/>
      </rPr>
      <t xml:space="preserve"> (avec moyen de levage)</t>
    </r>
  </si>
  <si>
    <t xml:space="preserve">HT </t>
  </si>
  <si>
    <t xml:space="preserve">TTC </t>
  </si>
  <si>
    <t>BORDEREAU DES PRIX UNITAIRES ET FORFAITAIRES - ANNEXE 2 A L'ACTE D'ENGAGEMENT LOT 3</t>
  </si>
  <si>
    <t>PRESTATIONS A LA DEMANDE (article 3.7 du CCTP) - Nettoyage des fauteuils et sièges</t>
  </si>
  <si>
    <t>Prix Unitaire HT nettoyage des fauteuils/sièges visiteurs</t>
  </si>
  <si>
    <t>A.FENGAROL</t>
  </si>
  <si>
    <t xml:space="preserve">GOPAL </t>
  </si>
  <si>
    <t xml:space="preserve">Prix forfaitaire trimestriel </t>
  </si>
  <si>
    <t>A.FENGAROL - Zone de cuisson/cuisine</t>
  </si>
  <si>
    <t>A.FENGAROL - Salle repas</t>
  </si>
  <si>
    <t>Superficie sous toiture (m²)</t>
  </si>
  <si>
    <t>Superficie viteries (en m²)</t>
  </si>
  <si>
    <t>nettoyage des sous-toitures (avec moyen de levage)</t>
  </si>
  <si>
    <t>TVA %</t>
  </si>
  <si>
    <t>Quantité</t>
  </si>
  <si>
    <t>Prix Unitaire TTC nettoyage des fauteuils/sièges visiteurs</t>
  </si>
  <si>
    <t>1 à 30</t>
  </si>
  <si>
    <t>31 à 100</t>
  </si>
  <si>
    <t>101 à 200</t>
  </si>
  <si>
    <t>201 à 500</t>
  </si>
  <si>
    <t xml:space="preserve">501 et plus </t>
  </si>
  <si>
    <t>Montant total mensuel</t>
  </si>
  <si>
    <t xml:space="preserve">Montant total annuel </t>
  </si>
  <si>
    <t xml:space="preserve">Montant total sur 36 mois </t>
  </si>
  <si>
    <t>Nom du candidat :</t>
  </si>
  <si>
    <t>Fait à ………………………………., le ……………………………..</t>
  </si>
  <si>
    <t>Signature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</si>
</sst>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0\ &quot;€&quot;_-;\-* #,##0.0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Border="1" applyAlignment="1">
      <alignment vertical="center"/>
    </xf>
    <xf numFmtId="44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Protection="1">
      <protection locked="0"/>
    </xf>
    <xf numFmtId="44" fontId="0" fillId="0" borderId="1" xfId="0" applyNumberFormat="1" applyBorder="1"/>
    <xf numFmtId="4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 applyProtection="1">
      <alignment vertical="center"/>
      <protection locked="0"/>
    </xf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0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 applyProtection="1">
      <alignment horizontal="center"/>
      <protection locked="0"/>
    </xf>
    <xf numFmtId="164" fontId="0" fillId="0" borderId="1" xfId="0" applyNumberFormat="1" applyBorder="1"/>
    <xf numFmtId="165" fontId="0" fillId="0" borderId="1" xfId="0" applyNumberFormat="1" applyBorder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</xdr:colOff>
      <xdr:row>0</xdr:row>
      <xdr:rowOff>70485</xdr:rowOff>
    </xdr:from>
    <xdr:to>
      <xdr:col>0</xdr:col>
      <xdr:colOff>962025</xdr:colOff>
      <xdr:row>3</xdr:row>
      <xdr:rowOff>68580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92" t="11111" r="8192" b="7936"/>
        <a:stretch>
          <a:fillRect/>
        </a:stretch>
      </xdr:blipFill>
      <xdr:spPr bwMode="auto">
        <a:xfrm>
          <a:off x="55245" y="70485"/>
          <a:ext cx="927735" cy="5467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68581</xdr:colOff>
      <xdr:row>0</xdr:row>
      <xdr:rowOff>0</xdr:rowOff>
    </xdr:from>
    <xdr:to>
      <xdr:col>0</xdr:col>
      <xdr:colOff>701041</xdr:colOff>
      <xdr:row>2</xdr:row>
      <xdr:rowOff>114300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92" t="11111" r="8192" b="7936"/>
        <a:stretch>
          <a:fillRect/>
        </a:stretch>
      </xdr:blipFill>
      <xdr:spPr bwMode="auto">
        <a:xfrm>
          <a:off x="68581" y="0"/>
          <a:ext cx="632460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9"/>
  <sheetViews>
    <sheetView topLeftCell="A13" zoomScaleNormal="100" workbookViewId="0">
      <selection activeCell="B33" sqref="B33"/>
    </sheetView>
  </sheetViews>
  <sheetFormatPr baseColWidth="10" defaultRowHeight="15" x14ac:dyDescent="0.25"/>
  <cols>
    <col min="1" max="1" width="35.42578125" customWidth="1"/>
    <col min="2" max="2" width="14.28515625" customWidth="1"/>
    <col min="3" max="3" width="18.28515625" customWidth="1"/>
    <col min="4" max="4" width="15.7109375" customWidth="1"/>
    <col min="5" max="5" width="16.28515625" customWidth="1"/>
    <col min="6" max="6" width="14.7109375" customWidth="1"/>
    <col min="7" max="7" width="9.7109375" customWidth="1"/>
    <col min="8" max="8" width="14.42578125" customWidth="1"/>
    <col min="9" max="9" width="10.5703125" customWidth="1"/>
    <col min="10" max="10" width="8.7109375" customWidth="1"/>
    <col min="11" max="11" width="13.7109375" customWidth="1"/>
  </cols>
  <sheetData>
    <row r="3" spans="1:11" x14ac:dyDescent="0.25">
      <c r="A3" s="36" t="s">
        <v>22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5" spans="1:11" ht="21" customHeight="1" x14ac:dyDescent="0.25">
      <c r="A5" s="37" t="s">
        <v>23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1" ht="18" customHeight="1" x14ac:dyDescent="0.25">
      <c r="A6" s="39" t="s">
        <v>0</v>
      </c>
      <c r="B6" s="41" t="s">
        <v>8</v>
      </c>
      <c r="C6" s="38" t="s">
        <v>9</v>
      </c>
      <c r="D6" s="38"/>
      <c r="E6" s="38"/>
      <c r="F6" s="38"/>
      <c r="G6" s="38"/>
      <c r="H6" s="38"/>
      <c r="I6" s="38" t="s">
        <v>7</v>
      </c>
      <c r="J6" s="38"/>
      <c r="K6" s="38"/>
    </row>
    <row r="7" spans="1:11" ht="45.75" customHeight="1" x14ac:dyDescent="0.25">
      <c r="A7" s="44"/>
      <c r="B7" s="42"/>
      <c r="C7" s="39" t="s">
        <v>1</v>
      </c>
      <c r="D7" s="39" t="s">
        <v>21</v>
      </c>
      <c r="E7" s="39" t="s">
        <v>2</v>
      </c>
      <c r="F7" s="39" t="s">
        <v>12</v>
      </c>
      <c r="G7" s="1" t="s">
        <v>39</v>
      </c>
      <c r="H7" s="39" t="s">
        <v>13</v>
      </c>
      <c r="I7" s="39" t="s">
        <v>4</v>
      </c>
      <c r="J7" s="1" t="s">
        <v>6</v>
      </c>
      <c r="K7" s="39" t="s">
        <v>5</v>
      </c>
    </row>
    <row r="8" spans="1:11" x14ac:dyDescent="0.25">
      <c r="A8" s="40"/>
      <c r="B8" s="43"/>
      <c r="C8" s="40"/>
      <c r="D8" s="40"/>
      <c r="E8" s="40"/>
      <c r="F8" s="40"/>
      <c r="G8" s="30">
        <v>8.5000000000000006E-2</v>
      </c>
      <c r="H8" s="40"/>
      <c r="I8" s="40"/>
      <c r="J8" s="30">
        <v>8.5000000000000006E-2</v>
      </c>
      <c r="K8" s="40"/>
    </row>
    <row r="9" spans="1:11" ht="30" customHeight="1" x14ac:dyDescent="0.25">
      <c r="A9" s="10" t="s">
        <v>31</v>
      </c>
      <c r="B9" s="3">
        <v>10690</v>
      </c>
      <c r="C9" s="24"/>
      <c r="D9" s="24"/>
      <c r="E9" s="24"/>
      <c r="F9" s="19">
        <f>SUM(C9:E9)</f>
        <v>0</v>
      </c>
      <c r="G9" s="31">
        <f>F9*$G$8</f>
        <v>0</v>
      </c>
      <c r="H9" s="20">
        <f>F9*(1+G9)</f>
        <v>0</v>
      </c>
      <c r="I9" s="19">
        <f>F9/B9</f>
        <v>0</v>
      </c>
      <c r="J9" s="31">
        <f>I9*$J$8</f>
        <v>0</v>
      </c>
      <c r="K9" s="23">
        <f>H9/B9</f>
        <v>0</v>
      </c>
    </row>
    <row r="10" spans="1:11" ht="30" customHeight="1" x14ac:dyDescent="0.25">
      <c r="A10" s="6" t="s">
        <v>32</v>
      </c>
      <c r="B10" s="3">
        <v>1007</v>
      </c>
      <c r="C10" s="24"/>
      <c r="D10" s="24"/>
      <c r="E10" s="24"/>
      <c r="F10" s="19">
        <f>SUM(C10:E10)</f>
        <v>0</v>
      </c>
      <c r="G10" s="31">
        <f>F10*$G$8</f>
        <v>0</v>
      </c>
      <c r="H10" s="20">
        <f>F10*(1+G10)</f>
        <v>0</v>
      </c>
      <c r="I10" s="19">
        <f>F10/B10</f>
        <v>0</v>
      </c>
      <c r="J10" s="31">
        <f>I10*$J$8</f>
        <v>0</v>
      </c>
      <c r="K10" s="23">
        <f>H10/B10</f>
        <v>0</v>
      </c>
    </row>
    <row r="11" spans="1:11" x14ac:dyDescent="0.25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</row>
    <row r="12" spans="1:11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1" x14ac:dyDescent="0.25">
      <c r="A13" s="37" t="s">
        <v>23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</row>
    <row r="14" spans="1:11" ht="17.25" customHeight="1" x14ac:dyDescent="0.25">
      <c r="A14" s="39" t="s">
        <v>0</v>
      </c>
      <c r="B14" s="41" t="s">
        <v>8</v>
      </c>
      <c r="C14" s="38" t="s">
        <v>9</v>
      </c>
      <c r="D14" s="38"/>
      <c r="E14" s="38"/>
      <c r="F14" s="38"/>
      <c r="G14" s="38"/>
      <c r="H14" s="38"/>
      <c r="I14" s="38" t="s">
        <v>7</v>
      </c>
      <c r="J14" s="38"/>
      <c r="K14" s="38"/>
    </row>
    <row r="15" spans="1:11" ht="45" customHeight="1" x14ac:dyDescent="0.25">
      <c r="A15" s="44"/>
      <c r="B15" s="42"/>
      <c r="C15" s="39" t="s">
        <v>1</v>
      </c>
      <c r="D15" s="39" t="s">
        <v>21</v>
      </c>
      <c r="E15" s="39" t="s">
        <v>2</v>
      </c>
      <c r="F15" s="39" t="s">
        <v>12</v>
      </c>
      <c r="G15" s="18" t="s">
        <v>39</v>
      </c>
      <c r="H15" s="39" t="s">
        <v>13</v>
      </c>
      <c r="I15" s="39" t="s">
        <v>4</v>
      </c>
      <c r="J15" s="14" t="s">
        <v>6</v>
      </c>
      <c r="K15" s="39" t="s">
        <v>5</v>
      </c>
    </row>
    <row r="16" spans="1:11" x14ac:dyDescent="0.25">
      <c r="A16" s="40"/>
      <c r="B16" s="43"/>
      <c r="C16" s="40"/>
      <c r="D16" s="40"/>
      <c r="E16" s="40"/>
      <c r="F16" s="40"/>
      <c r="G16" s="30">
        <v>8.5000000000000006E-2</v>
      </c>
      <c r="H16" s="40"/>
      <c r="I16" s="40"/>
      <c r="J16" s="30">
        <v>8.5000000000000006E-2</v>
      </c>
      <c r="K16" s="40"/>
    </row>
    <row r="17" spans="1:11" x14ac:dyDescent="0.25">
      <c r="A17" s="15" t="s">
        <v>35</v>
      </c>
      <c r="B17" s="17">
        <v>180</v>
      </c>
      <c r="C17" s="21"/>
      <c r="D17" s="21"/>
      <c r="E17" s="21"/>
      <c r="F17" s="22">
        <f>SUM(C17:E17)</f>
        <v>0</v>
      </c>
      <c r="G17" s="31">
        <f>F17*$G$16</f>
        <v>0</v>
      </c>
      <c r="H17" s="22">
        <f>F17*(1+G17)</f>
        <v>0</v>
      </c>
      <c r="I17" s="22">
        <f>F17/B17</f>
        <v>0</v>
      </c>
      <c r="J17" s="31">
        <f>I17*$G$16</f>
        <v>0</v>
      </c>
      <c r="K17" s="22">
        <f>H17/B17</f>
        <v>0</v>
      </c>
    </row>
    <row r="18" spans="1:11" x14ac:dyDescent="0.2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</row>
    <row r="19" spans="1:11" x14ac:dyDescent="0.25">
      <c r="A19" s="45" t="s">
        <v>47</v>
      </c>
      <c r="B19" s="46"/>
      <c r="F19" s="32">
        <f>SUM(F9:F10)+F17</f>
        <v>0</v>
      </c>
      <c r="G19" s="33">
        <f>SUM(G9:G10)+G17</f>
        <v>0</v>
      </c>
      <c r="H19" s="33">
        <f>SUM(H9:H10)+H17</f>
        <v>0</v>
      </c>
      <c r="I19" s="28"/>
      <c r="J19" s="28"/>
      <c r="K19" s="28"/>
    </row>
    <row r="20" spans="1:11" x14ac:dyDescent="0.25">
      <c r="A20" s="34"/>
      <c r="B20" s="34"/>
      <c r="G20" s="35"/>
      <c r="H20" s="35"/>
      <c r="I20" s="28"/>
      <c r="J20" s="28"/>
      <c r="K20" s="28"/>
    </row>
    <row r="21" spans="1:11" x14ac:dyDescent="0.25">
      <c r="A21" s="45" t="s">
        <v>48</v>
      </c>
      <c r="B21" s="46"/>
      <c r="F21" s="32">
        <f>F19*12</f>
        <v>0</v>
      </c>
      <c r="G21" s="33">
        <f>G19*12</f>
        <v>0</v>
      </c>
      <c r="H21" s="33">
        <f>H19*12</f>
        <v>0</v>
      </c>
      <c r="I21" s="28"/>
      <c r="J21" s="28"/>
      <c r="K21" s="28"/>
    </row>
    <row r="22" spans="1:11" x14ac:dyDescent="0.25">
      <c r="A22" s="34"/>
      <c r="B22" s="34"/>
      <c r="I22" s="28"/>
      <c r="J22" s="28"/>
      <c r="K22" s="28"/>
    </row>
    <row r="23" spans="1:11" x14ac:dyDescent="0.25">
      <c r="A23" s="45" t="s">
        <v>49</v>
      </c>
      <c r="B23" s="46"/>
      <c r="F23" s="32">
        <f>F21*3</f>
        <v>0</v>
      </c>
      <c r="G23" s="33">
        <f>G21*3</f>
        <v>0</v>
      </c>
      <c r="H23" s="33">
        <f>H21*3</f>
        <v>0</v>
      </c>
      <c r="I23" s="28"/>
      <c r="J23" s="28"/>
      <c r="K23" s="28"/>
    </row>
    <row r="24" spans="1:11" x14ac:dyDescent="0.2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</row>
    <row r="25" spans="1:11" x14ac:dyDescent="0.25">
      <c r="A25" s="7"/>
      <c r="B25" s="8"/>
      <c r="C25" s="9"/>
      <c r="D25" s="9"/>
      <c r="E25" s="9"/>
      <c r="F25" s="9"/>
      <c r="G25" s="9"/>
      <c r="H25" s="9"/>
      <c r="I25" s="9"/>
    </row>
    <row r="26" spans="1:11" x14ac:dyDescent="0.25">
      <c r="A26" s="37" t="s">
        <v>23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</row>
    <row r="27" spans="1:11" ht="17.25" customHeight="1" x14ac:dyDescent="0.25">
      <c r="A27" s="39" t="s">
        <v>0</v>
      </c>
      <c r="B27" s="41" t="s">
        <v>8</v>
      </c>
      <c r="C27" s="38" t="s">
        <v>33</v>
      </c>
      <c r="D27" s="38"/>
      <c r="E27" s="38"/>
      <c r="F27" s="38"/>
      <c r="G27" s="38"/>
      <c r="H27" s="38"/>
      <c r="I27" s="38" t="s">
        <v>7</v>
      </c>
      <c r="J27" s="38"/>
      <c r="K27" s="38"/>
    </row>
    <row r="28" spans="1:11" ht="45.75" customHeight="1" x14ac:dyDescent="0.25">
      <c r="A28" s="44"/>
      <c r="B28" s="42"/>
      <c r="C28" s="39" t="s">
        <v>1</v>
      </c>
      <c r="D28" s="39" t="s">
        <v>21</v>
      </c>
      <c r="E28" s="39" t="s">
        <v>2</v>
      </c>
      <c r="F28" s="39" t="s">
        <v>12</v>
      </c>
      <c r="G28" s="18" t="s">
        <v>39</v>
      </c>
      <c r="H28" s="39" t="s">
        <v>13</v>
      </c>
      <c r="I28" s="39" t="s">
        <v>4</v>
      </c>
      <c r="J28" s="14" t="s">
        <v>6</v>
      </c>
      <c r="K28" s="39" t="s">
        <v>5</v>
      </c>
    </row>
    <row r="29" spans="1:11" x14ac:dyDescent="0.25">
      <c r="A29" s="40"/>
      <c r="B29" s="43"/>
      <c r="C29" s="40"/>
      <c r="D29" s="40"/>
      <c r="E29" s="40"/>
      <c r="F29" s="40"/>
      <c r="G29" s="30">
        <v>8.5000000000000006E-2</v>
      </c>
      <c r="H29" s="40"/>
      <c r="I29" s="40"/>
      <c r="J29" s="30">
        <v>8.5000000000000006E-2</v>
      </c>
      <c r="K29" s="40"/>
    </row>
    <row r="30" spans="1:11" x14ac:dyDescent="0.25">
      <c r="A30" s="15" t="s">
        <v>34</v>
      </c>
      <c r="B30" s="17">
        <v>70</v>
      </c>
      <c r="C30" s="21"/>
      <c r="D30" s="21"/>
      <c r="E30" s="21"/>
      <c r="F30" s="22">
        <f>SUM(C30:E30)</f>
        <v>0</v>
      </c>
      <c r="G30" s="31">
        <f>F30*$G$29</f>
        <v>0</v>
      </c>
      <c r="H30" s="22">
        <f>F30*(1+G30)</f>
        <v>0</v>
      </c>
      <c r="I30" s="22">
        <f>F30/B30</f>
        <v>0</v>
      </c>
      <c r="J30" s="31">
        <f>I30*$J$29</f>
        <v>0</v>
      </c>
      <c r="K30" s="22">
        <f>H30/B30</f>
        <v>0</v>
      </c>
    </row>
    <row r="32" spans="1:11" x14ac:dyDescent="0.25">
      <c r="B32" t="s">
        <v>50</v>
      </c>
      <c r="F32" t="s">
        <v>51</v>
      </c>
    </row>
    <row r="33" spans="1:11" x14ac:dyDescent="0.25">
      <c r="F33" t="s">
        <v>52</v>
      </c>
    </row>
    <row r="39" spans="1:11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</row>
  </sheetData>
  <mergeCells count="41">
    <mergeCell ref="A21:B21"/>
    <mergeCell ref="A23:B23"/>
    <mergeCell ref="D15:D16"/>
    <mergeCell ref="C15:C16"/>
    <mergeCell ref="B14:B16"/>
    <mergeCell ref="A14:A16"/>
    <mergeCell ref="A19:B19"/>
    <mergeCell ref="C14:H14"/>
    <mergeCell ref="I14:K14"/>
    <mergeCell ref="A11:K11"/>
    <mergeCell ref="A26:K26"/>
    <mergeCell ref="C27:H27"/>
    <mergeCell ref="I27:K27"/>
    <mergeCell ref="A13:K13"/>
    <mergeCell ref="A27:A29"/>
    <mergeCell ref="H28:H29"/>
    <mergeCell ref="I28:I29"/>
    <mergeCell ref="K28:K29"/>
    <mergeCell ref="F15:F16"/>
    <mergeCell ref="H15:H16"/>
    <mergeCell ref="I15:I16"/>
    <mergeCell ref="K15:K16"/>
    <mergeCell ref="E15:E16"/>
    <mergeCell ref="F28:F29"/>
    <mergeCell ref="E28:E29"/>
    <mergeCell ref="D28:D29"/>
    <mergeCell ref="C28:C29"/>
    <mergeCell ref="B27:B29"/>
    <mergeCell ref="A3:K3"/>
    <mergeCell ref="A5:K5"/>
    <mergeCell ref="C6:H6"/>
    <mergeCell ref="I6:K6"/>
    <mergeCell ref="K7:K8"/>
    <mergeCell ref="I7:I8"/>
    <mergeCell ref="H7:H8"/>
    <mergeCell ref="F7:F8"/>
    <mergeCell ref="E7:E8"/>
    <mergeCell ref="D7:D8"/>
    <mergeCell ref="C7:C8"/>
    <mergeCell ref="B6:B8"/>
    <mergeCell ref="A6:A8"/>
  </mergeCells>
  <pageMargins left="0.43307086614173229" right="0.43307086614173229" top="0.55118110236220474" bottom="0.55118110236220474" header="0.31496062992125984" footer="0.31496062992125984"/>
  <pageSetup paperSize="9" scale="80" orientation="landscape" r:id="rId1"/>
  <headerFooter>
    <oddFooter>&amp;L&amp;8AOO Nettoyage des locaux et prestations associées 
n°24-971-039-03&amp;C&amp;"-,Gras"&amp;9NB : Les prestations occasionnelles décrites aux articles 6 du CCTP sont commandées sur la base du prix forfaitaire au m² indiqué pour chaque site.&amp;R&amp;8&amp;P/&amp;N</oddFooter>
  </headerFooter>
  <ignoredErrors>
    <ignoredError sqref="J30 G30 H9:J10 G17 J17" unlockedFormula="1"/>
    <ignoredError sqref="F30 F9:F10 F17" formulaRange="1"/>
    <ignoredError sqref="G9:G10" formulaRange="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38"/>
  <sheetViews>
    <sheetView tabSelected="1" topLeftCell="A25" workbookViewId="0">
      <selection activeCell="B44" sqref="B44"/>
    </sheetView>
  </sheetViews>
  <sheetFormatPr baseColWidth="10" defaultColWidth="11.42578125" defaultRowHeight="15" x14ac:dyDescent="0.25"/>
  <cols>
    <col min="1" max="1" width="17.85546875" style="4" customWidth="1"/>
    <col min="2" max="2" width="23.7109375" style="4" customWidth="1"/>
    <col min="3" max="3" width="15.28515625" style="4" customWidth="1"/>
    <col min="4" max="4" width="17.7109375" style="4" customWidth="1"/>
    <col min="5" max="5" width="17" style="4" customWidth="1"/>
    <col min="6" max="7" width="14.7109375" style="4" customWidth="1"/>
    <col min="8" max="8" width="11.42578125" style="4"/>
    <col min="9" max="9" width="15.28515625" style="4" customWidth="1"/>
    <col min="10" max="16384" width="11.42578125" style="4"/>
  </cols>
  <sheetData>
    <row r="4" spans="1:5" x14ac:dyDescent="0.25">
      <c r="A4" s="55" t="s">
        <v>28</v>
      </c>
      <c r="B4" s="55"/>
      <c r="C4" s="55"/>
      <c r="D4" s="55"/>
      <c r="E4" s="55"/>
    </row>
    <row r="6" spans="1:5" ht="33" customHeight="1" x14ac:dyDescent="0.25">
      <c r="A6" s="39" t="s">
        <v>37</v>
      </c>
      <c r="B6" s="47" t="s">
        <v>25</v>
      </c>
      <c r="C6" s="48"/>
      <c r="D6" s="49"/>
    </row>
    <row r="7" spans="1:5" x14ac:dyDescent="0.25">
      <c r="A7" s="40"/>
      <c r="B7" s="13" t="s">
        <v>26</v>
      </c>
      <c r="C7" s="13" t="s">
        <v>14</v>
      </c>
      <c r="D7" s="13" t="s">
        <v>27</v>
      </c>
    </row>
    <row r="8" spans="1:5" x14ac:dyDescent="0.25">
      <c r="A8" s="12">
        <v>1</v>
      </c>
      <c r="B8" s="13"/>
      <c r="C8" s="13"/>
      <c r="D8" s="13"/>
    </row>
    <row r="9" spans="1:5" ht="17.100000000000001" customHeight="1" x14ac:dyDescent="0.25">
      <c r="A9" s="13">
        <v>10</v>
      </c>
      <c r="B9" s="5"/>
      <c r="C9" s="5"/>
      <c r="D9" s="5"/>
    </row>
    <row r="10" spans="1:5" ht="17.100000000000001" customHeight="1" x14ac:dyDescent="0.25">
      <c r="A10" s="13">
        <v>500</v>
      </c>
      <c r="B10" s="5"/>
      <c r="C10" s="5"/>
      <c r="D10" s="5"/>
    </row>
    <row r="13" spans="1:5" ht="28.5" customHeight="1" x14ac:dyDescent="0.25">
      <c r="A13" s="2" t="s">
        <v>10</v>
      </c>
      <c r="B13" s="2" t="s">
        <v>11</v>
      </c>
      <c r="C13" s="2" t="s">
        <v>24</v>
      </c>
      <c r="D13" s="2" t="s">
        <v>14</v>
      </c>
      <c r="E13" s="2" t="s">
        <v>5</v>
      </c>
    </row>
    <row r="14" spans="1:5" ht="33" customHeight="1" x14ac:dyDescent="0.25">
      <c r="A14" s="37" t="s">
        <v>18</v>
      </c>
      <c r="B14" s="2" t="s">
        <v>15</v>
      </c>
      <c r="C14" s="5"/>
      <c r="D14" s="5"/>
      <c r="E14" s="5"/>
    </row>
    <row r="15" spans="1:5" ht="33" customHeight="1" x14ac:dyDescent="0.25">
      <c r="A15" s="37"/>
      <c r="B15" s="2" t="s">
        <v>16</v>
      </c>
      <c r="C15" s="5"/>
      <c r="D15" s="5"/>
      <c r="E15" s="5"/>
    </row>
    <row r="16" spans="1:5" ht="33" customHeight="1" x14ac:dyDescent="0.25">
      <c r="A16" s="37"/>
      <c r="B16" s="2" t="s">
        <v>17</v>
      </c>
      <c r="C16" s="5"/>
      <c r="D16" s="5"/>
      <c r="E16" s="5"/>
    </row>
    <row r="17" spans="1:9" ht="33" customHeight="1" x14ac:dyDescent="0.25">
      <c r="A17" s="37" t="s">
        <v>19</v>
      </c>
      <c r="B17" s="2" t="s">
        <v>15</v>
      </c>
      <c r="C17" s="5"/>
      <c r="D17" s="5"/>
      <c r="E17" s="5"/>
    </row>
    <row r="18" spans="1:9" ht="33" customHeight="1" x14ac:dyDescent="0.25">
      <c r="A18" s="37"/>
      <c r="B18" s="2" t="s">
        <v>16</v>
      </c>
      <c r="C18" s="5"/>
      <c r="D18" s="5"/>
      <c r="E18" s="5"/>
    </row>
    <row r="19" spans="1:9" ht="33" customHeight="1" x14ac:dyDescent="0.25">
      <c r="A19" s="37"/>
      <c r="B19" s="2" t="s">
        <v>17</v>
      </c>
      <c r="C19" s="5"/>
      <c r="D19" s="5"/>
      <c r="E19" s="5"/>
    </row>
    <row r="20" spans="1:9" ht="33" customHeight="1" x14ac:dyDescent="0.25">
      <c r="A20" s="37" t="s">
        <v>20</v>
      </c>
      <c r="B20" s="2" t="s">
        <v>15</v>
      </c>
      <c r="C20" s="5"/>
      <c r="D20" s="5"/>
      <c r="E20" s="5"/>
    </row>
    <row r="21" spans="1:9" ht="33" customHeight="1" x14ac:dyDescent="0.25">
      <c r="A21" s="37"/>
      <c r="B21" s="2" t="s">
        <v>16</v>
      </c>
      <c r="C21" s="5"/>
      <c r="D21" s="5"/>
      <c r="E21" s="5"/>
    </row>
    <row r="22" spans="1:9" ht="33" customHeight="1" x14ac:dyDescent="0.25">
      <c r="A22" s="37"/>
      <c r="B22" s="2" t="s">
        <v>17</v>
      </c>
      <c r="C22" s="5"/>
      <c r="D22" s="5"/>
      <c r="E22" s="5"/>
    </row>
    <row r="25" spans="1:9" ht="23.25" customHeight="1" x14ac:dyDescent="0.25">
      <c r="A25" s="37" t="s">
        <v>29</v>
      </c>
      <c r="B25" s="37"/>
      <c r="C25" s="37"/>
      <c r="D25" s="37"/>
      <c r="E25" s="37"/>
      <c r="F25" s="54"/>
      <c r="G25" s="7"/>
      <c r="H25" s="7"/>
      <c r="I25" s="7"/>
    </row>
    <row r="26" spans="1:9" ht="63.75" customHeight="1" x14ac:dyDescent="0.25">
      <c r="A26" s="50" t="s">
        <v>40</v>
      </c>
      <c r="B26" s="51"/>
      <c r="C26" s="26" t="s">
        <v>30</v>
      </c>
      <c r="D26" s="26" t="s">
        <v>3</v>
      </c>
      <c r="E26" s="26" t="s">
        <v>41</v>
      </c>
      <c r="F26" s="54"/>
    </row>
    <row r="27" spans="1:9" x14ac:dyDescent="0.25">
      <c r="A27" s="52" t="s">
        <v>42</v>
      </c>
      <c r="B27" s="53"/>
      <c r="C27" s="27"/>
      <c r="D27" s="27"/>
      <c r="E27" s="27"/>
      <c r="F27" s="11"/>
    </row>
    <row r="28" spans="1:9" x14ac:dyDescent="0.25">
      <c r="A28" s="52" t="s">
        <v>43</v>
      </c>
      <c r="B28" s="53"/>
      <c r="C28" s="27"/>
      <c r="D28" s="27"/>
      <c r="E28" s="27"/>
      <c r="F28" s="11"/>
    </row>
    <row r="29" spans="1:9" x14ac:dyDescent="0.25">
      <c r="A29" s="52" t="s">
        <v>44</v>
      </c>
      <c r="B29" s="53"/>
      <c r="C29" s="27"/>
      <c r="D29" s="27"/>
      <c r="E29" s="27"/>
      <c r="F29" s="11"/>
    </row>
    <row r="30" spans="1:9" x14ac:dyDescent="0.25">
      <c r="A30" s="52" t="s">
        <v>45</v>
      </c>
      <c r="B30" s="53"/>
      <c r="C30" s="27"/>
      <c r="D30" s="27"/>
      <c r="E30" s="27"/>
      <c r="F30" s="11"/>
    </row>
    <row r="31" spans="1:9" x14ac:dyDescent="0.25">
      <c r="A31" s="52" t="s">
        <v>46</v>
      </c>
      <c r="B31" s="53"/>
      <c r="C31" s="27"/>
      <c r="D31" s="27"/>
      <c r="E31" s="27"/>
      <c r="F31" s="11"/>
    </row>
    <row r="34" spans="1:4" x14ac:dyDescent="0.25">
      <c r="A34" s="39" t="s">
        <v>36</v>
      </c>
      <c r="B34" s="47" t="s">
        <v>38</v>
      </c>
      <c r="C34" s="48"/>
      <c r="D34" s="49"/>
    </row>
    <row r="35" spans="1:4" x14ac:dyDescent="0.25">
      <c r="A35" s="40"/>
      <c r="B35" s="13" t="s">
        <v>26</v>
      </c>
      <c r="C35" s="13" t="s">
        <v>14</v>
      </c>
      <c r="D35" s="13" t="s">
        <v>27</v>
      </c>
    </row>
    <row r="36" spans="1:4" x14ac:dyDescent="0.25">
      <c r="A36" s="16">
        <v>100</v>
      </c>
      <c r="B36" s="13"/>
      <c r="C36" s="13"/>
      <c r="D36" s="13"/>
    </row>
    <row r="37" spans="1:4" x14ac:dyDescent="0.25">
      <c r="A37" s="13">
        <v>500</v>
      </c>
      <c r="B37" s="5"/>
      <c r="C37" s="5"/>
      <c r="D37" s="5"/>
    </row>
    <row r="38" spans="1:4" x14ac:dyDescent="0.25">
      <c r="A38" s="13">
        <v>2000</v>
      </c>
      <c r="B38" s="5"/>
      <c r="C38" s="5"/>
      <c r="D38" s="5"/>
    </row>
  </sheetData>
  <mergeCells count="16">
    <mergeCell ref="A20:A22"/>
    <mergeCell ref="F25:F26"/>
    <mergeCell ref="A6:A7"/>
    <mergeCell ref="B6:D6"/>
    <mergeCell ref="A14:A16"/>
    <mergeCell ref="A17:A19"/>
    <mergeCell ref="A4:E4"/>
    <mergeCell ref="A34:A35"/>
    <mergeCell ref="B34:D34"/>
    <mergeCell ref="A26:B26"/>
    <mergeCell ref="A27:B27"/>
    <mergeCell ref="A28:B28"/>
    <mergeCell ref="A29:B29"/>
    <mergeCell ref="A30:B30"/>
    <mergeCell ref="A31:B31"/>
    <mergeCell ref="A25:E25"/>
  </mergeCells>
  <pageMargins left="0.51181102362204722" right="0.39370078740157483" top="0.74803149606299213" bottom="0.74803149606299213" header="0.31496062992125984" footer="0.31496062992125984"/>
  <pageSetup paperSize="9" scale="90" orientation="portrait" r:id="rId1"/>
  <headerFooter>
    <oddFooter>&amp;L&amp;8AOO Nettoyage des locaux et prestations associées n°24-971-039-03&amp;R&amp;P/&amp;N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BPF</vt:lpstr>
      <vt:lpstr>BPU</vt:lpstr>
      <vt:lpstr>BPF!Zone_d_impression</vt:lpstr>
      <vt:lpstr>BPU!Zone_d_impression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BADLOU-04287</dc:creator>
  <cp:lastModifiedBy>BADLOU MARIE LAURE (CGSS GUADELOUPE)</cp:lastModifiedBy>
  <cp:lastPrinted>2024-11-22T14:09:56Z</cp:lastPrinted>
  <dcterms:created xsi:type="dcterms:W3CDTF">2016-08-08T18:10:39Z</dcterms:created>
  <dcterms:modified xsi:type="dcterms:W3CDTF">2024-11-22T14:09:57Z</dcterms:modified>
</cp:coreProperties>
</file>