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AOO Nettoyage des locaux et prestations associées 24-971-039\DCE\V5\"/>
    </mc:Choice>
  </mc:AlternateContent>
  <bookViews>
    <workbookView xWindow="7575" yWindow="1845" windowWidth="16515" windowHeight="8760" activeTab="1"/>
  </bookViews>
  <sheets>
    <sheet name="BPF" sheetId="1" r:id="rId1"/>
    <sheet name="BPU" sheetId="2" r:id="rId2"/>
  </sheets>
  <definedNames>
    <definedName name="_xlnm.Print_Area" localSheetId="0">BPF!$A$1:$K$29</definedName>
    <definedName name="_xlnm.Print_Area" localSheetId="1">BPU!$A$1:$E$27</definedName>
  </definedNames>
  <calcPr calcId="162913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9" i="1"/>
  <c r="G10" i="1"/>
  <c r="G11" i="1"/>
  <c r="G12" i="1"/>
  <c r="G13" i="1"/>
  <c r="G14" i="1"/>
  <c r="G15" i="1"/>
  <c r="G16" i="1"/>
  <c r="G9" i="1"/>
  <c r="G19" i="1" s="1"/>
  <c r="G21" i="1" s="1"/>
  <c r="G23" i="1" s="1"/>
  <c r="F19" i="1"/>
  <c r="F21" i="1" s="1"/>
  <c r="F23" i="1" s="1"/>
  <c r="F10" i="1" l="1"/>
  <c r="I10" i="1" s="1"/>
  <c r="F11" i="1"/>
  <c r="I11" i="1" s="1"/>
  <c r="F12" i="1"/>
  <c r="H12" i="1" s="1"/>
  <c r="K12" i="1" s="1"/>
  <c r="F13" i="1"/>
  <c r="I13" i="1" s="1"/>
  <c r="F14" i="1"/>
  <c r="I14" i="1" s="1"/>
  <c r="F15" i="1"/>
  <c r="H15" i="1" s="1"/>
  <c r="K15" i="1" s="1"/>
  <c r="F16" i="1"/>
  <c r="H16" i="1" s="1"/>
  <c r="K16" i="1" s="1"/>
  <c r="F9" i="1"/>
  <c r="H9" i="1" s="1"/>
  <c r="K9" i="1" l="1"/>
  <c r="H10" i="1"/>
  <c r="K10" i="1" s="1"/>
  <c r="I15" i="1"/>
  <c r="H14" i="1"/>
  <c r="K14" i="1" s="1"/>
  <c r="H13" i="1"/>
  <c r="K13" i="1" s="1"/>
  <c r="H11" i="1"/>
  <c r="K11" i="1" s="1"/>
  <c r="I12" i="1"/>
  <c r="I16" i="1"/>
  <c r="I9" i="1"/>
  <c r="B11" i="1"/>
  <c r="B10" i="1"/>
  <c r="H19" i="1" l="1"/>
  <c r="H21" i="1" s="1"/>
  <c r="H23" i="1" s="1"/>
</calcChain>
</file>

<file path=xl/sharedStrings.xml><?xml version="1.0" encoding="utf-8"?>
<sst xmlns="http://schemas.openxmlformats.org/spreadsheetml/2006/main" count="57" uniqueCount="50">
  <si>
    <t>Sites</t>
  </si>
  <si>
    <t xml:space="preserve">Nettoyage des locaux HT avec obligation de résultat </t>
  </si>
  <si>
    <t>Fourniture de produits d'entretien et consommables</t>
  </si>
  <si>
    <t>Montant TVA    …. %</t>
  </si>
  <si>
    <t>HT</t>
  </si>
  <si>
    <t>TTC</t>
  </si>
  <si>
    <t>TVA</t>
  </si>
  <si>
    <r>
      <t>Montant prestation forfaitaire au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</si>
  <si>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Boisripeaux</t>
  </si>
  <si>
    <t>Port-Louis</t>
  </si>
  <si>
    <t>Marie-Galante</t>
  </si>
  <si>
    <r>
      <t>Superficie sol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</si>
  <si>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Prix forfaitaire mensuel </t>
  </si>
  <si>
    <t>Accessoire sanitaire</t>
  </si>
  <si>
    <t>Prestation</t>
  </si>
  <si>
    <t>Total HT</t>
  </si>
  <si>
    <t>Total TTC</t>
  </si>
  <si>
    <t>TVA …. %</t>
  </si>
  <si>
    <t>Fourniture comprenant l'installation du matériel</t>
  </si>
  <si>
    <t>Retrait du matériel</t>
  </si>
  <si>
    <t>Déplacement du matériel</t>
  </si>
  <si>
    <t>Distributeur savon</t>
  </si>
  <si>
    <t>Distributeur papier hygiénique</t>
  </si>
  <si>
    <t>Distributeur papier mains</t>
  </si>
  <si>
    <t>BORDEREAU DES PRIX FORFAITAIRES - ANNEXE 1 A L'ACTE D'ENGAGEMENT LOT 1</t>
  </si>
  <si>
    <t>Nettoyage de la viterie intérieure accessible</t>
  </si>
  <si>
    <t xml:space="preserve">Le Moule </t>
  </si>
  <si>
    <t>PRESTATIONS PERMANENTES (décrites aux articles 3.1  à 3.6 du CCTP)</t>
  </si>
  <si>
    <t>Prix Unitaire HT</t>
  </si>
  <si>
    <t>BORDEREAU DES PRIX UNITAIRES ET FORFAITAIRES - ANNEXE 2 A L'ACTE D'ENGAGEMENT LOT 1</t>
  </si>
  <si>
    <t>PRESTATIONS A LA DEMANDE (article 3.7 du CCTP) - Nettoyage des fauteuils et sièges</t>
  </si>
  <si>
    <t>Prix Unitaire HT nettoyage des fauteuils/sièges visiteurs</t>
  </si>
  <si>
    <t>Maison De Quartier</t>
  </si>
  <si>
    <t>Marie-Galante 2</t>
  </si>
  <si>
    <t xml:space="preserve">Baie-Mahault </t>
  </si>
  <si>
    <t>Lapwent</t>
  </si>
  <si>
    <t>Quantité</t>
  </si>
  <si>
    <t>1 à 30</t>
  </si>
  <si>
    <t>31 à 100</t>
  </si>
  <si>
    <t>101 à 200</t>
  </si>
  <si>
    <t>201 à 500</t>
  </si>
  <si>
    <t>Prix Unitaire TTC nettoyage des fauteuils/sièges visiteurs</t>
  </si>
  <si>
    <t xml:space="preserve">501 et plus </t>
  </si>
  <si>
    <t>Montant total mensuel</t>
  </si>
  <si>
    <t xml:space="preserve">Montant total sur 36 mois </t>
  </si>
  <si>
    <t xml:space="preserve">TVA </t>
  </si>
  <si>
    <t xml:space="preserve">Montant total annuel </t>
  </si>
  <si>
    <t>Nom du candidat :</t>
  </si>
  <si>
    <t>Fait à ………………………………., le ……………………………..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</si>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</sst>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&quot;€&quot;_-;\-* #,##0.0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/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44" fontId="0" fillId="0" borderId="1" xfId="0" applyNumberFormat="1" applyBorder="1"/>
    <xf numFmtId="164" fontId="0" fillId="0" borderId="1" xfId="0" applyNumberFormat="1" applyBorder="1" applyProtection="1">
      <protection locked="0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left"/>
    </xf>
    <xf numFmtId="165" fontId="0" fillId="0" borderId="0" xfId="0" applyNumberFormat="1"/>
    <xf numFmtId="10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53340</xdr:rowOff>
    </xdr:from>
    <xdr:to>
      <xdr:col>0</xdr:col>
      <xdr:colOff>891539</xdr:colOff>
      <xdr:row>3</xdr:row>
      <xdr:rowOff>30480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30480" y="53340"/>
          <a:ext cx="861059" cy="5257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76200</xdr:rowOff>
    </xdr:from>
    <xdr:to>
      <xdr:col>0</xdr:col>
      <xdr:colOff>838200</xdr:colOff>
      <xdr:row>3</xdr:row>
      <xdr:rowOff>30480</xdr:rowOff>
    </xdr:to>
    <xdr:pic>
      <xdr:nvPicPr>
        <xdr:cNvPr id="4" name="Image 3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38101" y="76200"/>
          <a:ext cx="800099" cy="5029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"/>
  <sheetViews>
    <sheetView zoomScaleNormal="100" workbookViewId="0">
      <selection activeCell="M13" sqref="M13"/>
    </sheetView>
  </sheetViews>
  <sheetFormatPr baseColWidth="10" defaultRowHeight="15" x14ac:dyDescent="0.25"/>
  <cols>
    <col min="1" max="1" width="18.5703125" customWidth="1"/>
    <col min="2" max="2" width="9.7109375" customWidth="1"/>
    <col min="3" max="3" width="19.7109375" customWidth="1"/>
    <col min="4" max="5" width="17.7109375" customWidth="1"/>
    <col min="6" max="6" width="16" customWidth="1"/>
    <col min="7" max="7" width="7.7109375" customWidth="1"/>
    <col min="8" max="8" width="16.5703125" customWidth="1"/>
    <col min="9" max="9" width="14.28515625" customWidth="1"/>
    <col min="10" max="10" width="8.5703125" customWidth="1"/>
    <col min="11" max="11" width="13.7109375" customWidth="1"/>
  </cols>
  <sheetData>
    <row r="3" spans="1:11" x14ac:dyDescent="0.25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5" spans="1:11" ht="21" customHeight="1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8" customHeight="1" x14ac:dyDescent="0.25">
      <c r="A6" s="20" t="s">
        <v>0</v>
      </c>
      <c r="B6" s="28" t="s">
        <v>11</v>
      </c>
      <c r="C6" s="27" t="s">
        <v>12</v>
      </c>
      <c r="D6" s="27"/>
      <c r="E6" s="27"/>
      <c r="F6" s="27"/>
      <c r="G6" s="27"/>
      <c r="H6" s="27"/>
      <c r="I6" s="27" t="s">
        <v>7</v>
      </c>
      <c r="J6" s="27"/>
      <c r="K6" s="27"/>
    </row>
    <row r="7" spans="1:11" ht="60" customHeight="1" x14ac:dyDescent="0.25">
      <c r="A7" s="21"/>
      <c r="B7" s="29"/>
      <c r="C7" s="20" t="s">
        <v>1</v>
      </c>
      <c r="D7" s="20" t="s">
        <v>25</v>
      </c>
      <c r="E7" s="20" t="s">
        <v>2</v>
      </c>
      <c r="F7" s="20" t="s">
        <v>15</v>
      </c>
      <c r="G7" s="1" t="s">
        <v>45</v>
      </c>
      <c r="H7" s="20" t="s">
        <v>16</v>
      </c>
      <c r="I7" s="20" t="s">
        <v>4</v>
      </c>
      <c r="J7" s="19" t="s">
        <v>6</v>
      </c>
      <c r="K7" s="20" t="s">
        <v>5</v>
      </c>
    </row>
    <row r="8" spans="1:11" x14ac:dyDescent="0.25">
      <c r="A8" s="22"/>
      <c r="B8" s="30"/>
      <c r="C8" s="22"/>
      <c r="D8" s="22"/>
      <c r="E8" s="22"/>
      <c r="F8" s="22"/>
      <c r="G8" s="17">
        <v>8.5000000000000006E-2</v>
      </c>
      <c r="H8" s="22"/>
      <c r="I8" s="22"/>
      <c r="J8" s="17">
        <v>8.5000000000000006E-2</v>
      </c>
      <c r="K8" s="22"/>
    </row>
    <row r="9" spans="1:11" ht="27" customHeight="1" x14ac:dyDescent="0.25">
      <c r="A9" s="5" t="s">
        <v>35</v>
      </c>
      <c r="B9" s="6">
        <v>250</v>
      </c>
      <c r="C9" s="9"/>
      <c r="D9" s="9"/>
      <c r="E9" s="9"/>
      <c r="F9" s="8">
        <f>C9+D9+E9</f>
        <v>0</v>
      </c>
      <c r="G9" s="18">
        <f>F9*$G$8</f>
        <v>0</v>
      </c>
      <c r="H9" s="8">
        <f>F9*(1+G9)</f>
        <v>0</v>
      </c>
      <c r="I9" s="8">
        <f>F9/B9</f>
        <v>0</v>
      </c>
      <c r="J9" s="18">
        <f>I9*$J$8</f>
        <v>0</v>
      </c>
      <c r="K9" s="8">
        <f>H9/B9</f>
        <v>0</v>
      </c>
    </row>
    <row r="10" spans="1:11" ht="27" customHeight="1" x14ac:dyDescent="0.25">
      <c r="A10" s="5" t="s">
        <v>8</v>
      </c>
      <c r="B10" s="6">
        <f>564+261</f>
        <v>825</v>
      </c>
      <c r="C10" s="9"/>
      <c r="D10" s="9"/>
      <c r="E10" s="9"/>
      <c r="F10" s="8">
        <f t="shared" ref="F10:F16" si="0">C10+D10+E10</f>
        <v>0</v>
      </c>
      <c r="G10" s="18">
        <f t="shared" ref="G10:G16" si="1">F10*$G$8</f>
        <v>0</v>
      </c>
      <c r="H10" s="8">
        <f t="shared" ref="H10:H16" si="2">F10*(1+G10)</f>
        <v>0</v>
      </c>
      <c r="I10" s="8">
        <f t="shared" ref="I10:I16" si="3">F10/B10</f>
        <v>0</v>
      </c>
      <c r="J10" s="18">
        <f t="shared" ref="J10:J16" si="4">I10*$J$8</f>
        <v>0</v>
      </c>
      <c r="K10" s="8">
        <f t="shared" ref="K10:K16" si="5">H10/B10</f>
        <v>0</v>
      </c>
    </row>
    <row r="11" spans="1:11" ht="27" customHeight="1" x14ac:dyDescent="0.25">
      <c r="A11" s="7" t="s">
        <v>34</v>
      </c>
      <c r="B11" s="6">
        <f>510+430</f>
        <v>940</v>
      </c>
      <c r="C11" s="9"/>
      <c r="D11" s="9"/>
      <c r="E11" s="9"/>
      <c r="F11" s="8">
        <f t="shared" si="0"/>
        <v>0</v>
      </c>
      <c r="G11" s="18">
        <f t="shared" si="1"/>
        <v>0</v>
      </c>
      <c r="H11" s="8">
        <f t="shared" si="2"/>
        <v>0</v>
      </c>
      <c r="I11" s="8">
        <f t="shared" si="3"/>
        <v>0</v>
      </c>
      <c r="J11" s="18">
        <f t="shared" si="4"/>
        <v>0</v>
      </c>
      <c r="K11" s="8">
        <f t="shared" si="5"/>
        <v>0</v>
      </c>
    </row>
    <row r="12" spans="1:11" ht="27" customHeight="1" x14ac:dyDescent="0.25">
      <c r="A12" s="7" t="s">
        <v>10</v>
      </c>
      <c r="B12" s="6">
        <v>140</v>
      </c>
      <c r="C12" s="9"/>
      <c r="D12" s="9"/>
      <c r="E12" s="9"/>
      <c r="F12" s="8">
        <f t="shared" si="0"/>
        <v>0</v>
      </c>
      <c r="G12" s="18">
        <f t="shared" si="1"/>
        <v>0</v>
      </c>
      <c r="H12" s="8">
        <f t="shared" si="2"/>
        <v>0</v>
      </c>
      <c r="I12" s="8">
        <f t="shared" si="3"/>
        <v>0</v>
      </c>
      <c r="J12" s="18">
        <f t="shared" si="4"/>
        <v>0</v>
      </c>
      <c r="K12" s="8">
        <f t="shared" si="5"/>
        <v>0</v>
      </c>
    </row>
    <row r="13" spans="1:11" ht="27" customHeight="1" x14ac:dyDescent="0.25">
      <c r="A13" s="5" t="s">
        <v>26</v>
      </c>
      <c r="B13" s="6">
        <v>290</v>
      </c>
      <c r="C13" s="9"/>
      <c r="D13" s="9"/>
      <c r="E13" s="9"/>
      <c r="F13" s="8">
        <f t="shared" si="0"/>
        <v>0</v>
      </c>
      <c r="G13" s="18">
        <f t="shared" si="1"/>
        <v>0</v>
      </c>
      <c r="H13" s="8">
        <f t="shared" si="2"/>
        <v>0</v>
      </c>
      <c r="I13" s="8">
        <f t="shared" si="3"/>
        <v>0</v>
      </c>
      <c r="J13" s="18">
        <f t="shared" si="4"/>
        <v>0</v>
      </c>
      <c r="K13" s="8">
        <f t="shared" si="5"/>
        <v>0</v>
      </c>
    </row>
    <row r="14" spans="1:11" ht="27" customHeight="1" x14ac:dyDescent="0.25">
      <c r="A14" s="5" t="s">
        <v>9</v>
      </c>
      <c r="B14" s="6">
        <v>523</v>
      </c>
      <c r="C14" s="9"/>
      <c r="D14" s="9"/>
      <c r="E14" s="9"/>
      <c r="F14" s="8">
        <f t="shared" si="0"/>
        <v>0</v>
      </c>
      <c r="G14" s="18">
        <f t="shared" si="1"/>
        <v>0</v>
      </c>
      <c r="H14" s="8">
        <f t="shared" si="2"/>
        <v>0</v>
      </c>
      <c r="I14" s="8">
        <f t="shared" si="3"/>
        <v>0</v>
      </c>
      <c r="J14" s="18">
        <f t="shared" si="4"/>
        <v>0</v>
      </c>
      <c r="K14" s="8">
        <f t="shared" si="5"/>
        <v>0</v>
      </c>
    </row>
    <row r="15" spans="1:11" ht="27" customHeight="1" x14ac:dyDescent="0.25">
      <c r="A15" s="5" t="s">
        <v>33</v>
      </c>
      <c r="B15" s="6">
        <v>200</v>
      </c>
      <c r="C15" s="9"/>
      <c r="D15" s="9"/>
      <c r="E15" s="9"/>
      <c r="F15" s="8">
        <f t="shared" si="0"/>
        <v>0</v>
      </c>
      <c r="G15" s="18">
        <f t="shared" si="1"/>
        <v>0</v>
      </c>
      <c r="H15" s="8">
        <f t="shared" si="2"/>
        <v>0</v>
      </c>
      <c r="I15" s="8">
        <f t="shared" si="3"/>
        <v>0</v>
      </c>
      <c r="J15" s="18">
        <f t="shared" si="4"/>
        <v>0</v>
      </c>
      <c r="K15" s="8">
        <f t="shared" si="5"/>
        <v>0</v>
      </c>
    </row>
    <row r="16" spans="1:11" ht="27" customHeight="1" x14ac:dyDescent="0.25">
      <c r="A16" s="5" t="s">
        <v>32</v>
      </c>
      <c r="B16" s="6">
        <v>850</v>
      </c>
      <c r="C16" s="9"/>
      <c r="D16" s="9"/>
      <c r="E16" s="9"/>
      <c r="F16" s="8">
        <f t="shared" si="0"/>
        <v>0</v>
      </c>
      <c r="G16" s="18">
        <f t="shared" si="1"/>
        <v>0</v>
      </c>
      <c r="H16" s="8">
        <f t="shared" si="2"/>
        <v>0</v>
      </c>
      <c r="I16" s="8">
        <f t="shared" si="3"/>
        <v>0</v>
      </c>
      <c r="J16" s="18">
        <f t="shared" si="4"/>
        <v>0</v>
      </c>
      <c r="K16" s="8">
        <f t="shared" si="5"/>
        <v>0</v>
      </c>
    </row>
    <row r="19" spans="1:11" x14ac:dyDescent="0.25">
      <c r="A19" s="23" t="s">
        <v>43</v>
      </c>
      <c r="B19" s="24"/>
      <c r="F19" s="13">
        <f>SUM(F9:F16)</f>
        <v>0</v>
      </c>
      <c r="G19" s="14">
        <f t="shared" ref="G19:H19" si="6">SUM(G9:G16)</f>
        <v>0</v>
      </c>
      <c r="H19" s="14">
        <f t="shared" si="6"/>
        <v>0</v>
      </c>
    </row>
    <row r="20" spans="1:11" x14ac:dyDescent="0.25">
      <c r="A20" s="15"/>
      <c r="B20" s="15"/>
      <c r="G20" s="16"/>
      <c r="H20" s="16"/>
      <c r="I20" s="4"/>
      <c r="J20" s="4"/>
      <c r="K20" s="4"/>
    </row>
    <row r="21" spans="1:11" x14ac:dyDescent="0.25">
      <c r="A21" s="23" t="s">
        <v>46</v>
      </c>
      <c r="B21" s="24"/>
      <c r="F21" s="13">
        <f>F19*12</f>
        <v>0</v>
      </c>
      <c r="G21" s="14">
        <f>G19*12</f>
        <v>0</v>
      </c>
      <c r="H21" s="14">
        <f>H19*12</f>
        <v>0</v>
      </c>
    </row>
    <row r="22" spans="1:11" x14ac:dyDescent="0.25">
      <c r="A22" s="15"/>
      <c r="B22" s="15"/>
    </row>
    <row r="23" spans="1:11" x14ac:dyDescent="0.25">
      <c r="A23" s="23" t="s">
        <v>44</v>
      </c>
      <c r="B23" s="24"/>
      <c r="F23" s="13">
        <f>F21*3</f>
        <v>0</v>
      </c>
      <c r="G23" s="14">
        <f>G21*3</f>
        <v>0</v>
      </c>
      <c r="H23" s="14">
        <f>H21*3</f>
        <v>0</v>
      </c>
    </row>
    <row r="26" spans="1:11" x14ac:dyDescent="0.25">
      <c r="C26" t="s">
        <v>47</v>
      </c>
      <c r="G26" t="s">
        <v>48</v>
      </c>
    </row>
    <row r="27" spans="1:11" x14ac:dyDescent="0.25">
      <c r="G27" t="s">
        <v>49</v>
      </c>
    </row>
    <row r="32" spans="1:11" x14ac:dyDescent="0.25">
      <c r="F32" s="10"/>
    </row>
  </sheetData>
  <mergeCells count="16">
    <mergeCell ref="A6:A8"/>
    <mergeCell ref="A19:B19"/>
    <mergeCell ref="A21:B21"/>
    <mergeCell ref="A23:B23"/>
    <mergeCell ref="A3:K3"/>
    <mergeCell ref="A5:K5"/>
    <mergeCell ref="C6:H6"/>
    <mergeCell ref="I6:K6"/>
    <mergeCell ref="F7:F8"/>
    <mergeCell ref="E7:E8"/>
    <mergeCell ref="D7:D8"/>
    <mergeCell ref="C7:C8"/>
    <mergeCell ref="B6:B8"/>
    <mergeCell ref="H7:H8"/>
    <mergeCell ref="I7:I8"/>
    <mergeCell ref="K7:K8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headerFooter>
    <oddFooter>&amp;L&amp;8AOO Nettoyage des locaux et prestations associées
 n°24-971-039-01&amp;C&amp;"-,Gras"&amp;9NB : Les prestations occasionnelles décrites aux articles 6 du CCTP sont commandées sur la base du prix forfaitaire au m² indiqué pour chaque site.&amp;R&amp;8&amp;P/&amp;N</oddFooter>
  </headerFooter>
  <ignoredErrors>
    <ignoredError sqref="J9:J16 G9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zoomScaleNormal="100" workbookViewId="0">
      <selection sqref="A1:E27"/>
    </sheetView>
  </sheetViews>
  <sheetFormatPr baseColWidth="10" defaultRowHeight="15" x14ac:dyDescent="0.25"/>
  <cols>
    <col min="1" max="1" width="21.7109375" customWidth="1"/>
    <col min="2" max="2" width="23.7109375" customWidth="1"/>
    <col min="3" max="4" width="18.7109375" customWidth="1"/>
    <col min="5" max="5" width="18" customWidth="1"/>
    <col min="6" max="7" width="14.7109375" customWidth="1"/>
    <col min="9" max="9" width="18.28515625" customWidth="1"/>
  </cols>
  <sheetData>
    <row r="3" spans="1:11" x14ac:dyDescent="0.25">
      <c r="A3" s="25" t="s">
        <v>29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6" spans="1:11" ht="33" customHeight="1" x14ac:dyDescent="0.25">
      <c r="A6" s="2" t="s">
        <v>13</v>
      </c>
      <c r="B6" s="2" t="s">
        <v>14</v>
      </c>
      <c r="C6" s="2" t="s">
        <v>28</v>
      </c>
      <c r="D6" s="2" t="s">
        <v>17</v>
      </c>
      <c r="E6" s="2" t="s">
        <v>5</v>
      </c>
    </row>
    <row r="7" spans="1:11" ht="46.5" customHeight="1" x14ac:dyDescent="0.25">
      <c r="A7" s="26" t="s">
        <v>21</v>
      </c>
      <c r="B7" s="2" t="s">
        <v>18</v>
      </c>
      <c r="C7" s="3"/>
      <c r="D7" s="3"/>
      <c r="E7" s="3"/>
    </row>
    <row r="8" spans="1:11" ht="39.950000000000003" customHeight="1" x14ac:dyDescent="0.25">
      <c r="A8" s="26"/>
      <c r="B8" s="2" t="s">
        <v>19</v>
      </c>
      <c r="C8" s="3"/>
      <c r="D8" s="3"/>
      <c r="E8" s="3"/>
    </row>
    <row r="9" spans="1:11" ht="39.950000000000003" customHeight="1" x14ac:dyDescent="0.25">
      <c r="A9" s="26"/>
      <c r="B9" s="2" t="s">
        <v>20</v>
      </c>
      <c r="C9" s="3"/>
      <c r="D9" s="3"/>
      <c r="E9" s="3"/>
    </row>
    <row r="10" spans="1:11" ht="53.25" customHeight="1" x14ac:dyDescent="0.25">
      <c r="A10" s="26" t="s">
        <v>22</v>
      </c>
      <c r="B10" s="2" t="s">
        <v>18</v>
      </c>
      <c r="C10" s="3"/>
      <c r="D10" s="3"/>
      <c r="E10" s="3"/>
    </row>
    <row r="11" spans="1:11" ht="39.950000000000003" customHeight="1" x14ac:dyDescent="0.25">
      <c r="A11" s="26"/>
      <c r="B11" s="2" t="s">
        <v>19</v>
      </c>
      <c r="C11" s="3"/>
      <c r="D11" s="3"/>
      <c r="E11" s="3"/>
    </row>
    <row r="12" spans="1:11" ht="39.950000000000003" customHeight="1" x14ac:dyDescent="0.25">
      <c r="A12" s="26"/>
      <c r="B12" s="2" t="s">
        <v>20</v>
      </c>
      <c r="C12" s="3"/>
      <c r="D12" s="3"/>
      <c r="E12" s="3"/>
    </row>
    <row r="13" spans="1:11" ht="48.75" customHeight="1" x14ac:dyDescent="0.25">
      <c r="A13" s="26" t="s">
        <v>23</v>
      </c>
      <c r="B13" s="2" t="s">
        <v>18</v>
      </c>
      <c r="C13" s="3"/>
      <c r="D13" s="3"/>
      <c r="E13" s="3"/>
    </row>
    <row r="14" spans="1:11" ht="39.950000000000003" customHeight="1" x14ac:dyDescent="0.25">
      <c r="A14" s="26"/>
      <c r="B14" s="2" t="s">
        <v>19</v>
      </c>
      <c r="C14" s="3"/>
      <c r="D14" s="3"/>
      <c r="E14" s="3"/>
    </row>
    <row r="15" spans="1:11" ht="39.950000000000003" customHeight="1" x14ac:dyDescent="0.25">
      <c r="A15" s="26"/>
      <c r="B15" s="2" t="s">
        <v>20</v>
      </c>
      <c r="C15" s="3"/>
      <c r="D15" s="3"/>
      <c r="E15" s="3"/>
    </row>
    <row r="20" spans="1:6" ht="14.45" customHeight="1" x14ac:dyDescent="0.25">
      <c r="A20" s="26" t="s">
        <v>30</v>
      </c>
      <c r="B20" s="26"/>
      <c r="C20" s="26"/>
      <c r="D20" s="26"/>
      <c r="E20" s="26"/>
      <c r="F20" s="12"/>
    </row>
    <row r="21" spans="1:6" ht="62.45" customHeight="1" x14ac:dyDescent="0.25">
      <c r="A21" s="33" t="s">
        <v>36</v>
      </c>
      <c r="B21" s="34"/>
      <c r="C21" s="11" t="s">
        <v>31</v>
      </c>
      <c r="D21" s="11" t="s">
        <v>3</v>
      </c>
      <c r="E21" s="11" t="s">
        <v>41</v>
      </c>
    </row>
    <row r="22" spans="1:6" x14ac:dyDescent="0.25">
      <c r="A22" s="31" t="s">
        <v>37</v>
      </c>
      <c r="B22" s="32"/>
      <c r="C22" s="3"/>
      <c r="D22" s="3"/>
      <c r="E22" s="3"/>
    </row>
    <row r="23" spans="1:6" x14ac:dyDescent="0.25">
      <c r="A23" s="31" t="s">
        <v>38</v>
      </c>
      <c r="B23" s="32"/>
      <c r="C23" s="3"/>
      <c r="D23" s="3"/>
      <c r="E23" s="3"/>
    </row>
    <row r="24" spans="1:6" x14ac:dyDescent="0.25">
      <c r="A24" s="31" t="s">
        <v>39</v>
      </c>
      <c r="B24" s="32"/>
      <c r="C24" s="3"/>
      <c r="D24" s="3"/>
      <c r="E24" s="3"/>
    </row>
    <row r="25" spans="1:6" x14ac:dyDescent="0.25">
      <c r="A25" s="31" t="s">
        <v>40</v>
      </c>
      <c r="B25" s="32"/>
      <c r="C25" s="3"/>
      <c r="D25" s="3"/>
      <c r="E25" s="3"/>
    </row>
    <row r="26" spans="1:6" x14ac:dyDescent="0.25">
      <c r="A26" s="31" t="s">
        <v>42</v>
      </c>
      <c r="B26" s="32"/>
      <c r="C26" s="3"/>
      <c r="D26" s="3"/>
      <c r="E26" s="3"/>
    </row>
  </sheetData>
  <mergeCells count="11">
    <mergeCell ref="A26:B26"/>
    <mergeCell ref="A20:E20"/>
    <mergeCell ref="A7:A9"/>
    <mergeCell ref="A10:A12"/>
    <mergeCell ref="A13:A15"/>
    <mergeCell ref="A21:B21"/>
    <mergeCell ref="A22:B22"/>
    <mergeCell ref="A23:B23"/>
    <mergeCell ref="A24:B24"/>
    <mergeCell ref="A25:B25"/>
    <mergeCell ref="A3:E3"/>
  </mergeCells>
  <pageMargins left="0.39370078740157483" right="0.39370078740157483" top="0.74803149606299213" bottom="0.74803149606299213" header="0.31496062992125984" footer="0.31496062992125984"/>
  <pageSetup paperSize="9" scale="83" orientation="portrait" r:id="rId1"/>
  <headerFooter>
    <oddFooter>&amp;L&amp;8AOO Nettoyage des locaux et prestations associées n°24-971-039-01&amp;R&amp;P/&amp;N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BPF</vt:lpstr>
      <vt:lpstr>BPU</vt:lpstr>
      <vt:lpstr>BPF!Zone_d_impression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2024-11-22T14:05:20Z</cp:lastPrinted>
  <dcterms:created xsi:type="dcterms:W3CDTF">2016-08-08T18:10:39Z</dcterms:created>
  <dcterms:modified xsi:type="dcterms:W3CDTF">2024-11-22T14:05:23Z</dcterms:modified>
</cp:coreProperties>
</file>