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<sst xmlns="http://schemas.openxmlformats.org/spreadsheetml/2006/main" count="131" uniqueCount="56">
  <si>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</si>
  <si>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</si>
  <si>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</si>
  <si>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</si>
  <si>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</si>
  <si>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</si>
  <si>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05 SERRURERIE</t>
  </si>
  <si>
    <t>Code</t>
  </si>
  <si>
    <t>Désignation</t>
  </si>
  <si>
    <t>Qu.</t>
  </si>
  <si>
    <t>U.</t>
  </si>
  <si>
    <t>Px U.</t>
  </si>
  <si>
    <t>Px tot.</t>
  </si>
  <si>
    <t>05.1 DESCRIPTION DES OUVRAGES</t>
  </si>
  <si>
    <t>05.1.1 ESCALIER DE SECOURS</t>
  </si>
  <si>
    <t>05.1.1.1 Paliers</t>
  </si>
  <si>
    <t>U</t>
  </si>
  <si>
    <t>05.1.1.2 Escaliers</t>
  </si>
  <si>
    <t xml:space="preserve">05.1.1.3 Garde corps  extérieur </t>
  </si>
  <si>
    <t>05.1.1.4 Garde corps  intérieur</t>
  </si>
  <si>
    <t>05.1.1.5 Porte</t>
  </si>
  <si>
    <t>05.1.1.6 Garde-corps  Métallique</t>
  </si>
  <si>
    <t>05.1.1.6.1</t>
  </si>
  <si>
    <t>Paliers</t>
  </si>
  <si>
    <t>ml</t>
  </si>
  <si>
    <t>05.1.1.6.2</t>
  </si>
  <si>
    <t>Escaliers</t>
  </si>
  <si>
    <t>05.1.2 GARDE-CORPS Fenêtres</t>
  </si>
  <si>
    <t>05.1.3 GARDE-CORPS escalier</t>
  </si>
  <si>
    <t>05.1.4 Barreaudage</t>
  </si>
  <si>
    <t>05.1.5 Grille de protection organe sécurité incendie</t>
  </si>
  <si>
    <t>05.1.5.1 Grille de protection détecteur de fumées</t>
  </si>
  <si>
    <t>05.1.5.2 Grille de protection Sirène d'alarme</t>
  </si>
  <si>
    <t>05.1.6 MOUCHARABIEH</t>
  </si>
  <si>
    <t>05.1.6.1 Fenêtres 150x152</t>
  </si>
  <si>
    <t>05.1.6.2 Fenêtres 107x194 avec Imposte fixe vitrée</t>
  </si>
  <si>
    <t>05.1.6.3 Fenêtres 100x141 linteau droit</t>
  </si>
  <si>
    <t>05.1.6.4 Fenêtres 99x130</t>
  </si>
  <si>
    <t>05.1.6.5 Fenêtres 99x161</t>
  </si>
  <si>
    <t>05.1.6.6 Fenêtres 100x140</t>
  </si>
  <si>
    <t>05.1.6.7 Fenêtres 100x166 linteau cintré</t>
  </si>
  <si>
    <t>05.1.6.8 Fenêtres 100x159 linteau cintré</t>
  </si>
  <si>
    <t>05.1.7 Main courante fixée sur mur</t>
  </si>
  <si>
    <t>05.1.8 Main courante fixées en sol</t>
  </si>
  <si>
    <t>05.1.9 CLÔTURE SERRURERIE</t>
  </si>
  <si>
    <t>05.1.10 CLÔTURE PANNEAU RIGIDE</t>
  </si>
  <si>
    <t>05.1.10.1 Grillage treillis soudé</t>
  </si>
  <si>
    <t>05.1.10.2 Portillon Pivotant</t>
  </si>
  <si>
    <t>05.1.11 Reprise, remise en état de clôture existante</t>
  </si>
  <si>
    <t>05.1.12 Dossier des Ouvrages Exécutés (DOE)</t>
  </si>
  <si>
    <t>Fft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</si>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</sst>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65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173" fontId="6" fillId="0" borderId="13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6" fillId="0" borderId="13" xfId="54" applyFont="1" applyBorder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EC1D77-4521-1D8D-13A1-3FB809D33436}" mc:Ignorable="x14ac xr xr2 xr3">
  <dimension ref="A1:N50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44688.02</v>
      </c>
      <c r="G10" s="116"/>
      <c r="H10" s="138">
        <v>8937.6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30488.02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42" t="s">
        <v>16</v>
      </c>
      <c r="E12" s="143">
        <v>0</v>
      </c>
      <c r="F12" s="137">
        <f>ROUND(C12*E12,2)</f>
        <v>0</v>
      </c>
      <c r="G12" s="144">
        <v>0.2</v>
      </c>
      <c r="H12" s="145">
        <f>ROUND(C12*E12,2)*(G12)</f>
        <v>0</v>
      </c>
      <c r="I12" s="116"/>
      <c r="J12" s="116"/>
      <c r="K12" s="116" t="s">
        <v>0</v>
      </c>
      <c r="L12" s="116"/>
      <c r="M12" s="116"/>
      <c r="N12" s="116"/>
    </row>
    <row customHeight="1" ht="15.75">
      <c r="A13" s="141" t="s">
        <v>17</v>
      </c>
      <c r="B13" s="140"/>
      <c r="C13" s="136"/>
      <c r="D13" s="142" t="s">
        <v>16</v>
      </c>
      <c r="E13" s="143">
        <v>0</v>
      </c>
      <c r="F13" s="137">
        <f>ROUND(C13*E13,2)</f>
        <v>0</v>
      </c>
      <c r="G13" s="144">
        <v>0.2</v>
      </c>
      <c r="H13" s="145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.75">
      <c r="A14" s="141" t="s">
        <v>18</v>
      </c>
      <c r="B14" s="140"/>
      <c r="C14" s="136"/>
      <c r="D14" s="142" t="s">
        <v>16</v>
      </c>
      <c r="E14" s="143">
        <v>0</v>
      </c>
      <c r="F14" s="137">
        <f>ROUND(C14*E14,2)</f>
        <v>0</v>
      </c>
      <c r="G14" s="144">
        <v>0.2</v>
      </c>
      <c r="H14" s="145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.75">
      <c r="A15" s="141" t="s">
        <v>19</v>
      </c>
      <c r="B15" s="140"/>
      <c r="C15" s="136"/>
      <c r="D15" s="142" t="s">
        <v>16</v>
      </c>
      <c r="E15" s="143">
        <v>0</v>
      </c>
      <c r="F15" s="137">
        <f>ROUND(C15*E15,2)</f>
        <v>0</v>
      </c>
      <c r="G15" s="144">
        <v>0.2</v>
      </c>
      <c r="H15" s="145">
        <f>ROUND(C15*E15,2)*(G15)</f>
        <v>0</v>
      </c>
      <c r="I15" s="116"/>
      <c r="J15" s="116"/>
      <c r="K15" s="116" t="s">
        <v>0</v>
      </c>
      <c r="L15" s="116"/>
      <c r="M15" s="116"/>
      <c r="N15" s="116"/>
    </row>
    <row customHeight="1" ht="15.75">
      <c r="A16" s="141" t="s">
        <v>20</v>
      </c>
      <c r="B16" s="140"/>
      <c r="C16" s="136"/>
      <c r="D16" s="142" t="s">
        <v>16</v>
      </c>
      <c r="E16" s="143">
        <v>0</v>
      </c>
      <c r="F16" s="137">
        <f>ROUND(C16*E16,2)</f>
        <v>0</v>
      </c>
      <c r="G16" s="144">
        <v>0.2</v>
      </c>
      <c r="H16" s="145">
        <f>ROUND(C16*E16,2)*(G16)</f>
        <v>0</v>
      </c>
      <c r="I16" s="116"/>
      <c r="J16" s="116"/>
      <c r="K16" s="116" t="s">
        <v>0</v>
      </c>
      <c r="L16" s="116"/>
      <c r="M16" s="116"/>
      <c r="N16" s="116"/>
    </row>
    <row customHeight="1" ht="15.75">
      <c r="A17" s="141" t="s">
        <v>21</v>
      </c>
      <c r="B17" s="140"/>
      <c r="C17" s="136"/>
      <c r="D17" s="136"/>
      <c r="E17" s="136"/>
      <c r="F17" s="137">
        <v>8988.02</v>
      </c>
      <c r="G17" s="116"/>
      <c r="H17" s="116"/>
      <c r="I17" s="116"/>
      <c r="J17" s="116"/>
      <c r="K17" s="116" t="s">
        <v>0</v>
      </c>
      <c r="L17" s="116"/>
      <c r="M17" s="116"/>
      <c r="N17" s="116"/>
    </row>
    <row customHeight="1" ht="15">
      <c r="A18" s="146" t="s">
        <v>22</v>
      </c>
      <c r="B18" s="147" t="s">
        <v>23</v>
      </c>
      <c r="C18" s="136"/>
      <c r="D18" s="148" t="s">
        <v>24</v>
      </c>
      <c r="E18" s="149">
        <v>0</v>
      </c>
      <c r="F18" s="137">
        <f>ROUND(C18*E18,2)</f>
        <v>0</v>
      </c>
      <c r="G18" s="150">
        <v>0.2</v>
      </c>
      <c r="H18" s="151">
        <f>ROUND(C18*E18,2)*(G18)</f>
        <v>0</v>
      </c>
      <c r="I18" s="116"/>
      <c r="J18" s="116"/>
      <c r="K18" s="116" t="s">
        <v>0</v>
      </c>
      <c r="L18" s="116"/>
      <c r="M18" s="116"/>
      <c r="N18" s="116"/>
    </row>
    <row customHeight="1" ht="15">
      <c r="A19" s="146" t="s">
        <v>25</v>
      </c>
      <c r="B19" s="147" t="s">
        <v>26</v>
      </c>
      <c r="C19" s="136"/>
      <c r="D19" s="148" t="s">
        <v>24</v>
      </c>
      <c r="E19" s="149">
        <v>0</v>
      </c>
      <c r="F19" s="137">
        <f>ROUND(C19*E19,2)</f>
        <v>0</v>
      </c>
      <c r="G19" s="150">
        <v>0.2</v>
      </c>
      <c r="H19" s="151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.75">
      <c r="A20" s="139" t="s">
        <v>27</v>
      </c>
      <c r="B20" s="140"/>
      <c r="C20" s="136"/>
      <c r="D20" s="136"/>
      <c r="E20" s="152">
        <v>0</v>
      </c>
      <c r="F20" s="137">
        <f>ROUND(C20*E20,2)</f>
        <v>0</v>
      </c>
      <c r="G20" s="153">
        <v>0.2</v>
      </c>
      <c r="H20" s="154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.75">
      <c r="A21" s="139" t="s">
        <v>28</v>
      </c>
      <c r="B21" s="140"/>
      <c r="C21" s="136"/>
      <c r="D21" s="155" t="s">
        <v>24</v>
      </c>
      <c r="E21" s="152">
        <v>0</v>
      </c>
      <c r="F21" s="137">
        <f>ROUND(C21*E21,2)</f>
        <v>0</v>
      </c>
      <c r="G21" s="153">
        <v>0.2</v>
      </c>
      <c r="H21" s="154">
        <f>ROUND(C21*E21,2)*(G21)</f>
        <v>0</v>
      </c>
      <c r="I21" s="116"/>
      <c r="J21" s="116"/>
      <c r="K21" s="116" t="s">
        <v>0</v>
      </c>
      <c r="L21" s="116"/>
      <c r="M21" s="116"/>
      <c r="N21" s="116"/>
    </row>
    <row customHeight="1" ht="15.75">
      <c r="A22" s="139" t="s">
        <v>29</v>
      </c>
      <c r="B22" s="140"/>
      <c r="C22" s="136"/>
      <c r="D22" s="155" t="s">
        <v>16</v>
      </c>
      <c r="E22" s="152">
        <v>0</v>
      </c>
      <c r="F22" s="137">
        <f>ROUND(C22*E22,2)</f>
        <v>0</v>
      </c>
      <c r="G22" s="153">
        <v>0.2</v>
      </c>
      <c r="H22" s="154">
        <f>ROUND(C22*E22,2)*(G22)</f>
        <v>0</v>
      </c>
      <c r="I22" s="116"/>
      <c r="J22" s="116"/>
      <c r="K22" s="116" t="s">
        <v>0</v>
      </c>
      <c r="L22" s="116"/>
      <c r="M22" s="116"/>
      <c r="N22" s="116"/>
    </row>
    <row customHeight="1" ht="15.75">
      <c r="A23" s="139" t="s">
        <v>30</v>
      </c>
      <c r="B23" s="140"/>
      <c r="C23" s="136"/>
      <c r="D23" s="136"/>
      <c r="E23" s="136"/>
      <c r="F23" s="137">
        <v>0</v>
      </c>
      <c r="G23" s="116"/>
      <c r="H23" s="116"/>
      <c r="I23" s="116"/>
      <c r="J23" s="116"/>
      <c r="K23" s="116" t="s">
        <v>0</v>
      </c>
      <c r="L23" s="116"/>
      <c r="M23" s="116"/>
      <c r="N23" s="116"/>
    </row>
    <row customHeight="1" ht="15.75">
      <c r="A24" s="141" t="s">
        <v>31</v>
      </c>
      <c r="B24" s="140"/>
      <c r="C24" s="136"/>
      <c r="D24" s="142" t="s">
        <v>16</v>
      </c>
      <c r="E24" s="143">
        <v>0</v>
      </c>
      <c r="F24" s="137">
        <f>ROUND(C24*E24,2)</f>
        <v>0</v>
      </c>
      <c r="G24" s="144">
        <v>0.2</v>
      </c>
      <c r="H24" s="145">
        <f>ROUND(C24*E24,2)*(G24)</f>
        <v>0</v>
      </c>
      <c r="I24" s="116"/>
      <c r="J24" s="116"/>
      <c r="K24" s="116" t="s">
        <v>0</v>
      </c>
      <c r="L24" s="116"/>
      <c r="M24" s="116"/>
      <c r="N24" s="116"/>
    </row>
    <row customHeight="1" ht="15.75">
      <c r="A25" s="141" t="s">
        <v>32</v>
      </c>
      <c r="B25" s="140"/>
      <c r="C25" s="136"/>
      <c r="D25" s="142" t="s">
        <v>16</v>
      </c>
      <c r="E25" s="143">
        <v>0</v>
      </c>
      <c r="F25" s="137">
        <f>ROUND(C25*E25,2)</f>
        <v>0</v>
      </c>
      <c r="G25" s="144">
        <v>0.2</v>
      </c>
      <c r="H25" s="145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.75">
      <c r="A26" s="139" t="s">
        <v>33</v>
      </c>
      <c r="B26" s="140"/>
      <c r="C26" s="136"/>
      <c r="D26" s="136"/>
      <c r="E26" s="136"/>
      <c r="F26" s="137">
        <v>14200</v>
      </c>
      <c r="G26" s="116"/>
      <c r="H26" s="116"/>
      <c r="I26" s="116"/>
      <c r="J26" s="116"/>
      <c r="K26" s="116" t="s">
        <v>0</v>
      </c>
      <c r="L26" s="116"/>
      <c r="M26" s="116"/>
      <c r="N26" s="116"/>
    </row>
    <row customHeight="1" ht="15.75">
      <c r="A27" s="141" t="s">
        <v>34</v>
      </c>
      <c r="B27" s="140"/>
      <c r="C27" s="136"/>
      <c r="D27" s="142" t="s">
        <v>16</v>
      </c>
      <c r="E27" s="143">
        <v>0</v>
      </c>
      <c r="F27" s="137">
        <f>ROUND(C27*E27,2)</f>
        <v>0</v>
      </c>
      <c r="G27" s="144">
        <v>0.2</v>
      </c>
      <c r="H27" s="145">
        <f>ROUND(C27*E27,2)*(G27)</f>
        <v>0</v>
      </c>
      <c r="I27" s="116"/>
      <c r="J27" s="116"/>
      <c r="K27" s="116" t="s">
        <v>0</v>
      </c>
      <c r="L27" s="116"/>
      <c r="M27" s="116"/>
      <c r="N27" s="116"/>
    </row>
    <row customHeight="1" ht="15.75">
      <c r="A28" s="141" t="s">
        <v>35</v>
      </c>
      <c r="B28" s="140"/>
      <c r="C28" s="136"/>
      <c r="D28" s="142" t="s">
        <v>16</v>
      </c>
      <c r="E28" s="143">
        <v>0</v>
      </c>
      <c r="F28" s="137">
        <f>ROUND(C28*E28,2)</f>
        <v>0</v>
      </c>
      <c r="G28" s="144">
        <v>0.2</v>
      </c>
      <c r="H28" s="145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.75">
      <c r="A29" s="141" t="s">
        <v>36</v>
      </c>
      <c r="B29" s="140"/>
      <c r="C29" s="136"/>
      <c r="D29" s="142" t="s">
        <v>16</v>
      </c>
      <c r="E29" s="143">
        <v>0</v>
      </c>
      <c r="F29" s="137">
        <f>ROUND(C29*E29,2)</f>
        <v>0</v>
      </c>
      <c r="G29" s="144">
        <v>0.2</v>
      </c>
      <c r="H29" s="145">
        <f>ROUND(C29*E29,2)*(G29)</f>
        <v>0</v>
      </c>
      <c r="I29" s="116"/>
      <c r="J29" s="116"/>
      <c r="K29" s="116" t="s">
        <v>0</v>
      </c>
      <c r="L29" s="116"/>
      <c r="M29" s="116"/>
      <c r="N29" s="116"/>
    </row>
    <row customHeight="1" ht="15.75">
      <c r="A30" s="141" t="s">
        <v>37</v>
      </c>
      <c r="B30" s="140"/>
      <c r="C30" s="136"/>
      <c r="D30" s="142" t="s">
        <v>16</v>
      </c>
      <c r="E30" s="143">
        <v>0</v>
      </c>
      <c r="F30" s="137">
        <f>ROUND(C30*E30,2)</f>
        <v>0</v>
      </c>
      <c r="G30" s="144">
        <v>0.2</v>
      </c>
      <c r="H30" s="145">
        <f>ROUND(C30*E30,2)*(G30)</f>
        <v>0</v>
      </c>
      <c r="I30" s="116"/>
      <c r="J30" s="116"/>
      <c r="K30" s="116" t="s">
        <v>0</v>
      </c>
      <c r="L30" s="116"/>
      <c r="M30" s="116"/>
      <c r="N30" s="116"/>
    </row>
    <row customHeight="1" ht="15.75">
      <c r="A31" s="141" t="s">
        <v>38</v>
      </c>
      <c r="B31" s="140"/>
      <c r="C31" s="136"/>
      <c r="D31" s="142" t="s">
        <v>16</v>
      </c>
      <c r="E31" s="143">
        <v>0</v>
      </c>
      <c r="F31" s="137">
        <f>ROUND(C31*E31,2)</f>
        <v>0</v>
      </c>
      <c r="G31" s="144">
        <v>0.2</v>
      </c>
      <c r="H31" s="145">
        <f>ROUND(C31*E31,2)*(G31)</f>
        <v>0</v>
      </c>
      <c r="I31" s="116"/>
      <c r="J31" s="116"/>
      <c r="K31" s="116" t="s">
        <v>0</v>
      </c>
      <c r="L31" s="116"/>
      <c r="M31" s="116"/>
      <c r="N31" s="116"/>
    </row>
    <row customHeight="1" ht="15.75">
      <c r="A32" s="141" t="s">
        <v>39</v>
      </c>
      <c r="B32" s="140"/>
      <c r="C32" s="136"/>
      <c r="D32" s="142" t="s">
        <v>16</v>
      </c>
      <c r="E32" s="143">
        <v>0</v>
      </c>
      <c r="F32" s="137">
        <f>ROUND(C32*E32,2)</f>
        <v>0</v>
      </c>
      <c r="G32" s="144">
        <v>0.2</v>
      </c>
      <c r="H32" s="145">
        <f>ROUND(C32*E32,2)*(G32)</f>
        <v>0</v>
      </c>
      <c r="I32" s="116"/>
      <c r="J32" s="116"/>
      <c r="K32" s="116" t="s">
        <v>0</v>
      </c>
      <c r="L32" s="116"/>
      <c r="M32" s="116"/>
      <c r="N32" s="116"/>
    </row>
    <row customHeight="1" ht="15.75">
      <c r="A33" s="141" t="s">
        <v>40</v>
      </c>
      <c r="B33" s="140"/>
      <c r="C33" s="136"/>
      <c r="D33" s="142" t="s">
        <v>16</v>
      </c>
      <c r="E33" s="143">
        <v>0</v>
      </c>
      <c r="F33" s="137">
        <f>ROUND(C33*E33,2)</f>
        <v>0</v>
      </c>
      <c r="G33" s="144">
        <v>0.2</v>
      </c>
      <c r="H33" s="145">
        <f>ROUND(C33*E33,2)*(G33)</f>
        <v>0</v>
      </c>
      <c r="I33" s="116"/>
      <c r="J33" s="116"/>
      <c r="K33" s="116" t="s">
        <v>0</v>
      </c>
      <c r="L33" s="116"/>
      <c r="M33" s="116"/>
      <c r="N33" s="116"/>
    </row>
    <row customHeight="1" ht="15.75">
      <c r="A34" s="141" t="s">
        <v>41</v>
      </c>
      <c r="B34" s="140"/>
      <c r="C34" s="136"/>
      <c r="D34" s="142" t="s">
        <v>16</v>
      </c>
      <c r="E34" s="143">
        <v>0</v>
      </c>
      <c r="F34" s="137">
        <f>ROUND(C34*E34,2)</f>
        <v>0</v>
      </c>
      <c r="G34" s="144">
        <v>0.2</v>
      </c>
      <c r="H34" s="145">
        <f>ROUND(C34*E34,2)*(G34)</f>
        <v>0</v>
      </c>
      <c r="I34" s="116"/>
      <c r="J34" s="116"/>
      <c r="K34" s="116" t="s">
        <v>0</v>
      </c>
      <c r="L34" s="116"/>
      <c r="M34" s="116"/>
      <c r="N34" s="116"/>
    </row>
    <row customHeight="1" ht="15.75">
      <c r="A35" s="139" t="s">
        <v>42</v>
      </c>
      <c r="B35" s="140"/>
      <c r="C35" s="136"/>
      <c r="D35" s="155" t="s">
        <v>24</v>
      </c>
      <c r="E35" s="152">
        <v>0</v>
      </c>
      <c r="F35" s="137">
        <f>ROUND(C35*E35,2)</f>
        <v>0</v>
      </c>
      <c r="G35" s="153">
        <v>0.2</v>
      </c>
      <c r="H35" s="154">
        <f>ROUND(C35*E35,2)*(G35)</f>
        <v>0</v>
      </c>
      <c r="I35" s="116"/>
      <c r="J35" s="116"/>
      <c r="K35" s="116" t="s">
        <v>0</v>
      </c>
      <c r="L35" s="116"/>
      <c r="M35" s="116"/>
      <c r="N35" s="116"/>
    </row>
    <row customHeight="1" ht="15.75">
      <c r="A36" s="139" t="s">
        <v>43</v>
      </c>
      <c r="B36" s="140"/>
      <c r="C36" s="136"/>
      <c r="D36" s="155" t="s">
        <v>16</v>
      </c>
      <c r="E36" s="152">
        <v>0</v>
      </c>
      <c r="F36" s="137">
        <f>ROUND(C36*E36,2)</f>
        <v>0</v>
      </c>
      <c r="G36" s="153">
        <v>0.2</v>
      </c>
      <c r="H36" s="154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.75">
      <c r="A37" s="139" t="s">
        <v>44</v>
      </c>
      <c r="B37" s="140"/>
      <c r="C37" s="136"/>
      <c r="D37" s="155" t="s">
        <v>24</v>
      </c>
      <c r="E37" s="152">
        <v>0</v>
      </c>
      <c r="F37" s="137">
        <f>ROUND(C37*E37,2)</f>
        <v>0</v>
      </c>
      <c r="G37" s="153">
        <v>0.2</v>
      </c>
      <c r="H37" s="154">
        <f>ROUND(C37*E37,2)*(G37)</f>
        <v>0</v>
      </c>
      <c r="I37" s="116"/>
      <c r="J37" s="116"/>
      <c r="K37" s="116" t="s">
        <v>0</v>
      </c>
      <c r="L37" s="116"/>
      <c r="M37" s="116"/>
      <c r="N37" s="116"/>
    </row>
    <row customHeight="1" ht="15.75">
      <c r="A38" s="139" t="s">
        <v>45</v>
      </c>
      <c r="B38" s="140"/>
      <c r="C38" s="136"/>
      <c r="D38" s="136"/>
      <c r="E38" s="136"/>
      <c r="F38" s="137">
        <v>0</v>
      </c>
      <c r="G38" s="116"/>
      <c r="H38" s="116"/>
      <c r="I38" s="116"/>
      <c r="J38" s="116"/>
      <c r="K38" s="116" t="s">
        <v>0</v>
      </c>
      <c r="L38" s="116"/>
      <c r="M38" s="116"/>
      <c r="N38" s="116"/>
    </row>
    <row customHeight="1" ht="15.75">
      <c r="A39" s="141" t="s">
        <v>46</v>
      </c>
      <c r="B39" s="140"/>
      <c r="C39" s="136"/>
      <c r="D39" s="142" t="s">
        <v>24</v>
      </c>
      <c r="E39" s="143">
        <v>0</v>
      </c>
      <c r="F39" s="137">
        <f>ROUND(C39*E39,2)</f>
        <v>0</v>
      </c>
      <c r="G39" s="144">
        <v>0.2</v>
      </c>
      <c r="H39" s="145">
        <f>ROUND(C39*E39,2)*(G39)</f>
        <v>0</v>
      </c>
      <c r="I39" s="116"/>
      <c r="J39" s="116"/>
      <c r="K39" s="116" t="s">
        <v>0</v>
      </c>
      <c r="L39" s="116"/>
      <c r="M39" s="116"/>
      <c r="N39" s="116"/>
    </row>
    <row customHeight="1" ht="15.75">
      <c r="A40" s="141" t="s">
        <v>47</v>
      </c>
      <c r="B40" s="140"/>
      <c r="C40" s="136"/>
      <c r="D40" s="142" t="s">
        <v>16</v>
      </c>
      <c r="E40" s="143">
        <v>0</v>
      </c>
      <c r="F40" s="137">
        <f>ROUND(C40*E40,2)</f>
        <v>0</v>
      </c>
      <c r="G40" s="144">
        <v>0.2</v>
      </c>
      <c r="H40" s="145">
        <f>ROUND(C40*E40,2)*(G40)</f>
        <v>0</v>
      </c>
      <c r="I40" s="116"/>
      <c r="J40" s="116"/>
      <c r="K40" s="116" t="s">
        <v>0</v>
      </c>
      <c r="L40" s="116"/>
      <c r="M40" s="116"/>
      <c r="N40" s="116"/>
    </row>
    <row customHeight="1" ht="15.75">
      <c r="A41" s="139" t="s">
        <v>48</v>
      </c>
      <c r="B41" s="140"/>
      <c r="C41" s="136"/>
      <c r="D41" s="155" t="s">
        <v>24</v>
      </c>
      <c r="E41" s="152">
        <v>0</v>
      </c>
      <c r="F41" s="137">
        <f>ROUND(C41*E41,2)</f>
        <v>0</v>
      </c>
      <c r="G41" s="153">
        <v>0.2</v>
      </c>
      <c r="H41" s="154">
        <f>ROUND(C41*E41,2)*(G41)</f>
        <v>0</v>
      </c>
      <c r="I41" s="116"/>
      <c r="J41" s="116"/>
      <c r="K41" s="116" t="s">
        <v>0</v>
      </c>
      <c r="L41" s="116"/>
      <c r="M41" s="116"/>
      <c r="N41" s="116"/>
    </row>
    <row customHeight="1" ht="15.75">
      <c r="A42" s="139" t="s">
        <v>49</v>
      </c>
      <c r="B42" s="140"/>
      <c r="C42" s="136"/>
      <c r="D42" s="155" t="s">
        <v>50</v>
      </c>
      <c r="E42" s="152">
        <v>0</v>
      </c>
      <c r="F42" s="137">
        <f>ROUND(C42*E42,2)</f>
        <v>0</v>
      </c>
      <c r="G42" s="153">
        <v>0.2</v>
      </c>
      <c r="H42" s="154">
        <f>ROUND(C42*E42,2)*(G42)</f>
        <v>0</v>
      </c>
      <c r="I42" s="116"/>
      <c r="J42" s="116"/>
      <c r="K42" s="116" t="s">
        <v>0</v>
      </c>
      <c r="L42" s="116"/>
      <c r="M42" s="116"/>
      <c r="N42" s="116"/>
    </row>
    <row customHeight="1" ht="15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 t="s">
        <v>0</v>
      </c>
      <c r="L43" s="116"/>
      <c r="M43" s="116"/>
      <c r="N43" s="116"/>
    </row>
    <row customHeight="1" ht="18.75">
      <c r="A44" s="116"/>
      <c r="B44" s="156" t="s">
        <v>51</v>
      </c>
      <c r="C44" s="116"/>
      <c r="D44" s="116"/>
      <c r="E44" s="116"/>
      <c r="F44" s="116"/>
      <c r="G44" s="116"/>
      <c r="H44" s="116"/>
      <c r="I44" s="116"/>
      <c r="J44" s="116"/>
      <c r="K44" s="116" t="s">
        <v>0</v>
      </c>
      <c r="L44" s="116"/>
      <c r="M44" s="116"/>
      <c r="N44" s="116"/>
    </row>
    <row customHeight="1" ht="14.25">
      <c r="A45" s="136"/>
      <c r="B45" s="157" t="s">
        <v>52</v>
      </c>
      <c r="C45" s="158"/>
      <c r="D45" s="158"/>
      <c r="E45" s="158"/>
      <c r="F45" s="159" t="s">
        <v>53</v>
      </c>
      <c r="G45" s="116"/>
      <c r="H45" s="116"/>
      <c r="I45" s="116"/>
      <c r="J45" s="116"/>
      <c r="K45" s="116" t="s">
        <v>0</v>
      </c>
      <c r="L45" s="116"/>
      <c r="M45" s="116"/>
      <c r="N45" s="116"/>
    </row>
    <row customHeight="1" ht="14.25">
      <c r="A46" s="160"/>
      <c r="B46" s="161" t="s">
        <v>54</v>
      </c>
      <c r="C46" s="162"/>
      <c r="D46" s="162"/>
      <c r="E46" s="162"/>
      <c r="F46" s="159" t="s">
        <v>53</v>
      </c>
      <c r="G46" s="116"/>
      <c r="H46" s="116"/>
      <c r="I46" s="116"/>
      <c r="J46" s="116"/>
      <c r="K46" s="116" t="s">
        <v>0</v>
      </c>
      <c r="L46" s="116"/>
      <c r="M46" s="116"/>
      <c r="N46" s="116"/>
    </row>
    <row customHeight="1" ht="14.25">
      <c r="A47" s="160"/>
      <c r="B47" s="163" t="s">
        <v>55</v>
      </c>
      <c r="C47" s="162"/>
      <c r="D47" s="162"/>
      <c r="E47" s="162"/>
      <c r="F47" s="164" t="s">
        <v>53</v>
      </c>
      <c r="G47" s="116"/>
      <c r="H47" s="116"/>
      <c r="I47" s="116"/>
      <c r="J47" s="116"/>
      <c r="K47" s="116" t="s">
        <v>0</v>
      </c>
      <c r="L47" s="116"/>
      <c r="M47" s="116"/>
      <c r="N47" s="116"/>
    </row>
    <row customHeight="1" ht="15">
      <c r="A48" s="116"/>
      <c r="B48" s="116"/>
      <c r="C48" s="116"/>
      <c r="D48" s="116"/>
      <c r="E48" s="116"/>
      <c r="F48" s="116"/>
      <c r="G48" s="116"/>
      <c r="H48" s="116"/>
      <c r="I48" s="116"/>
      <c r="J48" s="116"/>
      <c r="K48" s="116" t="s">
        <v>0</v>
      </c>
      <c r="L48" s="116"/>
      <c r="M48" s="116"/>
      <c r="N48" s="116"/>
    </row>
    <row customHeight="1" ht="14.25">
      <c r="A49" s="116" t="s">
        <v>0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 t="s">
        <v>0</v>
      </c>
      <c r="L49" s="116"/>
      <c r="M49" s="116"/>
      <c r="N49" s="116"/>
    </row>
    <row customHeight="1" ht="15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 t="s">
        <v>0</v>
      </c>
      <c r="L50" s="116"/>
      <c r="M50" s="116"/>
      <c r="N50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