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I:\SAI\3 - BAM\MARCHES SAI-BAM\marchés 2024\2024-0174-BDD TLN - AC TX Entretien Stands et Purges des Buttes de Tirs\01-PASSATION\CONSULTATION\DCE version de travail\Dossier admin\2024-0174_RC et annexes\"/>
    </mc:Choice>
  </mc:AlternateContent>
  <bookViews>
    <workbookView xWindow="0" yWindow="0" windowWidth="28800" windowHeight="12300" tabRatio="739"/>
  </bookViews>
  <sheets>
    <sheet name="Page de garde du BPU et DQE" sheetId="6" r:id="rId1"/>
    <sheet name="Mode d'évaluation des Prix" sheetId="4" r:id="rId2"/>
    <sheet name="BPU" sheetId="9" r:id="rId3"/>
    <sheet name="DQE" sheetId="7" r:id="rId4"/>
    <sheet name="Annexe coefficients au BPU" sheetId="8" r:id="rId5"/>
  </sheets>
  <externalReferences>
    <externalReference r:id="rId6"/>
  </externalReferences>
  <definedNames>
    <definedName name="_xlnm._FilterDatabase" localSheetId="3" hidden="1">DQE!$A$4:$F$49</definedName>
    <definedName name="CatA">#REF!</definedName>
    <definedName name="CatB">#REF!</definedName>
    <definedName name="CatC">#REF!</definedName>
    <definedName name="CatD">#REF!</definedName>
    <definedName name="CatE">#REF!</definedName>
    <definedName name="CatF">#REF!</definedName>
    <definedName name="CatG">#REF!</definedName>
    <definedName name="CatH">#REF!</definedName>
    <definedName name="CatI" localSheetId="1">'[1]EPF BPU ou de Tableau'!#REF!</definedName>
    <definedName name="CatI">'[1]EPF BPU ou de Tableau'!#REF!</definedName>
    <definedName name="CatJ">#REF!</definedName>
    <definedName name="CatK">#REF!</definedName>
    <definedName name="CatL">#REF!</definedName>
    <definedName name="CatM">#REF!</definedName>
    <definedName name="CatN">#REF!</definedName>
    <definedName name="CatP">#REF!</definedName>
    <definedName name="CatQ">#REF!</definedName>
    <definedName name="CatQQ" localSheetId="1">'[1]EPF BPU ou de Tableau'!#REF!</definedName>
    <definedName name="CatQQ">'[1]EPF BPU ou de Tableau'!#REF!</definedName>
    <definedName name="CatR">#REF!</definedName>
    <definedName name="CatS" localSheetId="1">'[1]EPF BPU ou de Tableau'!#REF!</definedName>
    <definedName name="CatS">'[1]EPF BPU ou de Tableau'!#REF!</definedName>
    <definedName name="CatT" localSheetId="1">'[1]EPF BPU ou de Tableau'!#REF!</definedName>
    <definedName name="CatT">'[1]EPF BPU ou de Tableau'!#REF!</definedName>
    <definedName name="CatV" localSheetId="1">'[1]EPF BPU ou de Tableau'!#REF!</definedName>
    <definedName name="CatV">'[1]EPF BPU ou de Tableau'!#REF!</definedName>
    <definedName name="CatW" localSheetId="1">'[1]EPF BPU ou de Tableau'!#REF!</definedName>
    <definedName name="CatW">'[1]EPF BPU ou de Tableau'!#REF!</definedName>
    <definedName name="CatX" localSheetId="1">'[1]EPF BPU ou de Tableau'!#REF!</definedName>
    <definedName name="CatX">'[1]EPF BPU ou de Tableau'!#REF!</definedName>
    <definedName name="CatY" localSheetId="1">'[1]EPF BPU ou de Tableau'!#REF!</definedName>
    <definedName name="CatY">'[1]EPF BPU ou de Tableau'!#REF!</definedName>
    <definedName name="CatZ" localSheetId="1">'[1]EPF BPU ou de Tableau'!#REF!</definedName>
    <definedName name="CatZ">'[1]EPF BPU ou de Tableau'!#REF!</definedName>
    <definedName name="I">#REF!</definedName>
    <definedName name="_xlnm.Print_Titles" localSheetId="3">DQE!$3:$3</definedName>
    <definedName name="RetCat">#REF!</definedName>
    <definedName name="_xlnm.Print_Area" localSheetId="3">DQE!$A$1:$F$53</definedName>
    <definedName name="_xlnm.Print_Area" localSheetId="1">'Mode d''évaluation des Prix'!$A$1:$K$39</definedName>
    <definedName name="_xlnm.Print_Area" localSheetId="0">'Page de garde du BPU et DQE'!$A$1:$K$24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7" l="1"/>
  <c r="F43" i="7"/>
  <c r="E43" i="7"/>
  <c r="D43" i="7"/>
  <c r="D42" i="7" l="1"/>
  <c r="D37" i="7"/>
  <c r="D38" i="7"/>
  <c r="D36" i="7"/>
  <c r="D28" i="7"/>
  <c r="D32" i="7"/>
  <c r="D22" i="7"/>
  <c r="D23" i="7"/>
  <c r="D24" i="7"/>
  <c r="D21" i="7"/>
  <c r="D12" i="7"/>
  <c r="D13" i="7"/>
  <c r="D14" i="7"/>
  <c r="D15" i="7"/>
  <c r="D16" i="7"/>
  <c r="D17" i="7"/>
  <c r="D11" i="7"/>
  <c r="D6" i="7"/>
  <c r="D7" i="7"/>
  <c r="D5" i="7"/>
  <c r="A43" i="9"/>
  <c r="A39" i="9"/>
  <c r="A33" i="9"/>
  <c r="A29" i="9"/>
  <c r="A25" i="9"/>
  <c r="A18" i="9"/>
  <c r="A8" i="9"/>
  <c r="B52" i="7" l="1"/>
  <c r="B51" i="7"/>
  <c r="B50" i="7"/>
  <c r="B49" i="7"/>
  <c r="B48" i="7"/>
  <c r="B47" i="7"/>
  <c r="B46" i="7"/>
  <c r="A44" i="7"/>
  <c r="F42" i="7"/>
  <c r="F52" i="7" s="1"/>
  <c r="A39" i="7"/>
  <c r="F38" i="7"/>
  <c r="F37" i="7"/>
  <c r="F36" i="7"/>
  <c r="A33" i="7"/>
  <c r="F32" i="7"/>
  <c r="F33" i="7" s="1"/>
  <c r="F50" i="7" s="1"/>
  <c r="A29" i="7"/>
  <c r="F28" i="7"/>
  <c r="F29" i="7" s="1"/>
  <c r="F49" i="7" s="1"/>
  <c r="A25" i="7"/>
  <c r="F24" i="7"/>
  <c r="F23" i="7"/>
  <c r="F22" i="7"/>
  <c r="F21" i="7"/>
  <c r="A18" i="7"/>
  <c r="F17" i="7"/>
  <c r="F16" i="7"/>
  <c r="F15" i="7"/>
  <c r="F14" i="7"/>
  <c r="F13" i="7"/>
  <c r="F12" i="7"/>
  <c r="F11" i="7"/>
  <c r="A8" i="7"/>
  <c r="F7" i="7"/>
  <c r="F6" i="7"/>
  <c r="F5" i="7"/>
  <c r="F39" i="7" l="1"/>
  <c r="F51" i="7" s="1"/>
  <c r="F18" i="7"/>
  <c r="F47" i="7" s="1"/>
  <c r="F8" i="7"/>
  <c r="F46" i="7" s="1"/>
  <c r="F25" i="7"/>
  <c r="F48" i="7" s="1"/>
  <c r="F53" i="7" l="1"/>
</calcChain>
</file>

<file path=xl/sharedStrings.xml><?xml version="1.0" encoding="utf-8"?>
<sst xmlns="http://schemas.openxmlformats.org/spreadsheetml/2006/main" count="225" uniqueCount="119">
  <si>
    <t>ml</t>
  </si>
  <si>
    <t>m²</t>
  </si>
  <si>
    <t>Ensemble</t>
  </si>
  <si>
    <t>Référence de l'accord cadre:</t>
  </si>
  <si>
    <t>Année</t>
  </si>
  <si>
    <t>Etablissement émetteur</t>
  </si>
  <si>
    <t>Numéro</t>
  </si>
  <si>
    <t>ESID-TLN</t>
  </si>
  <si>
    <t>MODE D'EVALUATION DES OUVRAGES</t>
  </si>
  <si>
    <t>ARTICLE I: MODE D'APPLICATION DES PRIX</t>
  </si>
  <si>
    <t xml:space="preserve">N° des Prix </t>
  </si>
  <si>
    <t>Désignation des ouvrages</t>
  </si>
  <si>
    <t>Unité</t>
  </si>
  <si>
    <t>Prix à appliquer</t>
  </si>
  <si>
    <t>Dépenses</t>
  </si>
  <si>
    <t>/</t>
  </si>
  <si>
    <t>DEVIS QUANTITATIF ET ESTIMATIF</t>
  </si>
  <si>
    <t xml:space="preserve">Quantités </t>
  </si>
  <si>
    <t>RECAPITULATIF</t>
  </si>
  <si>
    <t>TOTAL HT</t>
  </si>
  <si>
    <t>REGLEMENT DE CONSULTATION</t>
  </si>
  <si>
    <t>Les quantités précisées n'ont qu'une valeur indicative</t>
  </si>
  <si>
    <t>BASE DE DEFENSE DE TOULON</t>
  </si>
  <si>
    <t>Coefficient multiplicateur C2 à appliquer au montant C1m pour obtenir par utilisation de la formule (C2-1) x C1m la part des autres frais généraux, (T.V.A. exclue) non imputables au chantier et de la marge pour bénéfice :</t>
  </si>
  <si>
    <t>Etablissement de bilans de pilotage de fin de période - coordination de l'AC</t>
  </si>
  <si>
    <t>TOTAL DQE</t>
  </si>
  <si>
    <t>Coefficient multiplicateur C1 à appliquer au montant m des déboursés ou des dépenses directes (salaires, indemnités et charges salariales, matériaux et matières consommables, charges d'emploi des matériels) pour obtenir, par utilisation de la formule C1m= (C1-1) x m , la part des frais généraux, impôts et taxes autres que la T.V.A. imputables au chantier :</t>
  </si>
  <si>
    <t>Le prix de vente unitaire d'une prestation hors bordereau est donc:</t>
  </si>
  <si>
    <t>Tous les prix comprennent (sans donner lieu à commande ou facturation supplémentaire) :</t>
  </si>
  <si>
    <r>
      <t xml:space="preserve">Taux horaire de main d'œuvre </t>
    </r>
    <r>
      <rPr>
        <b/>
        <sz val="10"/>
        <rFont val="Arial"/>
        <family val="2"/>
      </rPr>
      <t xml:space="preserve">Tmo </t>
    </r>
    <r>
      <rPr>
        <sz val="10"/>
        <rFont val="Arial"/>
        <family val="2"/>
      </rPr>
      <t xml:space="preserve"> à appliquer pour les dépenses directes (salaires, indemnités et charges salariales). </t>
    </r>
  </si>
  <si>
    <t>A</t>
  </si>
  <si>
    <t>Tmo =         € HT</t>
  </si>
  <si>
    <t>C1= 1,--</t>
  </si>
  <si>
    <t>C2= 1,--</t>
  </si>
  <si>
    <t>B</t>
  </si>
  <si>
    <t>B-1</t>
  </si>
  <si>
    <t>B-2</t>
  </si>
  <si>
    <t>B-3</t>
  </si>
  <si>
    <t>B-4</t>
  </si>
  <si>
    <t>B-5</t>
  </si>
  <si>
    <t>B-6</t>
  </si>
  <si>
    <t>B-7</t>
  </si>
  <si>
    <t>C</t>
  </si>
  <si>
    <t>C-1</t>
  </si>
  <si>
    <t>C-2</t>
  </si>
  <si>
    <t>C-3</t>
  </si>
  <si>
    <t>C-4</t>
  </si>
  <si>
    <t>D</t>
  </si>
  <si>
    <t>D-1</t>
  </si>
  <si>
    <t>E</t>
  </si>
  <si>
    <t>E-1</t>
  </si>
  <si>
    <t>F</t>
  </si>
  <si>
    <t>F-1</t>
  </si>
  <si>
    <t>G</t>
  </si>
  <si>
    <t>G-1</t>
  </si>
  <si>
    <t>1.2 - Spécifications particulières</t>
  </si>
  <si>
    <t>CATEGORIE A : Installation de chantier</t>
  </si>
  <si>
    <t>A-1</t>
  </si>
  <si>
    <t>A-2</t>
  </si>
  <si>
    <t>A-3</t>
  </si>
  <si>
    <t xml:space="preserve"> </t>
  </si>
  <si>
    <t>Installation de chantier et repli de chantier y compris toutes sujétions</t>
  </si>
  <si>
    <t>Protection de l’ouvrage y compris toutes sujétions</t>
  </si>
  <si>
    <t>Remise en place des granulats non pollués suite au tri y compris toutes sujétions</t>
  </si>
  <si>
    <t>Réglage et mise en forme de la butte de tir y compris et remise en place du rideau néoprène et toutes sujétions</t>
  </si>
  <si>
    <t>Tonne</t>
  </si>
  <si>
    <t>Travaux de réparation du rideau néoprène y compris toutes sujétions</t>
  </si>
  <si>
    <t>M3</t>
  </si>
  <si>
    <t>par ligne de tir</t>
  </si>
  <si>
    <t>Evacuation des granulats caoutchouc pollués, du géotextile endommagé et autres déchets pollués en décharge autorisée avec fourniture de BSD y compris toutes sujétions (hors projectiles)</t>
  </si>
  <si>
    <t>Tri des granulats caoutchouc de la butte de tir et des projectiles y compris toutes sujétions</t>
  </si>
  <si>
    <t>Réparation des VELCRO détériorés y compris toutes sujétions</t>
  </si>
  <si>
    <t>Remplacement des VELCRO détériorés y compris toutes sujétions</t>
  </si>
  <si>
    <t>Nettoyage de fin de chantier y compris toutes sujétions</t>
  </si>
  <si>
    <t xml:space="preserve">Dépose, évacuation en décharge autorisée des rideaux endommagé, fourniture et pose des rideaux de stand de tir ELITEX ép. 3mm 305 x 3360 mm équipés de 2 œillets EA 230 mm </t>
  </si>
  <si>
    <t>Dépose, évacuation, fourniture et pose de plaques de « FIBRALITTH » y compris toutes sujétions</t>
  </si>
  <si>
    <t>Dépose, évacuation en décharge autorisée du géotextile endommagé, fourniture et pose du géotextile y compris toutes sujétions</t>
  </si>
  <si>
    <t>Dépose, évacuation, fourniture et pose de planche de BOIS tendre d'une épaisseur de 4 cm</t>
  </si>
  <si>
    <t>Elaboration et remise du Dossier des Ouvrages Exécutés</t>
  </si>
  <si>
    <t>Evacuation des projectiles issus des tirs, y compris ceux ramassés dans les pièges à balles, en décharge autorisée avec fourniture de BSD y compris toutes sujétions</t>
  </si>
  <si>
    <r>
      <t xml:space="preserve">Mise en place de nouveaux granulats y compris toutes sujétions </t>
    </r>
    <r>
      <rPr>
        <b/>
        <sz val="10"/>
        <rFont val="Arial"/>
        <family val="2"/>
      </rPr>
      <t>(N'est pas compris la fourniture des granulats caoutchouc qui sont mis à disposition du titulaire à titre gracieux)</t>
    </r>
  </si>
  <si>
    <t xml:space="preserve">Evacuation des projectiles issus des tirs, y compris ceux ramassés dans les pièges à balles, en décharge autorisée avec fourniture de BSD y compris toutes sujétions
</t>
  </si>
  <si>
    <t xml:space="preserve">C </t>
  </si>
  <si>
    <t>CATEGORIE C : Rideaux néoprène et pare-balles</t>
  </si>
  <si>
    <t>CATEGORIE D : Géotextile</t>
  </si>
  <si>
    <t>CATEGORIE E : Divers, bois</t>
  </si>
  <si>
    <t>CATEGORIE F : Documents</t>
  </si>
  <si>
    <t>F-2</t>
  </si>
  <si>
    <t>F-3</t>
  </si>
  <si>
    <t>Etablissement de bilans de synthèse de l'accord-cadre</t>
  </si>
  <si>
    <t>BORDEREAU DES PRIX UNITAIRES</t>
  </si>
  <si>
    <t>le respect de l'ensemble des contraintes et exigences formulées dans le CCTP et le CCAP conformément à l'article 2.3.1 du CCAP</t>
  </si>
  <si>
    <t>C3=1,--</t>
  </si>
  <si>
    <t>Coefficient C3 - coefficient pour prestations de sous-traitance</t>
  </si>
  <si>
    <t>Coefficient multiplicateur C3 à appliquer au montant m des déboursés ou des dépenses directes</t>
  </si>
  <si>
    <t>Taux Tmo et Coefficients C1, C2 et C3 à remplir par l'entreprise</t>
  </si>
  <si>
    <t>Coefficients C1 - C2 - C3</t>
  </si>
  <si>
    <r>
      <t>Coefficients C</t>
    </r>
    <r>
      <rPr>
        <b/>
        <vertAlign val="sub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- C2 - C3</t>
    </r>
  </si>
  <si>
    <t xml:space="preserve">   BORDEREAU DES PRIX UNITAIRES </t>
  </si>
  <si>
    <t>Le devis quantitatif et estimatif se compose du BPU complété des 2 colonnes suivantes dans les tableaux joints.
Le devis quantitatif et estimatif n'est pas une pièce contractuelle de l'accord cadre.</t>
  </si>
  <si>
    <t xml:space="preserve">CATEGORIE B : PURGE PARTIELLE : Butte de Tir </t>
  </si>
  <si>
    <t xml:space="preserve">BORDEREAU DES PRIX UNITAIRES </t>
  </si>
  <si>
    <t xml:space="preserve">Annexe au Bordereau des Prix Unitaires </t>
  </si>
  <si>
    <t xml:space="preserve">(salaires, indemnités et charges salariales, matériaux et matières consommables, charges d'emploi des matériels) 
pour obtenir, par utilisation de la formule (C3-1) x m , la part des frais généraux,impôts et taxes </t>
  </si>
  <si>
    <t xml:space="preserve">autres que la T.V.A. imputables au chantier </t>
  </si>
  <si>
    <t>CATEGORIE B : PURGE PARTIELLE  : Butte de Tir</t>
  </si>
  <si>
    <t>AUX TRAVAUX D'ENTRETIEN DES STANDS ET DES PURGES DES BUTTES DE TIR</t>
  </si>
  <si>
    <t>Le bordereau des prix est constitué :
- du mode d'évaluation des ouvrages ci-après,
- des quatre premieres colonnes des tableaux ci-joints,
- de l'annexe jointe portant sur le taux Tmo et les coefficients C1, C2 et C3.
Le Bordereau des Prix Unitaires est une pièce contractuelle de l'accord-cadre</t>
  </si>
  <si>
    <r>
      <rPr>
        <i/>
        <u/>
        <sz val="8"/>
        <rFont val="Arial"/>
        <family val="2"/>
      </rPr>
      <t>En complément des spécifications générales, les prix forfaitaires règlent l'ensemble des prestations de purges liées à un composant sans qu'il soit nécessaire de recourir à l'utilisation des prix unitaires du bordereau des prix et notamment :</t>
    </r>
    <r>
      <rPr>
        <sz val="8"/>
        <rFont val="Arial"/>
        <family val="2"/>
      </rPr>
      <t xml:space="preserve">
- La réalisation des prestations définies au C.C.T.P.,
- Le repérage et la protection des réseaux existants conservés,
- Les modes de protections vis-à-vis des ouvrages avoisinants ou contigus,
- Les moyens nécessaires pour assurer la sécurité des personnels et la réalisation des travaux ( mise en place des mesures de sécurité individuelles et collectives), balisage des zones de travaux pendant toute la durée des travaux par les moyens appropriés : barrières, clôtures, signalisations, panneaux mobiles, les baraques de chantier,  les outillages.
- la gestion des déchets : 
    o L’établissement d’un Schéma d’Organisation et de Gestion des Déchets (SOGED),
    o La fourniture de l’ensemble des moyens logistiques nécessaires à la réalisation du tri des déchets sur le site ou à l’extérieur 
    o La mise à disposition des bennes à déchets nécessaires, l’organisation des aires de stockage et de tri ainsi que leur bon état d’entretien
    o L’évacuation et le traitement des déchets conformément à la réglementation en vigueur</t>
    </r>
  </si>
  <si>
    <t xml:space="preserve">ACCORD-CADRE RELATIF </t>
  </si>
  <si>
    <t>BUTTES DE TIR</t>
  </si>
  <si>
    <r>
      <rPr>
        <u/>
        <sz val="8"/>
        <rFont val="Arial"/>
        <family val="2"/>
      </rPr>
      <t>Nota</t>
    </r>
    <r>
      <rPr>
        <sz val="8"/>
        <rFont val="Arial"/>
        <family val="2"/>
      </rPr>
      <t xml:space="preserve"> :</t>
    </r>
  </si>
  <si>
    <t>Prix = (Temps de pose x Tmo+ déboursés fourniture HT+ déboursés matériels HT) x C1x C2</t>
  </si>
  <si>
    <t xml:space="preserve">plus importantes seront affectées du rabais renseigné par le candidat au § 2.3 de l'acte d'engagement.
</t>
  </si>
  <si>
    <t xml:space="preserve">Les prix de la catégorie B sont établis sur la base de travaux de purges partielles. Les travaux de purges totales mettant en jeu des quantités
</t>
  </si>
  <si>
    <t>Ce prix régle forfaitairement l'ensemble des prestations définies à l'article 11 du CCTP hormis les prestations relatives au prix n°B-2 qui seront réglées sur la base du prix unitaire n°B-2 et des quantités réellement constatées</t>
  </si>
  <si>
    <t>Prix G-1 - Purge partielle stand de tir du Cannier hors prix n°6</t>
  </si>
  <si>
    <t>CATEGORIE G : Purge partielle stand de tir du Cannier</t>
  </si>
  <si>
    <t>Purge partielle stand de tir du Cannier hors prestations réglées par le prix n°B-2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</si>
</sst>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F_-;\-* #,##0.00\ _F_-;_-* &quot;-&quot;??\ _F_-;_-@_-"/>
    <numFmt numFmtId="166" formatCode="_-* #,##0.00\ [$€]_-;\-* #,##0.00\ [$€]_-;_-* &quot;-&quot;??\ [$€]_-;_-@_-"/>
    <numFmt numFmtId="167" formatCode="_-* #,##0.00\ [$€]_-;\-* #,##0.00\ [$€]_-;_-* \-??\ [$€]_-;_-@_-"/>
    <numFmt numFmtId="168" formatCode="#,##0.00&quot; &quot;[$€-40C];[Red]&quot;-&quot;#,##0.00&quot; &quot;[$€-40C]"/>
    <numFmt numFmtId="169" formatCode="_-* #,##0_-;\-* #,##0_-;_-* &quot;-&quot;??_-;_-@_-"/>
  </numFmts>
  <fonts count="40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b/>
      <u/>
      <sz val="11"/>
      <name val="Arial"/>
      <family val="2"/>
    </font>
    <font>
      <b/>
      <sz val="14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  <font>
      <b/>
      <vertAlign val="subscript"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1"/>
      <color rgb="FFFF0000"/>
      <name val="Arial"/>
      <family val="2"/>
    </font>
    <font>
      <b/>
      <sz val="11"/>
      <color rgb="FF0E35B2"/>
      <name val="Arial"/>
      <family val="2"/>
    </font>
    <font>
      <sz val="11"/>
      <color theme="1"/>
      <name val="Calibri"/>
      <family val="2"/>
      <scheme val="minor"/>
    </font>
    <font>
      <b/>
      <sz val="8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u/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u/>
      <sz val="15"/>
      <color indexed="12"/>
      <name val="Arial"/>
      <family val="2"/>
    </font>
    <font>
      <sz val="11"/>
      <color rgb="FF3333CC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indexed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0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9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1" fillId="0" borderId="13" applyNumberFormat="0" applyProtection="0"/>
    <xf numFmtId="0" fontId="32" fillId="0" borderId="0" applyNumberFormat="0" applyBorder="0" applyProtection="0">
      <alignment horizontal="center"/>
    </xf>
    <xf numFmtId="0" fontId="32" fillId="0" borderId="0" applyNumberFormat="0" applyBorder="0" applyProtection="0">
      <alignment horizontal="center" textRotation="90"/>
    </xf>
    <xf numFmtId="0" fontId="3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34" fillId="0" borderId="0"/>
    <xf numFmtId="0" fontId="23" fillId="0" borderId="0"/>
    <xf numFmtId="0" fontId="23" fillId="0" borderId="0"/>
    <xf numFmtId="0" fontId="19" fillId="0" borderId="0"/>
    <xf numFmtId="9" fontId="23" fillId="0" borderId="0" applyFont="0" applyFill="0" applyBorder="0" applyAlignment="0" applyProtection="0"/>
    <xf numFmtId="0" fontId="35" fillId="0" borderId="0" applyNumberFormat="0" applyBorder="0" applyProtection="0"/>
    <xf numFmtId="168" fontId="35" fillId="0" borderId="0" applyBorder="0" applyProtection="0"/>
    <xf numFmtId="43" fontId="23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1"/>
    <xf numFmtId="0" fontId="4" fillId="0" borderId="0" xfId="1" applyFont="1" applyAlignment="1">
      <alignment horizontal="center" wrapText="1"/>
    </xf>
    <xf numFmtId="0" fontId="5" fillId="0" borderId="0" xfId="1" applyFont="1" applyAlignment="1">
      <alignment horizontal="left" wrapText="1"/>
    </xf>
    <xf numFmtId="0" fontId="2" fillId="0" borderId="5" xfId="1" applyBorder="1"/>
    <xf numFmtId="0" fontId="2" fillId="0" borderId="0" xfId="1" applyAlignment="1">
      <alignment horizontal="left" wrapText="1"/>
    </xf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 vertical="center" wrapText="1"/>
    </xf>
    <xf numFmtId="0" fontId="1" fillId="5" borderId="0" xfId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shrinkToFit="1"/>
    </xf>
    <xf numFmtId="0" fontId="8" fillId="0" borderId="0" xfId="0" applyFont="1" applyAlignment="1">
      <alignment horizontal="center"/>
    </xf>
    <xf numFmtId="0" fontId="17" fillId="0" borderId="0" xfId="0" applyFont="1"/>
    <xf numFmtId="0" fontId="5" fillId="0" borderId="0" xfId="3" applyFont="1"/>
    <xf numFmtId="0" fontId="17" fillId="0" borderId="0" xfId="0" applyFont="1" applyAlignment="1">
      <alignment vertical="top"/>
    </xf>
    <xf numFmtId="0" fontId="17" fillId="0" borderId="0" xfId="0" applyFont="1" applyAlignment="1">
      <alignment vertical="justify"/>
    </xf>
    <xf numFmtId="0" fontId="5" fillId="0" borderId="0" xfId="0" applyFont="1" applyAlignment="1">
      <alignment horizontal="center"/>
    </xf>
    <xf numFmtId="0" fontId="20" fillId="0" borderId="0" xfId="0" applyFont="1"/>
    <xf numFmtId="0" fontId="12" fillId="0" borderId="6" xfId="3" applyFont="1" applyBorder="1"/>
    <xf numFmtId="0" fontId="0" fillId="0" borderId="0" xfId="0" applyBorder="1"/>
    <xf numFmtId="0" fontId="1" fillId="0" borderId="9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49" fontId="2" fillId="0" borderId="0" xfId="1" applyNumberFormat="1" applyFont="1" applyAlignment="1">
      <alignment horizontal="left" vertical="center" wrapText="1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" fillId="0" borderId="0" xfId="1" applyFont="1" applyAlignment="1">
      <alignment vertical="center"/>
    </xf>
    <xf numFmtId="0" fontId="15" fillId="0" borderId="0" xfId="4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5" borderId="0" xfId="1" applyFont="1" applyFill="1" applyAlignment="1">
      <alignment vertical="center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2" fillId="0" borderId="0" xfId="3" applyFont="1" applyAlignment="1">
      <alignment wrapText="1"/>
    </xf>
    <xf numFmtId="0" fontId="2" fillId="0" borderId="0" xfId="3" applyFont="1"/>
    <xf numFmtId="0" fontId="2" fillId="0" borderId="8" xfId="5" applyFont="1" applyBorder="1" applyAlignment="1" applyProtection="1">
      <alignment horizontal="left" vertical="top" wrapText="1"/>
    </xf>
    <xf numFmtId="0" fontId="37" fillId="0" borderId="0" xfId="0" applyFont="1"/>
    <xf numFmtId="0" fontId="26" fillId="0" borderId="0" xfId="0" applyFont="1" applyAlignment="1">
      <alignment vertical="top"/>
    </xf>
    <xf numFmtId="49" fontId="7" fillId="0" borderId="0" xfId="1" applyNumberFormat="1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1" fillId="0" borderId="0" xfId="1" applyFont="1" applyBorder="1" applyAlignment="1">
      <alignment horizontal="left"/>
    </xf>
    <xf numFmtId="0" fontId="22" fillId="2" borderId="9" xfId="1" applyFont="1" applyFill="1" applyBorder="1" applyAlignment="1" applyProtection="1">
      <alignment horizontal="center" vertical="center" wrapText="1"/>
    </xf>
    <xf numFmtId="169" fontId="21" fillId="2" borderId="9" xfId="29" applyNumberFormat="1" applyFont="1" applyFill="1" applyBorder="1" applyAlignment="1" applyProtection="1">
      <alignment horizontal="center" vertical="center" wrapText="1"/>
    </xf>
    <xf numFmtId="0" fontId="21" fillId="2" borderId="9" xfId="1" applyFont="1" applyFill="1" applyBorder="1" applyAlignment="1" applyProtection="1">
      <alignment horizontal="center" vertical="center" wrapText="1"/>
    </xf>
    <xf numFmtId="0" fontId="10" fillId="4" borderId="9" xfId="1" applyFont="1" applyFill="1" applyBorder="1" applyAlignment="1" applyProtection="1">
      <alignment horizontal="center" vertical="center" wrapText="1"/>
    </xf>
    <xf numFmtId="0" fontId="37" fillId="0" borderId="9" xfId="0" applyFont="1" applyBorder="1" applyAlignment="1">
      <alignment vertical="center" wrapText="1"/>
    </xf>
    <xf numFmtId="164" fontId="1" fillId="0" borderId="9" xfId="1" applyNumberFormat="1" applyFont="1" applyFill="1" applyBorder="1" applyAlignment="1">
      <alignment horizontal="center" vertical="center" wrapText="1"/>
    </xf>
    <xf numFmtId="169" fontId="6" fillId="0" borderId="9" xfId="29" applyNumberFormat="1" applyFont="1" applyBorder="1" applyAlignment="1" applyProtection="1">
      <alignment horizontal="center" vertical="center" wrapText="1"/>
    </xf>
    <xf numFmtId="164" fontId="1" fillId="0" borderId="9" xfId="1" applyNumberFormat="1" applyFont="1" applyBorder="1" applyAlignment="1" applyProtection="1">
      <alignment horizontal="center" vertical="center"/>
    </xf>
    <xf numFmtId="164" fontId="6" fillId="0" borderId="9" xfId="0" applyNumberFormat="1" applyFont="1" applyBorder="1" applyAlignment="1" applyProtection="1">
      <alignment horizontal="center" vertical="center" wrapText="1"/>
    </xf>
    <xf numFmtId="0" fontId="37" fillId="0" borderId="9" xfId="0" applyFont="1" applyBorder="1" applyAlignment="1">
      <alignment horizontal="justify" vertical="center" wrapText="1"/>
    </xf>
    <xf numFmtId="0" fontId="37" fillId="0" borderId="9" xfId="0" applyFont="1" applyBorder="1" applyAlignment="1">
      <alignment horizontal="center" vertical="center" wrapText="1"/>
    </xf>
    <xf numFmtId="164" fontId="1" fillId="0" borderId="9" xfId="1" applyNumberFormat="1" applyFont="1" applyBorder="1" applyAlignment="1" applyProtection="1">
      <alignment horizontal="center" vertical="center" wrapText="1"/>
    </xf>
    <xf numFmtId="164" fontId="1" fillId="0" borderId="9" xfId="1" applyNumberFormat="1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4" fontId="6" fillId="0" borderId="0" xfId="0" applyNumberFormat="1" applyFont="1" applyBorder="1" applyAlignment="1" applyProtection="1">
      <alignment horizontal="center" vertical="center" wrapText="1"/>
    </xf>
    <xf numFmtId="164" fontId="6" fillId="0" borderId="0" xfId="0" applyNumberFormat="1" applyFont="1" applyBorder="1" applyAlignment="1" applyProtection="1">
      <alignment horizontal="center" vertical="center" wrapText="1"/>
    </xf>
    <xf numFmtId="164" fontId="6" fillId="4" borderId="9" xfId="1" applyNumberFormat="1" applyFont="1" applyFill="1" applyBorder="1" applyAlignment="1" applyProtection="1">
      <alignment horizontal="center" vertical="center" wrapText="1"/>
    </xf>
    <xf numFmtId="164" fontId="9" fillId="3" borderId="9" xfId="1" applyNumberFormat="1" applyFont="1" applyFill="1" applyBorder="1" applyAlignment="1" applyProtection="1">
      <alignment vertical="center"/>
    </xf>
    <xf numFmtId="0" fontId="1" fillId="0" borderId="16" xfId="1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center"/>
    </xf>
    <xf numFmtId="169" fontId="6" fillId="0" borderId="10" xfId="29" applyNumberFormat="1" applyFont="1" applyBorder="1" applyAlignment="1" applyProtection="1">
      <alignment horizontal="center" vertical="center" wrapText="1"/>
    </xf>
    <xf numFmtId="164" fontId="6" fillId="0" borderId="10" xfId="0" applyNumberFormat="1" applyFont="1" applyBorder="1" applyAlignment="1" applyProtection="1">
      <alignment horizontal="center" vertical="center" wrapText="1"/>
    </xf>
    <xf numFmtId="169" fontId="6" fillId="0" borderId="18" xfId="29" applyNumberFormat="1" applyFont="1" applyBorder="1" applyAlignment="1" applyProtection="1">
      <alignment horizontal="center" vertical="center"/>
    </xf>
    <xf numFmtId="0" fontId="2" fillId="5" borderId="9" xfId="0" applyFont="1" applyFill="1" applyBorder="1" applyAlignment="1">
      <alignment vertical="center" wrapText="1"/>
    </xf>
    <xf numFmtId="169" fontId="6" fillId="5" borderId="9" xfId="29" applyNumberFormat="1" applyFont="1" applyFill="1" applyBorder="1" applyAlignment="1" applyProtection="1">
      <alignment horizontal="center" vertical="center" wrapText="1"/>
    </xf>
    <xf numFmtId="0" fontId="3" fillId="2" borderId="9" xfId="1" applyFont="1" applyFill="1" applyBorder="1" applyAlignment="1" applyProtection="1">
      <alignment horizontal="center" vertical="center" wrapText="1"/>
    </xf>
    <xf numFmtId="0" fontId="1" fillId="5" borderId="9" xfId="1" applyFont="1" applyFill="1" applyBorder="1" applyAlignment="1" applyProtection="1">
      <alignment horizontal="center" vertical="center" wrapText="1"/>
    </xf>
    <xf numFmtId="164" fontId="1" fillId="5" borderId="9" xfId="1" applyNumberFormat="1" applyFont="1" applyFill="1" applyBorder="1" applyAlignment="1">
      <alignment horizontal="center" vertical="center" wrapText="1"/>
    </xf>
    <xf numFmtId="164" fontId="1" fillId="5" borderId="9" xfId="1" applyNumberFormat="1" applyFont="1" applyFill="1" applyBorder="1" applyAlignment="1" applyProtection="1">
      <alignment horizontal="center" vertical="center"/>
    </xf>
    <xf numFmtId="0" fontId="1" fillId="0" borderId="9" xfId="1" applyFont="1" applyBorder="1" applyAlignment="1" applyProtection="1">
      <alignment horizontal="left" vertical="center" wrapText="1"/>
    </xf>
    <xf numFmtId="0" fontId="1" fillId="0" borderId="9" xfId="25" applyFont="1" applyBorder="1" applyAlignment="1" applyProtection="1">
      <alignment horizontal="left" vertical="center" wrapText="1"/>
    </xf>
    <xf numFmtId="0" fontId="1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horizontal="center" vertical="center"/>
    </xf>
    <xf numFmtId="169" fontId="6" fillId="0" borderId="0" xfId="29" applyNumberFormat="1" applyFont="1" applyBorder="1" applyAlignment="1">
      <alignment horizontal="center" vertical="center"/>
    </xf>
    <xf numFmtId="0" fontId="38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16" fillId="0" borderId="0" xfId="0" applyFont="1" applyAlignment="1">
      <alignment horizontal="center" vertical="center"/>
    </xf>
    <xf numFmtId="0" fontId="6" fillId="0" borderId="6" xfId="1" applyFont="1" applyBorder="1" applyAlignment="1">
      <alignment horizontal="center" vertical="center" shrinkToFit="1"/>
    </xf>
    <xf numFmtId="0" fontId="13" fillId="0" borderId="7" xfId="3" applyFont="1" applyBorder="1" applyAlignment="1">
      <alignment horizontal="left" vertical="top" wrapText="1"/>
    </xf>
    <xf numFmtId="0" fontId="0" fillId="0" borderId="0" xfId="0" applyAlignment="1"/>
    <xf numFmtId="0" fontId="5" fillId="0" borderId="0" xfId="1" applyFont="1" applyAlignment="1">
      <alignment horizontal="left" vertical="center" wrapText="1"/>
    </xf>
    <xf numFmtId="0" fontId="15" fillId="0" borderId="0" xfId="4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0" xfId="1" applyFont="1" applyAlignment="1">
      <alignment horizontal="center" wrapText="1"/>
    </xf>
    <xf numFmtId="0" fontId="36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26" fillId="0" borderId="0" xfId="0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 wrapText="1"/>
    </xf>
    <xf numFmtId="49" fontId="26" fillId="5" borderId="0" xfId="1" applyNumberFormat="1" applyFont="1" applyFill="1" applyAlignment="1">
      <alignment horizontal="left" vertical="top" wrapText="1"/>
    </xf>
    <xf numFmtId="49" fontId="3" fillId="0" borderId="0" xfId="1" applyNumberFormat="1" applyFont="1" applyAlignment="1">
      <alignment horizontal="center" vertical="center" wrapText="1"/>
    </xf>
    <xf numFmtId="49" fontId="2" fillId="0" borderId="0" xfId="1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26" fillId="0" borderId="0" xfId="0" applyFont="1" applyAlignment="1">
      <alignment horizontal="left" vertical="top"/>
    </xf>
    <xf numFmtId="0" fontId="10" fillId="4" borderId="9" xfId="1" applyFont="1" applyFill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right" vertical="center"/>
    </xf>
    <xf numFmtId="0" fontId="11" fillId="0" borderId="17" xfId="1" applyFont="1" applyBorder="1" applyAlignment="1" applyProtection="1">
      <alignment horizontal="center" vertical="center"/>
    </xf>
    <xf numFmtId="0" fontId="11" fillId="0" borderId="14" xfId="1" applyFont="1" applyBorder="1" applyAlignment="1" applyProtection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9" fillId="3" borderId="9" xfId="1" applyFont="1" applyFill="1" applyBorder="1" applyAlignment="1" applyProtection="1">
      <alignment horizontal="right"/>
    </xf>
    <xf numFmtId="0" fontId="11" fillId="0" borderId="15" xfId="1" applyFont="1" applyBorder="1" applyAlignment="1" applyProtection="1">
      <alignment horizontal="center" vertical="center"/>
    </xf>
    <xf numFmtId="0" fontId="3" fillId="2" borderId="9" xfId="1" applyFont="1" applyFill="1" applyBorder="1" applyAlignment="1" applyProtection="1">
      <alignment horizontal="center" vertical="center" wrapText="1"/>
    </xf>
    <xf numFmtId="0" fontId="25" fillId="0" borderId="0" xfId="0" quotePrefix="1" applyFont="1"/>
  </cellXfs>
  <cellStyles count="30">
    <cellStyle name="Euro" xfId="6"/>
    <cellStyle name="Euro 2" xfId="7"/>
    <cellStyle name="Euro 2 2" xfId="8"/>
    <cellStyle name="Euro 3" xfId="9"/>
    <cellStyle name="Euro 4" xfId="10"/>
    <cellStyle name="Euro 5" xfId="11"/>
    <cellStyle name="Excel_CondFormat_1_1_1" xfId="12"/>
    <cellStyle name="Heading" xfId="13"/>
    <cellStyle name="Heading1" xfId="14"/>
    <cellStyle name="Lien hypertexte 2" xfId="15"/>
    <cellStyle name="Lien hypertexte 3" xfId="16"/>
    <cellStyle name="Lien hypertexte 4" xfId="17"/>
    <cellStyle name="Lien hypertexte 5" xfId="18"/>
    <cellStyle name="Milliers" xfId="29" builtinId="3"/>
    <cellStyle name="Milliers 2" xfId="19"/>
    <cellStyle name="Milliers 3" xfId="20"/>
    <cellStyle name="Monétaire 2" xfId="21"/>
    <cellStyle name="Normal" xfId="0" builtinId="0"/>
    <cellStyle name="Normal 2" xfId="1"/>
    <cellStyle name="Normal 2 2" xfId="22"/>
    <cellStyle name="Normal 2 3" xfId="23"/>
    <cellStyle name="Normal 3" xfId="3"/>
    <cellStyle name="Normal 4" xfId="4"/>
    <cellStyle name="Normal 5" xfId="24"/>
    <cellStyle name="Normal_BPPSCV 2" xfId="5"/>
    <cellStyle name="Normal_BPPSCV_BPU  Tableau" xfId="25"/>
    <cellStyle name="Pourcentage 2" xfId="2"/>
    <cellStyle name="Pourcentage 2 2" xfId="26"/>
    <cellStyle name="Result" xfId="27"/>
    <cellStyle name="Result2" xfId="28"/>
  </cellStyles>
  <dxfs count="0"/>
  <tableStyles count="0" defaultTableStyle="TableStyleMedium2" defaultPivotStyle="PivotStyleLight16"/>
  <colors>
    <mruColors>
      <color rgb="FF0E35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tilisateurs\x.garneret\Desktop\2019-0178\mod&#232;les\2014_0405_DCE%20final\EPF%20BPU%20DE%202014_0405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EPF BPU ou de Tableau"/>
      <sheetName val="RECAPITULATIF"/>
      <sheetName val="Renseignements DE EPF BPU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4"/>
  <sheetViews>
    <sheetView tabSelected="1" topLeftCell="A16" zoomScale="130" zoomScaleNormal="100" workbookViewId="0">
      <selection activeCell="H9" sqref="H9"/>
    </sheetView>
  </sheetViews>
  <sheetFormatPr baseColWidth="10" defaultRowHeight="12.75" x14ac:dyDescent="0.2"/>
  <cols>
    <col min="1" max="5" width="7.7109375" style="1" customWidth="1"/>
    <col min="6" max="6" width="7.85546875" style="1" customWidth="1"/>
    <col min="7" max="10" width="7.7109375" style="1" customWidth="1"/>
    <col min="11" max="11" width="7.42578125" style="1" customWidth="1"/>
    <col min="12" max="14" width="11.42578125" style="1" hidden="1" customWidth="1"/>
    <col min="15" max="256" width="11.42578125" style="1"/>
    <col min="257" max="261" width="7.7109375" style="1" customWidth="1"/>
    <col min="262" max="262" width="7.85546875" style="1" customWidth="1"/>
    <col min="263" max="267" width="7.7109375" style="1" customWidth="1"/>
    <col min="268" max="512" width="11.42578125" style="1"/>
    <col min="513" max="517" width="7.7109375" style="1" customWidth="1"/>
    <col min="518" max="518" width="7.85546875" style="1" customWidth="1"/>
    <col min="519" max="523" width="7.7109375" style="1" customWidth="1"/>
    <col min="524" max="768" width="11.42578125" style="1"/>
    <col min="769" max="773" width="7.7109375" style="1" customWidth="1"/>
    <col min="774" max="774" width="7.85546875" style="1" customWidth="1"/>
    <col min="775" max="779" width="7.7109375" style="1" customWidth="1"/>
    <col min="780" max="1024" width="11.42578125" style="1"/>
    <col min="1025" max="1029" width="7.7109375" style="1" customWidth="1"/>
    <col min="1030" max="1030" width="7.85546875" style="1" customWidth="1"/>
    <col min="1031" max="1035" width="7.7109375" style="1" customWidth="1"/>
    <col min="1036" max="1280" width="11.42578125" style="1"/>
    <col min="1281" max="1285" width="7.7109375" style="1" customWidth="1"/>
    <col min="1286" max="1286" width="7.85546875" style="1" customWidth="1"/>
    <col min="1287" max="1291" width="7.7109375" style="1" customWidth="1"/>
    <col min="1292" max="1536" width="11.42578125" style="1"/>
    <col min="1537" max="1541" width="7.7109375" style="1" customWidth="1"/>
    <col min="1542" max="1542" width="7.85546875" style="1" customWidth="1"/>
    <col min="1543" max="1547" width="7.7109375" style="1" customWidth="1"/>
    <col min="1548" max="1792" width="11.42578125" style="1"/>
    <col min="1793" max="1797" width="7.7109375" style="1" customWidth="1"/>
    <col min="1798" max="1798" width="7.85546875" style="1" customWidth="1"/>
    <col min="1799" max="1803" width="7.7109375" style="1" customWidth="1"/>
    <col min="1804" max="2048" width="11.42578125" style="1"/>
    <col min="2049" max="2053" width="7.7109375" style="1" customWidth="1"/>
    <col min="2054" max="2054" width="7.85546875" style="1" customWidth="1"/>
    <col min="2055" max="2059" width="7.7109375" style="1" customWidth="1"/>
    <col min="2060" max="2304" width="11.42578125" style="1"/>
    <col min="2305" max="2309" width="7.7109375" style="1" customWidth="1"/>
    <col min="2310" max="2310" width="7.85546875" style="1" customWidth="1"/>
    <col min="2311" max="2315" width="7.7109375" style="1" customWidth="1"/>
    <col min="2316" max="2560" width="11.42578125" style="1"/>
    <col min="2561" max="2565" width="7.7109375" style="1" customWidth="1"/>
    <col min="2566" max="2566" width="7.85546875" style="1" customWidth="1"/>
    <col min="2567" max="2571" width="7.7109375" style="1" customWidth="1"/>
    <col min="2572" max="2816" width="11.42578125" style="1"/>
    <col min="2817" max="2821" width="7.7109375" style="1" customWidth="1"/>
    <col min="2822" max="2822" width="7.85546875" style="1" customWidth="1"/>
    <col min="2823" max="2827" width="7.7109375" style="1" customWidth="1"/>
    <col min="2828" max="3072" width="11.42578125" style="1"/>
    <col min="3073" max="3077" width="7.7109375" style="1" customWidth="1"/>
    <col min="3078" max="3078" width="7.85546875" style="1" customWidth="1"/>
    <col min="3079" max="3083" width="7.7109375" style="1" customWidth="1"/>
    <col min="3084" max="3328" width="11.42578125" style="1"/>
    <col min="3329" max="3333" width="7.7109375" style="1" customWidth="1"/>
    <col min="3334" max="3334" width="7.85546875" style="1" customWidth="1"/>
    <col min="3335" max="3339" width="7.7109375" style="1" customWidth="1"/>
    <col min="3340" max="3584" width="11.42578125" style="1"/>
    <col min="3585" max="3589" width="7.7109375" style="1" customWidth="1"/>
    <col min="3590" max="3590" width="7.85546875" style="1" customWidth="1"/>
    <col min="3591" max="3595" width="7.7109375" style="1" customWidth="1"/>
    <col min="3596" max="3840" width="11.42578125" style="1"/>
    <col min="3841" max="3845" width="7.7109375" style="1" customWidth="1"/>
    <col min="3846" max="3846" width="7.85546875" style="1" customWidth="1"/>
    <col min="3847" max="3851" width="7.7109375" style="1" customWidth="1"/>
    <col min="3852" max="4096" width="11.42578125" style="1"/>
    <col min="4097" max="4101" width="7.7109375" style="1" customWidth="1"/>
    <col min="4102" max="4102" width="7.85546875" style="1" customWidth="1"/>
    <col min="4103" max="4107" width="7.7109375" style="1" customWidth="1"/>
    <col min="4108" max="4352" width="11.42578125" style="1"/>
    <col min="4353" max="4357" width="7.7109375" style="1" customWidth="1"/>
    <col min="4358" max="4358" width="7.85546875" style="1" customWidth="1"/>
    <col min="4359" max="4363" width="7.7109375" style="1" customWidth="1"/>
    <col min="4364" max="4608" width="11.42578125" style="1"/>
    <col min="4609" max="4613" width="7.7109375" style="1" customWidth="1"/>
    <col min="4614" max="4614" width="7.85546875" style="1" customWidth="1"/>
    <col min="4615" max="4619" width="7.7109375" style="1" customWidth="1"/>
    <col min="4620" max="4864" width="11.42578125" style="1"/>
    <col min="4865" max="4869" width="7.7109375" style="1" customWidth="1"/>
    <col min="4870" max="4870" width="7.85546875" style="1" customWidth="1"/>
    <col min="4871" max="4875" width="7.7109375" style="1" customWidth="1"/>
    <col min="4876" max="5120" width="11.42578125" style="1"/>
    <col min="5121" max="5125" width="7.7109375" style="1" customWidth="1"/>
    <col min="5126" max="5126" width="7.85546875" style="1" customWidth="1"/>
    <col min="5127" max="5131" width="7.7109375" style="1" customWidth="1"/>
    <col min="5132" max="5376" width="11.42578125" style="1"/>
    <col min="5377" max="5381" width="7.7109375" style="1" customWidth="1"/>
    <col min="5382" max="5382" width="7.85546875" style="1" customWidth="1"/>
    <col min="5383" max="5387" width="7.7109375" style="1" customWidth="1"/>
    <col min="5388" max="5632" width="11.42578125" style="1"/>
    <col min="5633" max="5637" width="7.7109375" style="1" customWidth="1"/>
    <col min="5638" max="5638" width="7.85546875" style="1" customWidth="1"/>
    <col min="5639" max="5643" width="7.7109375" style="1" customWidth="1"/>
    <col min="5644" max="5888" width="11.42578125" style="1"/>
    <col min="5889" max="5893" width="7.7109375" style="1" customWidth="1"/>
    <col min="5894" max="5894" width="7.85546875" style="1" customWidth="1"/>
    <col min="5895" max="5899" width="7.7109375" style="1" customWidth="1"/>
    <col min="5900" max="6144" width="11.42578125" style="1"/>
    <col min="6145" max="6149" width="7.7109375" style="1" customWidth="1"/>
    <col min="6150" max="6150" width="7.85546875" style="1" customWidth="1"/>
    <col min="6151" max="6155" width="7.7109375" style="1" customWidth="1"/>
    <col min="6156" max="6400" width="11.42578125" style="1"/>
    <col min="6401" max="6405" width="7.7109375" style="1" customWidth="1"/>
    <col min="6406" max="6406" width="7.85546875" style="1" customWidth="1"/>
    <col min="6407" max="6411" width="7.7109375" style="1" customWidth="1"/>
    <col min="6412" max="6656" width="11.42578125" style="1"/>
    <col min="6657" max="6661" width="7.7109375" style="1" customWidth="1"/>
    <col min="6662" max="6662" width="7.85546875" style="1" customWidth="1"/>
    <col min="6663" max="6667" width="7.7109375" style="1" customWidth="1"/>
    <col min="6668" max="6912" width="11.42578125" style="1"/>
    <col min="6913" max="6917" width="7.7109375" style="1" customWidth="1"/>
    <col min="6918" max="6918" width="7.85546875" style="1" customWidth="1"/>
    <col min="6919" max="6923" width="7.7109375" style="1" customWidth="1"/>
    <col min="6924" max="7168" width="11.42578125" style="1"/>
    <col min="7169" max="7173" width="7.7109375" style="1" customWidth="1"/>
    <col min="7174" max="7174" width="7.85546875" style="1" customWidth="1"/>
    <col min="7175" max="7179" width="7.7109375" style="1" customWidth="1"/>
    <col min="7180" max="7424" width="11.42578125" style="1"/>
    <col min="7425" max="7429" width="7.7109375" style="1" customWidth="1"/>
    <col min="7430" max="7430" width="7.85546875" style="1" customWidth="1"/>
    <col min="7431" max="7435" width="7.7109375" style="1" customWidth="1"/>
    <col min="7436" max="7680" width="11.42578125" style="1"/>
    <col min="7681" max="7685" width="7.7109375" style="1" customWidth="1"/>
    <col min="7686" max="7686" width="7.85546875" style="1" customWidth="1"/>
    <col min="7687" max="7691" width="7.7109375" style="1" customWidth="1"/>
    <col min="7692" max="7936" width="11.42578125" style="1"/>
    <col min="7937" max="7941" width="7.7109375" style="1" customWidth="1"/>
    <col min="7942" max="7942" width="7.85546875" style="1" customWidth="1"/>
    <col min="7943" max="7947" width="7.7109375" style="1" customWidth="1"/>
    <col min="7948" max="8192" width="11.42578125" style="1"/>
    <col min="8193" max="8197" width="7.7109375" style="1" customWidth="1"/>
    <col min="8198" max="8198" width="7.85546875" style="1" customWidth="1"/>
    <col min="8199" max="8203" width="7.7109375" style="1" customWidth="1"/>
    <col min="8204" max="8448" width="11.42578125" style="1"/>
    <col min="8449" max="8453" width="7.7109375" style="1" customWidth="1"/>
    <col min="8454" max="8454" width="7.85546875" style="1" customWidth="1"/>
    <col min="8455" max="8459" width="7.7109375" style="1" customWidth="1"/>
    <col min="8460" max="8704" width="11.42578125" style="1"/>
    <col min="8705" max="8709" width="7.7109375" style="1" customWidth="1"/>
    <col min="8710" max="8710" width="7.85546875" style="1" customWidth="1"/>
    <col min="8711" max="8715" width="7.7109375" style="1" customWidth="1"/>
    <col min="8716" max="8960" width="11.42578125" style="1"/>
    <col min="8961" max="8965" width="7.7109375" style="1" customWidth="1"/>
    <col min="8966" max="8966" width="7.85546875" style="1" customWidth="1"/>
    <col min="8967" max="8971" width="7.7109375" style="1" customWidth="1"/>
    <col min="8972" max="9216" width="11.42578125" style="1"/>
    <col min="9217" max="9221" width="7.7109375" style="1" customWidth="1"/>
    <col min="9222" max="9222" width="7.85546875" style="1" customWidth="1"/>
    <col min="9223" max="9227" width="7.7109375" style="1" customWidth="1"/>
    <col min="9228" max="9472" width="11.42578125" style="1"/>
    <col min="9473" max="9477" width="7.7109375" style="1" customWidth="1"/>
    <col min="9478" max="9478" width="7.85546875" style="1" customWidth="1"/>
    <col min="9479" max="9483" width="7.7109375" style="1" customWidth="1"/>
    <col min="9484" max="9728" width="11.42578125" style="1"/>
    <col min="9729" max="9733" width="7.7109375" style="1" customWidth="1"/>
    <col min="9734" max="9734" width="7.85546875" style="1" customWidth="1"/>
    <col min="9735" max="9739" width="7.7109375" style="1" customWidth="1"/>
    <col min="9740" max="9984" width="11.42578125" style="1"/>
    <col min="9985" max="9989" width="7.7109375" style="1" customWidth="1"/>
    <col min="9990" max="9990" width="7.85546875" style="1" customWidth="1"/>
    <col min="9991" max="9995" width="7.7109375" style="1" customWidth="1"/>
    <col min="9996" max="10240" width="11.42578125" style="1"/>
    <col min="10241" max="10245" width="7.7109375" style="1" customWidth="1"/>
    <col min="10246" max="10246" width="7.85546875" style="1" customWidth="1"/>
    <col min="10247" max="10251" width="7.7109375" style="1" customWidth="1"/>
    <col min="10252" max="10496" width="11.42578125" style="1"/>
    <col min="10497" max="10501" width="7.7109375" style="1" customWidth="1"/>
    <col min="10502" max="10502" width="7.85546875" style="1" customWidth="1"/>
    <col min="10503" max="10507" width="7.7109375" style="1" customWidth="1"/>
    <col min="10508" max="10752" width="11.42578125" style="1"/>
    <col min="10753" max="10757" width="7.7109375" style="1" customWidth="1"/>
    <col min="10758" max="10758" width="7.85546875" style="1" customWidth="1"/>
    <col min="10759" max="10763" width="7.7109375" style="1" customWidth="1"/>
    <col min="10764" max="11008" width="11.42578125" style="1"/>
    <col min="11009" max="11013" width="7.7109375" style="1" customWidth="1"/>
    <col min="11014" max="11014" width="7.85546875" style="1" customWidth="1"/>
    <col min="11015" max="11019" width="7.7109375" style="1" customWidth="1"/>
    <col min="11020" max="11264" width="11.42578125" style="1"/>
    <col min="11265" max="11269" width="7.7109375" style="1" customWidth="1"/>
    <col min="11270" max="11270" width="7.85546875" style="1" customWidth="1"/>
    <col min="11271" max="11275" width="7.7109375" style="1" customWidth="1"/>
    <col min="11276" max="11520" width="11.42578125" style="1"/>
    <col min="11521" max="11525" width="7.7109375" style="1" customWidth="1"/>
    <col min="11526" max="11526" width="7.85546875" style="1" customWidth="1"/>
    <col min="11527" max="11531" width="7.7109375" style="1" customWidth="1"/>
    <col min="11532" max="11776" width="11.42578125" style="1"/>
    <col min="11777" max="11781" width="7.7109375" style="1" customWidth="1"/>
    <col min="11782" max="11782" width="7.85546875" style="1" customWidth="1"/>
    <col min="11783" max="11787" width="7.7109375" style="1" customWidth="1"/>
    <col min="11788" max="12032" width="11.42578125" style="1"/>
    <col min="12033" max="12037" width="7.7109375" style="1" customWidth="1"/>
    <col min="12038" max="12038" width="7.85546875" style="1" customWidth="1"/>
    <col min="12039" max="12043" width="7.7109375" style="1" customWidth="1"/>
    <col min="12044" max="12288" width="11.42578125" style="1"/>
    <col min="12289" max="12293" width="7.7109375" style="1" customWidth="1"/>
    <col min="12294" max="12294" width="7.85546875" style="1" customWidth="1"/>
    <col min="12295" max="12299" width="7.7109375" style="1" customWidth="1"/>
    <col min="12300" max="12544" width="11.42578125" style="1"/>
    <col min="12545" max="12549" width="7.7109375" style="1" customWidth="1"/>
    <col min="12550" max="12550" width="7.85546875" style="1" customWidth="1"/>
    <col min="12551" max="12555" width="7.7109375" style="1" customWidth="1"/>
    <col min="12556" max="12800" width="11.42578125" style="1"/>
    <col min="12801" max="12805" width="7.7109375" style="1" customWidth="1"/>
    <col min="12806" max="12806" width="7.85546875" style="1" customWidth="1"/>
    <col min="12807" max="12811" width="7.7109375" style="1" customWidth="1"/>
    <col min="12812" max="13056" width="11.42578125" style="1"/>
    <col min="13057" max="13061" width="7.7109375" style="1" customWidth="1"/>
    <col min="13062" max="13062" width="7.85546875" style="1" customWidth="1"/>
    <col min="13063" max="13067" width="7.7109375" style="1" customWidth="1"/>
    <col min="13068" max="13312" width="11.42578125" style="1"/>
    <col min="13313" max="13317" width="7.7109375" style="1" customWidth="1"/>
    <col min="13318" max="13318" width="7.85546875" style="1" customWidth="1"/>
    <col min="13319" max="13323" width="7.7109375" style="1" customWidth="1"/>
    <col min="13324" max="13568" width="11.42578125" style="1"/>
    <col min="13569" max="13573" width="7.7109375" style="1" customWidth="1"/>
    <col min="13574" max="13574" width="7.85546875" style="1" customWidth="1"/>
    <col min="13575" max="13579" width="7.7109375" style="1" customWidth="1"/>
    <col min="13580" max="13824" width="11.42578125" style="1"/>
    <col min="13825" max="13829" width="7.7109375" style="1" customWidth="1"/>
    <col min="13830" max="13830" width="7.85546875" style="1" customWidth="1"/>
    <col min="13831" max="13835" width="7.7109375" style="1" customWidth="1"/>
    <col min="13836" max="14080" width="11.42578125" style="1"/>
    <col min="14081" max="14085" width="7.7109375" style="1" customWidth="1"/>
    <col min="14086" max="14086" width="7.85546875" style="1" customWidth="1"/>
    <col min="14087" max="14091" width="7.7109375" style="1" customWidth="1"/>
    <col min="14092" max="14336" width="11.42578125" style="1"/>
    <col min="14337" max="14341" width="7.7109375" style="1" customWidth="1"/>
    <col min="14342" max="14342" width="7.85546875" style="1" customWidth="1"/>
    <col min="14343" max="14347" width="7.7109375" style="1" customWidth="1"/>
    <col min="14348" max="14592" width="11.42578125" style="1"/>
    <col min="14593" max="14597" width="7.7109375" style="1" customWidth="1"/>
    <col min="14598" max="14598" width="7.85546875" style="1" customWidth="1"/>
    <col min="14599" max="14603" width="7.7109375" style="1" customWidth="1"/>
    <col min="14604" max="14848" width="11.42578125" style="1"/>
    <col min="14849" max="14853" width="7.7109375" style="1" customWidth="1"/>
    <col min="14854" max="14854" width="7.85546875" style="1" customWidth="1"/>
    <col min="14855" max="14859" width="7.7109375" style="1" customWidth="1"/>
    <col min="14860" max="15104" width="11.42578125" style="1"/>
    <col min="15105" max="15109" width="7.7109375" style="1" customWidth="1"/>
    <col min="15110" max="15110" width="7.85546875" style="1" customWidth="1"/>
    <col min="15111" max="15115" width="7.7109375" style="1" customWidth="1"/>
    <col min="15116" max="15360" width="11.42578125" style="1"/>
    <col min="15361" max="15365" width="7.7109375" style="1" customWidth="1"/>
    <col min="15366" max="15366" width="7.85546875" style="1" customWidth="1"/>
    <col min="15367" max="15371" width="7.7109375" style="1" customWidth="1"/>
    <col min="15372" max="15616" width="11.42578125" style="1"/>
    <col min="15617" max="15621" width="7.7109375" style="1" customWidth="1"/>
    <col min="15622" max="15622" width="7.85546875" style="1" customWidth="1"/>
    <col min="15623" max="15627" width="7.7109375" style="1" customWidth="1"/>
    <col min="15628" max="15872" width="11.42578125" style="1"/>
    <col min="15873" max="15877" width="7.7109375" style="1" customWidth="1"/>
    <col min="15878" max="15878" width="7.85546875" style="1" customWidth="1"/>
    <col min="15879" max="15883" width="7.7109375" style="1" customWidth="1"/>
    <col min="15884" max="16128" width="11.42578125" style="1"/>
    <col min="16129" max="16133" width="7.7109375" style="1" customWidth="1"/>
    <col min="16134" max="16134" width="7.85546875" style="1" customWidth="1"/>
    <col min="16135" max="16139" width="7.7109375" style="1" customWidth="1"/>
    <col min="16140" max="16384" width="11.42578125" style="1"/>
  </cols>
  <sheetData>
    <row r="4" spans="1:11" ht="27" customHeight="1" x14ac:dyDescent="0.2">
      <c r="A4" s="90" t="s">
        <v>22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ht="18" x14ac:dyDescent="0.25">
      <c r="A5" s="99" t="s">
        <v>109</v>
      </c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1" ht="18" customHeight="1" x14ac:dyDescent="0.2">
      <c r="A6" s="91" t="s">
        <v>106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18" x14ac:dyDescent="0.2">
      <c r="A7" s="91" t="s">
        <v>110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11" spans="1:11" x14ac:dyDescent="0.2">
      <c r="A11" s="2"/>
      <c r="B11" s="92" t="s">
        <v>3</v>
      </c>
      <c r="C11" s="92"/>
      <c r="D11" s="92"/>
      <c r="E11" s="92"/>
      <c r="F11" s="92"/>
      <c r="G11" s="92"/>
      <c r="H11" s="92"/>
      <c r="I11" s="92"/>
      <c r="J11" s="92"/>
    </row>
    <row r="12" spans="1:11" x14ac:dyDescent="0.2">
      <c r="A12" s="3"/>
      <c r="E12" s="4"/>
      <c r="F12" s="4"/>
      <c r="G12" s="4"/>
    </row>
    <row r="13" spans="1:11" ht="13.5" thickBot="1" x14ac:dyDescent="0.25">
      <c r="A13" s="5"/>
    </row>
    <row r="14" spans="1:11" ht="20.25" customHeight="1" thickBot="1" x14ac:dyDescent="0.25">
      <c r="A14" s="93" t="s">
        <v>4</v>
      </c>
      <c r="B14" s="94"/>
      <c r="C14" s="94"/>
      <c r="D14" s="95"/>
      <c r="E14" s="96" t="s">
        <v>5</v>
      </c>
      <c r="F14" s="96"/>
      <c r="G14" s="96"/>
      <c r="H14" s="97" t="s">
        <v>6</v>
      </c>
      <c r="I14" s="96"/>
      <c r="J14" s="96"/>
      <c r="K14" s="98"/>
    </row>
    <row r="15" spans="1:11" ht="20.25" customHeight="1" thickBot="1" x14ac:dyDescent="0.25">
      <c r="A15" s="6">
        <v>2</v>
      </c>
      <c r="B15" s="7">
        <v>0</v>
      </c>
      <c r="C15" s="7">
        <v>2</v>
      </c>
      <c r="D15" s="7">
        <v>4</v>
      </c>
      <c r="E15" s="82" t="s">
        <v>7</v>
      </c>
      <c r="F15" s="82"/>
      <c r="G15" s="82"/>
      <c r="H15" s="7">
        <v>0</v>
      </c>
      <c r="I15" s="7">
        <v>1</v>
      </c>
      <c r="J15" s="7">
        <v>7</v>
      </c>
      <c r="K15" s="7">
        <v>4</v>
      </c>
    </row>
    <row r="16" spans="1:11" ht="20.25" customHeight="1" x14ac:dyDescent="0.2">
      <c r="A16" s="13"/>
      <c r="B16" s="14"/>
      <c r="C16" s="14"/>
      <c r="D16" s="14"/>
      <c r="E16" s="15"/>
      <c r="F16" s="15"/>
      <c r="G16" s="15"/>
      <c r="H16" s="14"/>
      <c r="I16" s="14"/>
      <c r="J16" s="14"/>
      <c r="K16" s="14"/>
    </row>
    <row r="17" spans="1:14" ht="18" x14ac:dyDescent="0.2">
      <c r="A17" s="81" t="s">
        <v>98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</row>
    <row r="18" spans="1:14" ht="88.5" customHeight="1" x14ac:dyDescent="0.2">
      <c r="A18" s="86" t="s">
        <v>107</v>
      </c>
      <c r="B18" s="86"/>
      <c r="C18" s="86"/>
      <c r="D18" s="86"/>
      <c r="E18" s="86"/>
      <c r="F18" s="86"/>
      <c r="G18" s="86"/>
      <c r="H18" s="87"/>
      <c r="I18" s="87"/>
      <c r="J18" s="87"/>
      <c r="K18" s="87"/>
      <c r="L18" s="87"/>
      <c r="M18" s="87"/>
      <c r="N18" s="87"/>
    </row>
    <row r="19" spans="1:14" ht="88.5" customHeight="1" x14ac:dyDescent="0.2">
      <c r="A19" s="32"/>
      <c r="B19" s="32"/>
      <c r="C19" s="32"/>
      <c r="D19" s="32"/>
      <c r="E19" s="32"/>
      <c r="F19" s="32"/>
      <c r="G19" s="32"/>
      <c r="H19" s="33"/>
      <c r="I19" s="33"/>
      <c r="J19" s="33"/>
      <c r="K19" s="33"/>
      <c r="L19" s="33"/>
      <c r="M19" s="33"/>
      <c r="N19" s="33"/>
    </row>
    <row r="20" spans="1:14" ht="18" x14ac:dyDescent="0.25">
      <c r="A20" s="88" t="s">
        <v>20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</row>
    <row r="21" spans="1:14" ht="18" x14ac:dyDescent="0.2">
      <c r="A21" s="89" t="s">
        <v>16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</row>
    <row r="22" spans="1:14" ht="45.75" customHeight="1" x14ac:dyDescent="0.25">
      <c r="A22" s="83" t="s">
        <v>99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</row>
    <row r="23" spans="1:14" x14ac:dyDescent="0.2">
      <c r="A23" s="12" t="s">
        <v>21</v>
      </c>
      <c r="B23" s="12"/>
      <c r="C23" s="12"/>
      <c r="D23" s="12"/>
      <c r="E23" s="12"/>
      <c r="F23" s="12"/>
      <c r="G23" s="12"/>
    </row>
    <row r="24" spans="1:14" ht="43.5" customHeight="1" x14ac:dyDescent="0.2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</row>
  </sheetData>
  <mergeCells count="15">
    <mergeCell ref="A4:K4"/>
    <mergeCell ref="A6:K6"/>
    <mergeCell ref="A7:K7"/>
    <mergeCell ref="B11:J11"/>
    <mergeCell ref="A14:D14"/>
    <mergeCell ref="E14:G14"/>
    <mergeCell ref="H14:K14"/>
    <mergeCell ref="A5:K5"/>
    <mergeCell ref="A17:K17"/>
    <mergeCell ref="E15:G15"/>
    <mergeCell ref="A22:K22"/>
    <mergeCell ref="A24:K24"/>
    <mergeCell ref="A18:N18"/>
    <mergeCell ref="A20:K20"/>
    <mergeCell ref="A21:K2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&amp;L&amp;G</oddHeader>
    <oddFooter>&amp;C
&amp;RPage n°&amp;P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8"/>
  <sheetViews>
    <sheetView tabSelected="1" topLeftCell="A10" zoomScale="130" zoomScaleNormal="130" zoomScaleSheetLayoutView="130" zoomScalePageLayoutView="130" workbookViewId="0">
      <selection activeCell="H9" sqref="H9"/>
    </sheetView>
  </sheetViews>
  <sheetFormatPr baseColWidth="10" defaultRowHeight="12.75" x14ac:dyDescent="0.25"/>
  <cols>
    <col min="1" max="5" width="7.7109375" style="31" customWidth="1"/>
    <col min="6" max="6" width="7.85546875" style="31" customWidth="1"/>
    <col min="7" max="7" width="17.140625" style="31" customWidth="1"/>
    <col min="8" max="10" width="7.7109375" style="31" customWidth="1"/>
    <col min="11" max="11" width="13.28515625" style="31" customWidth="1"/>
    <col min="12" max="256" width="11.42578125" style="31"/>
    <col min="257" max="261" width="7.7109375" style="31" customWidth="1"/>
    <col min="262" max="262" width="7.85546875" style="31" customWidth="1"/>
    <col min="263" max="267" width="7.7109375" style="31" customWidth="1"/>
    <col min="268" max="512" width="11.42578125" style="31"/>
    <col min="513" max="517" width="7.7109375" style="31" customWidth="1"/>
    <col min="518" max="518" width="7.85546875" style="31" customWidth="1"/>
    <col min="519" max="523" width="7.7109375" style="31" customWidth="1"/>
    <col min="524" max="768" width="11.42578125" style="31"/>
    <col min="769" max="773" width="7.7109375" style="31" customWidth="1"/>
    <col min="774" max="774" width="7.85546875" style="31" customWidth="1"/>
    <col min="775" max="779" width="7.7109375" style="31" customWidth="1"/>
    <col min="780" max="1024" width="11.42578125" style="31"/>
    <col min="1025" max="1029" width="7.7109375" style="31" customWidth="1"/>
    <col min="1030" max="1030" width="7.85546875" style="31" customWidth="1"/>
    <col min="1031" max="1035" width="7.7109375" style="31" customWidth="1"/>
    <col min="1036" max="1280" width="11.42578125" style="31"/>
    <col min="1281" max="1285" width="7.7109375" style="31" customWidth="1"/>
    <col min="1286" max="1286" width="7.85546875" style="31" customWidth="1"/>
    <col min="1287" max="1291" width="7.7109375" style="31" customWidth="1"/>
    <col min="1292" max="1536" width="11.42578125" style="31"/>
    <col min="1537" max="1541" width="7.7109375" style="31" customWidth="1"/>
    <col min="1542" max="1542" width="7.85546875" style="31" customWidth="1"/>
    <col min="1543" max="1547" width="7.7109375" style="31" customWidth="1"/>
    <col min="1548" max="1792" width="11.42578125" style="31"/>
    <col min="1793" max="1797" width="7.7109375" style="31" customWidth="1"/>
    <col min="1798" max="1798" width="7.85546875" style="31" customWidth="1"/>
    <col min="1799" max="1803" width="7.7109375" style="31" customWidth="1"/>
    <col min="1804" max="2048" width="11.42578125" style="31"/>
    <col min="2049" max="2053" width="7.7109375" style="31" customWidth="1"/>
    <col min="2054" max="2054" width="7.85546875" style="31" customWidth="1"/>
    <col min="2055" max="2059" width="7.7109375" style="31" customWidth="1"/>
    <col min="2060" max="2304" width="11.42578125" style="31"/>
    <col min="2305" max="2309" width="7.7109375" style="31" customWidth="1"/>
    <col min="2310" max="2310" width="7.85546875" style="31" customWidth="1"/>
    <col min="2311" max="2315" width="7.7109375" style="31" customWidth="1"/>
    <col min="2316" max="2560" width="11.42578125" style="31"/>
    <col min="2561" max="2565" width="7.7109375" style="31" customWidth="1"/>
    <col min="2566" max="2566" width="7.85546875" style="31" customWidth="1"/>
    <col min="2567" max="2571" width="7.7109375" style="31" customWidth="1"/>
    <col min="2572" max="2816" width="11.42578125" style="31"/>
    <col min="2817" max="2821" width="7.7109375" style="31" customWidth="1"/>
    <col min="2822" max="2822" width="7.85546875" style="31" customWidth="1"/>
    <col min="2823" max="2827" width="7.7109375" style="31" customWidth="1"/>
    <col min="2828" max="3072" width="11.42578125" style="31"/>
    <col min="3073" max="3077" width="7.7109375" style="31" customWidth="1"/>
    <col min="3078" max="3078" width="7.85546875" style="31" customWidth="1"/>
    <col min="3079" max="3083" width="7.7109375" style="31" customWidth="1"/>
    <col min="3084" max="3328" width="11.42578125" style="31"/>
    <col min="3329" max="3333" width="7.7109375" style="31" customWidth="1"/>
    <col min="3334" max="3334" width="7.85546875" style="31" customWidth="1"/>
    <col min="3335" max="3339" width="7.7109375" style="31" customWidth="1"/>
    <col min="3340" max="3584" width="11.42578125" style="31"/>
    <col min="3585" max="3589" width="7.7109375" style="31" customWidth="1"/>
    <col min="3590" max="3590" width="7.85546875" style="31" customWidth="1"/>
    <col min="3591" max="3595" width="7.7109375" style="31" customWidth="1"/>
    <col min="3596" max="3840" width="11.42578125" style="31"/>
    <col min="3841" max="3845" width="7.7109375" style="31" customWidth="1"/>
    <col min="3846" max="3846" width="7.85546875" style="31" customWidth="1"/>
    <col min="3847" max="3851" width="7.7109375" style="31" customWidth="1"/>
    <col min="3852" max="4096" width="11.42578125" style="31"/>
    <col min="4097" max="4101" width="7.7109375" style="31" customWidth="1"/>
    <col min="4102" max="4102" width="7.85546875" style="31" customWidth="1"/>
    <col min="4103" max="4107" width="7.7109375" style="31" customWidth="1"/>
    <col min="4108" max="4352" width="11.42578125" style="31"/>
    <col min="4353" max="4357" width="7.7109375" style="31" customWidth="1"/>
    <col min="4358" max="4358" width="7.85546875" style="31" customWidth="1"/>
    <col min="4359" max="4363" width="7.7109375" style="31" customWidth="1"/>
    <col min="4364" max="4608" width="11.42578125" style="31"/>
    <col min="4609" max="4613" width="7.7109375" style="31" customWidth="1"/>
    <col min="4614" max="4614" width="7.85546875" style="31" customWidth="1"/>
    <col min="4615" max="4619" width="7.7109375" style="31" customWidth="1"/>
    <col min="4620" max="4864" width="11.42578125" style="31"/>
    <col min="4865" max="4869" width="7.7109375" style="31" customWidth="1"/>
    <col min="4870" max="4870" width="7.85546875" style="31" customWidth="1"/>
    <col min="4871" max="4875" width="7.7109375" style="31" customWidth="1"/>
    <col min="4876" max="5120" width="11.42578125" style="31"/>
    <col min="5121" max="5125" width="7.7109375" style="31" customWidth="1"/>
    <col min="5126" max="5126" width="7.85546875" style="31" customWidth="1"/>
    <col min="5127" max="5131" width="7.7109375" style="31" customWidth="1"/>
    <col min="5132" max="5376" width="11.42578125" style="31"/>
    <col min="5377" max="5381" width="7.7109375" style="31" customWidth="1"/>
    <col min="5382" max="5382" width="7.85546875" style="31" customWidth="1"/>
    <col min="5383" max="5387" width="7.7109375" style="31" customWidth="1"/>
    <col min="5388" max="5632" width="11.42578125" style="31"/>
    <col min="5633" max="5637" width="7.7109375" style="31" customWidth="1"/>
    <col min="5638" max="5638" width="7.85546875" style="31" customWidth="1"/>
    <col min="5639" max="5643" width="7.7109375" style="31" customWidth="1"/>
    <col min="5644" max="5888" width="11.42578125" style="31"/>
    <col min="5889" max="5893" width="7.7109375" style="31" customWidth="1"/>
    <col min="5894" max="5894" width="7.85546875" style="31" customWidth="1"/>
    <col min="5895" max="5899" width="7.7109375" style="31" customWidth="1"/>
    <col min="5900" max="6144" width="11.42578125" style="31"/>
    <col min="6145" max="6149" width="7.7109375" style="31" customWidth="1"/>
    <col min="6150" max="6150" width="7.85546875" style="31" customWidth="1"/>
    <col min="6151" max="6155" width="7.7109375" style="31" customWidth="1"/>
    <col min="6156" max="6400" width="11.42578125" style="31"/>
    <col min="6401" max="6405" width="7.7109375" style="31" customWidth="1"/>
    <col min="6406" max="6406" width="7.85546875" style="31" customWidth="1"/>
    <col min="6407" max="6411" width="7.7109375" style="31" customWidth="1"/>
    <col min="6412" max="6656" width="11.42578125" style="31"/>
    <col min="6657" max="6661" width="7.7109375" style="31" customWidth="1"/>
    <col min="6662" max="6662" width="7.85546875" style="31" customWidth="1"/>
    <col min="6663" max="6667" width="7.7109375" style="31" customWidth="1"/>
    <col min="6668" max="6912" width="11.42578125" style="31"/>
    <col min="6913" max="6917" width="7.7109375" style="31" customWidth="1"/>
    <col min="6918" max="6918" width="7.85546875" style="31" customWidth="1"/>
    <col min="6919" max="6923" width="7.7109375" style="31" customWidth="1"/>
    <col min="6924" max="7168" width="11.42578125" style="31"/>
    <col min="7169" max="7173" width="7.7109375" style="31" customWidth="1"/>
    <col min="7174" max="7174" width="7.85546875" style="31" customWidth="1"/>
    <col min="7175" max="7179" width="7.7109375" style="31" customWidth="1"/>
    <col min="7180" max="7424" width="11.42578125" style="31"/>
    <col min="7425" max="7429" width="7.7109375" style="31" customWidth="1"/>
    <col min="7430" max="7430" width="7.85546875" style="31" customWidth="1"/>
    <col min="7431" max="7435" width="7.7109375" style="31" customWidth="1"/>
    <col min="7436" max="7680" width="11.42578125" style="31"/>
    <col min="7681" max="7685" width="7.7109375" style="31" customWidth="1"/>
    <col min="7686" max="7686" width="7.85546875" style="31" customWidth="1"/>
    <col min="7687" max="7691" width="7.7109375" style="31" customWidth="1"/>
    <col min="7692" max="7936" width="11.42578125" style="31"/>
    <col min="7937" max="7941" width="7.7109375" style="31" customWidth="1"/>
    <col min="7942" max="7942" width="7.85546875" style="31" customWidth="1"/>
    <col min="7943" max="7947" width="7.7109375" style="31" customWidth="1"/>
    <col min="7948" max="8192" width="11.42578125" style="31"/>
    <col min="8193" max="8197" width="7.7109375" style="31" customWidth="1"/>
    <col min="8198" max="8198" width="7.85546875" style="31" customWidth="1"/>
    <col min="8199" max="8203" width="7.7109375" style="31" customWidth="1"/>
    <col min="8204" max="8448" width="11.42578125" style="31"/>
    <col min="8449" max="8453" width="7.7109375" style="31" customWidth="1"/>
    <col min="8454" max="8454" width="7.85546875" style="31" customWidth="1"/>
    <col min="8455" max="8459" width="7.7109375" style="31" customWidth="1"/>
    <col min="8460" max="8704" width="11.42578125" style="31"/>
    <col min="8705" max="8709" width="7.7109375" style="31" customWidth="1"/>
    <col min="8710" max="8710" width="7.85546875" style="31" customWidth="1"/>
    <col min="8711" max="8715" width="7.7109375" style="31" customWidth="1"/>
    <col min="8716" max="8960" width="11.42578125" style="31"/>
    <col min="8961" max="8965" width="7.7109375" style="31" customWidth="1"/>
    <col min="8966" max="8966" width="7.85546875" style="31" customWidth="1"/>
    <col min="8967" max="8971" width="7.7109375" style="31" customWidth="1"/>
    <col min="8972" max="9216" width="11.42578125" style="31"/>
    <col min="9217" max="9221" width="7.7109375" style="31" customWidth="1"/>
    <col min="9222" max="9222" width="7.85546875" style="31" customWidth="1"/>
    <col min="9223" max="9227" width="7.7109375" style="31" customWidth="1"/>
    <col min="9228" max="9472" width="11.42578125" style="31"/>
    <col min="9473" max="9477" width="7.7109375" style="31" customWidth="1"/>
    <col min="9478" max="9478" width="7.85546875" style="31" customWidth="1"/>
    <col min="9479" max="9483" width="7.7109375" style="31" customWidth="1"/>
    <col min="9484" max="9728" width="11.42578125" style="31"/>
    <col min="9729" max="9733" width="7.7109375" style="31" customWidth="1"/>
    <col min="9734" max="9734" width="7.85546875" style="31" customWidth="1"/>
    <col min="9735" max="9739" width="7.7109375" style="31" customWidth="1"/>
    <col min="9740" max="9984" width="11.42578125" style="31"/>
    <col min="9985" max="9989" width="7.7109375" style="31" customWidth="1"/>
    <col min="9990" max="9990" width="7.85546875" style="31" customWidth="1"/>
    <col min="9991" max="9995" width="7.7109375" style="31" customWidth="1"/>
    <col min="9996" max="10240" width="11.42578125" style="31"/>
    <col min="10241" max="10245" width="7.7109375" style="31" customWidth="1"/>
    <col min="10246" max="10246" width="7.85546875" style="31" customWidth="1"/>
    <col min="10247" max="10251" width="7.7109375" style="31" customWidth="1"/>
    <col min="10252" max="10496" width="11.42578125" style="31"/>
    <col min="10497" max="10501" width="7.7109375" style="31" customWidth="1"/>
    <col min="10502" max="10502" width="7.85546875" style="31" customWidth="1"/>
    <col min="10503" max="10507" width="7.7109375" style="31" customWidth="1"/>
    <col min="10508" max="10752" width="11.42578125" style="31"/>
    <col min="10753" max="10757" width="7.7109375" style="31" customWidth="1"/>
    <col min="10758" max="10758" width="7.85546875" style="31" customWidth="1"/>
    <col min="10759" max="10763" width="7.7109375" style="31" customWidth="1"/>
    <col min="10764" max="11008" width="11.42578125" style="31"/>
    <col min="11009" max="11013" width="7.7109375" style="31" customWidth="1"/>
    <col min="11014" max="11014" width="7.85546875" style="31" customWidth="1"/>
    <col min="11015" max="11019" width="7.7109375" style="31" customWidth="1"/>
    <col min="11020" max="11264" width="11.42578125" style="31"/>
    <col min="11265" max="11269" width="7.7109375" style="31" customWidth="1"/>
    <col min="11270" max="11270" width="7.85546875" style="31" customWidth="1"/>
    <col min="11271" max="11275" width="7.7109375" style="31" customWidth="1"/>
    <col min="11276" max="11520" width="11.42578125" style="31"/>
    <col min="11521" max="11525" width="7.7109375" style="31" customWidth="1"/>
    <col min="11526" max="11526" width="7.85546875" style="31" customWidth="1"/>
    <col min="11527" max="11531" width="7.7109375" style="31" customWidth="1"/>
    <col min="11532" max="11776" width="11.42578125" style="31"/>
    <col min="11777" max="11781" width="7.7109375" style="31" customWidth="1"/>
    <col min="11782" max="11782" width="7.85546875" style="31" customWidth="1"/>
    <col min="11783" max="11787" width="7.7109375" style="31" customWidth="1"/>
    <col min="11788" max="12032" width="11.42578125" style="31"/>
    <col min="12033" max="12037" width="7.7109375" style="31" customWidth="1"/>
    <col min="12038" max="12038" width="7.85546875" style="31" customWidth="1"/>
    <col min="12039" max="12043" width="7.7109375" style="31" customWidth="1"/>
    <col min="12044" max="12288" width="11.42578125" style="31"/>
    <col min="12289" max="12293" width="7.7109375" style="31" customWidth="1"/>
    <col min="12294" max="12294" width="7.85546875" style="31" customWidth="1"/>
    <col min="12295" max="12299" width="7.7109375" style="31" customWidth="1"/>
    <col min="12300" max="12544" width="11.42578125" style="31"/>
    <col min="12545" max="12549" width="7.7109375" style="31" customWidth="1"/>
    <col min="12550" max="12550" width="7.85546875" style="31" customWidth="1"/>
    <col min="12551" max="12555" width="7.7109375" style="31" customWidth="1"/>
    <col min="12556" max="12800" width="11.42578125" style="31"/>
    <col min="12801" max="12805" width="7.7109375" style="31" customWidth="1"/>
    <col min="12806" max="12806" width="7.85546875" style="31" customWidth="1"/>
    <col min="12807" max="12811" width="7.7109375" style="31" customWidth="1"/>
    <col min="12812" max="13056" width="11.42578125" style="31"/>
    <col min="13057" max="13061" width="7.7109375" style="31" customWidth="1"/>
    <col min="13062" max="13062" width="7.85546875" style="31" customWidth="1"/>
    <col min="13063" max="13067" width="7.7109375" style="31" customWidth="1"/>
    <col min="13068" max="13312" width="11.42578125" style="31"/>
    <col min="13313" max="13317" width="7.7109375" style="31" customWidth="1"/>
    <col min="13318" max="13318" width="7.85546875" style="31" customWidth="1"/>
    <col min="13319" max="13323" width="7.7109375" style="31" customWidth="1"/>
    <col min="13324" max="13568" width="11.42578125" style="31"/>
    <col min="13569" max="13573" width="7.7109375" style="31" customWidth="1"/>
    <col min="13574" max="13574" width="7.85546875" style="31" customWidth="1"/>
    <col min="13575" max="13579" width="7.7109375" style="31" customWidth="1"/>
    <col min="13580" max="13824" width="11.42578125" style="31"/>
    <col min="13825" max="13829" width="7.7109375" style="31" customWidth="1"/>
    <col min="13830" max="13830" width="7.85546875" style="31" customWidth="1"/>
    <col min="13831" max="13835" width="7.7109375" style="31" customWidth="1"/>
    <col min="13836" max="14080" width="11.42578125" style="31"/>
    <col min="14081" max="14085" width="7.7109375" style="31" customWidth="1"/>
    <col min="14086" max="14086" width="7.85546875" style="31" customWidth="1"/>
    <col min="14087" max="14091" width="7.7109375" style="31" customWidth="1"/>
    <col min="14092" max="14336" width="11.42578125" style="31"/>
    <col min="14337" max="14341" width="7.7109375" style="31" customWidth="1"/>
    <col min="14342" max="14342" width="7.85546875" style="31" customWidth="1"/>
    <col min="14343" max="14347" width="7.7109375" style="31" customWidth="1"/>
    <col min="14348" max="14592" width="11.42578125" style="31"/>
    <col min="14593" max="14597" width="7.7109375" style="31" customWidth="1"/>
    <col min="14598" max="14598" width="7.85546875" style="31" customWidth="1"/>
    <col min="14599" max="14603" width="7.7109375" style="31" customWidth="1"/>
    <col min="14604" max="14848" width="11.42578125" style="31"/>
    <col min="14849" max="14853" width="7.7109375" style="31" customWidth="1"/>
    <col min="14854" max="14854" width="7.85546875" style="31" customWidth="1"/>
    <col min="14855" max="14859" width="7.7109375" style="31" customWidth="1"/>
    <col min="14860" max="15104" width="11.42578125" style="31"/>
    <col min="15105" max="15109" width="7.7109375" style="31" customWidth="1"/>
    <col min="15110" max="15110" width="7.85546875" style="31" customWidth="1"/>
    <col min="15111" max="15115" width="7.7109375" style="31" customWidth="1"/>
    <col min="15116" max="15360" width="11.42578125" style="31"/>
    <col min="15361" max="15365" width="7.7109375" style="31" customWidth="1"/>
    <col min="15366" max="15366" width="7.85546875" style="31" customWidth="1"/>
    <col min="15367" max="15371" width="7.7109375" style="31" customWidth="1"/>
    <col min="15372" max="15616" width="11.42578125" style="31"/>
    <col min="15617" max="15621" width="7.7109375" style="31" customWidth="1"/>
    <col min="15622" max="15622" width="7.85546875" style="31" customWidth="1"/>
    <col min="15623" max="15627" width="7.7109375" style="31" customWidth="1"/>
    <col min="15628" max="15872" width="11.42578125" style="31"/>
    <col min="15873" max="15877" width="7.7109375" style="31" customWidth="1"/>
    <col min="15878" max="15878" width="7.85546875" style="31" customWidth="1"/>
    <col min="15879" max="15883" width="7.7109375" style="31" customWidth="1"/>
    <col min="15884" max="16128" width="11.42578125" style="31"/>
    <col min="16129" max="16133" width="7.7109375" style="31" customWidth="1"/>
    <col min="16134" max="16134" width="7.85546875" style="31" customWidth="1"/>
    <col min="16135" max="16139" width="7.7109375" style="31" customWidth="1"/>
    <col min="16140" max="16384" width="11.42578125" style="31"/>
  </cols>
  <sheetData>
    <row r="1" spans="1:20" ht="18" x14ac:dyDescent="0.25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20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20" x14ac:dyDescent="0.25">
      <c r="A3" s="107" t="s">
        <v>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20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20" ht="18.75" customHeight="1" x14ac:dyDescent="0.25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</row>
    <row r="6" spans="1:20" ht="16.5" customHeight="1" x14ac:dyDescent="0.2">
      <c r="A6" s="43" t="s">
        <v>28</v>
      </c>
      <c r="B6" s="28"/>
      <c r="C6" s="43"/>
      <c r="D6" s="28"/>
      <c r="E6" s="28"/>
      <c r="F6" s="28"/>
      <c r="G6" s="29"/>
      <c r="H6" s="27"/>
      <c r="I6" s="27"/>
      <c r="J6" s="27"/>
      <c r="K6" s="27"/>
    </row>
    <row r="7" spans="1:20" ht="16.5" customHeight="1" x14ac:dyDescent="0.2">
      <c r="A7" s="41" t="s">
        <v>91</v>
      </c>
      <c r="B7" s="30"/>
      <c r="C7" s="30"/>
      <c r="D7" s="30"/>
      <c r="E7" s="30"/>
      <c r="F7" s="30"/>
      <c r="G7" s="30"/>
      <c r="H7" s="27"/>
      <c r="I7" s="27"/>
      <c r="J7" s="27"/>
      <c r="K7" s="27"/>
      <c r="M7" s="101"/>
      <c r="N7" s="102"/>
      <c r="O7" s="102"/>
      <c r="P7" s="102"/>
      <c r="Q7" s="102"/>
      <c r="R7" s="102"/>
      <c r="S7" s="102"/>
      <c r="T7" s="102"/>
    </row>
    <row r="8" spans="1:20" ht="16.5" customHeight="1" x14ac:dyDescent="0.25">
      <c r="A8" s="41" t="s">
        <v>111</v>
      </c>
      <c r="B8" s="41"/>
      <c r="C8" s="41"/>
      <c r="D8" s="41"/>
      <c r="E8" s="41"/>
      <c r="F8" s="41"/>
      <c r="G8" s="41"/>
      <c r="H8" s="42"/>
      <c r="I8" s="42"/>
      <c r="J8" s="42"/>
      <c r="K8" s="42"/>
    </row>
    <row r="9" spans="1:20" ht="15" customHeight="1" x14ac:dyDescent="0.25">
      <c r="A9" s="100" t="s">
        <v>114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20" ht="42" customHeight="1" x14ac:dyDescent="0.25">
      <c r="A10" s="100" t="s">
        <v>113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20" ht="27.75" customHeight="1" x14ac:dyDescent="0.25">
      <c r="A11" s="103" t="s">
        <v>55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</row>
    <row r="12" spans="1:20" ht="27.75" customHeight="1" x14ac:dyDescent="0.25">
      <c r="A12" s="104" t="s">
        <v>108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</row>
    <row r="13" spans="1:20" ht="25.5" customHeight="1" x14ac:dyDescent="0.25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</row>
    <row r="14" spans="1:20" ht="27" customHeight="1" x14ac:dyDescent="0.25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</row>
    <row r="15" spans="1:20" ht="17.25" customHeight="1" x14ac:dyDescent="0.25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</row>
    <row r="16" spans="1:20" ht="27" customHeight="1" x14ac:dyDescent="0.25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</row>
    <row r="17" spans="1:11" s="34" customFormat="1" x14ac:dyDescent="0.25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</row>
    <row r="18" spans="1:11" ht="26.25" customHeight="1" x14ac:dyDescent="0.25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104"/>
    </row>
    <row r="19" spans="1:11" ht="27" customHeight="1" x14ac:dyDescent="0.25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</row>
    <row r="20" spans="1:11" ht="17.25" customHeight="1" x14ac:dyDescent="0.2">
      <c r="A20" s="120" t="s">
        <v>116</v>
      </c>
      <c r="B20" s="30"/>
      <c r="C20" s="30"/>
      <c r="D20" s="30"/>
      <c r="E20" s="30"/>
      <c r="F20" s="30"/>
      <c r="G20" s="30"/>
    </row>
    <row r="21" spans="1:11" ht="35.25" customHeight="1" x14ac:dyDescent="0.25">
      <c r="A21" s="100" t="s">
        <v>115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</row>
    <row r="22" spans="1:11" ht="201.75" customHeight="1" x14ac:dyDescent="0.25"/>
    <row r="23" spans="1:1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spans="1:11" x14ac:dyDescent="0.2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x14ac:dyDescent="0.2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1" x14ac:dyDescent="0.2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</row>
    <row r="29" spans="1:11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</row>
    <row r="30" spans="1:11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1:11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</row>
    <row r="32" spans="1:11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</row>
    <row r="33" spans="1:11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</row>
    <row r="34" spans="1:11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</row>
    <row r="35" spans="1:1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</row>
    <row r="36" spans="1:1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</row>
    <row r="37" spans="1:11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</row>
    <row r="38" spans="1:11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</row>
    <row r="39" spans="1:11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</row>
    <row r="40" spans="1:1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</row>
    <row r="41" spans="1:11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</row>
    <row r="42" spans="1:11" x14ac:dyDescent="0.2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</row>
    <row r="43" spans="1:11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</row>
    <row r="44" spans="1:11" x14ac:dyDescent="0.2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</row>
    <row r="45" spans="1:11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</row>
    <row r="46" spans="1:1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</row>
    <row r="47" spans="1:1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</row>
    <row r="48" spans="1:11" x14ac:dyDescent="0.2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</row>
    <row r="49" spans="1:11" x14ac:dyDescent="0.2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</row>
    <row r="50" spans="1:11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</row>
    <row r="51" spans="1:11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</row>
    <row r="52" spans="1:11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</row>
    <row r="53" spans="1:11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</row>
    <row r="54" spans="1:11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x14ac:dyDescent="0.25">
      <c r="A55" s="27"/>
      <c r="B55" s="27"/>
      <c r="C55" s="27"/>
      <c r="D55" s="27"/>
      <c r="E55" s="27"/>
      <c r="F55" s="27"/>
      <c r="G55" s="27"/>
      <c r="H55" s="26"/>
      <c r="I55" s="26"/>
      <c r="J55" s="26"/>
      <c r="K55" s="26"/>
    </row>
    <row r="56" spans="1:11" x14ac:dyDescent="0.25">
      <c r="A56" s="27"/>
      <c r="B56" s="27"/>
      <c r="C56" s="27"/>
      <c r="D56" s="27"/>
      <c r="E56" s="27"/>
      <c r="F56" s="27"/>
      <c r="G56" s="27"/>
      <c r="H56" s="26"/>
      <c r="I56" s="26"/>
      <c r="J56" s="26"/>
      <c r="K56" s="26"/>
    </row>
    <row r="57" spans="1:11" x14ac:dyDescent="0.25">
      <c r="A57" s="27"/>
      <c r="B57" s="27"/>
      <c r="C57" s="27"/>
      <c r="D57" s="27"/>
      <c r="E57" s="27"/>
      <c r="F57" s="27"/>
      <c r="G57" s="27"/>
      <c r="H57" s="26"/>
      <c r="I57" s="26"/>
      <c r="J57" s="26"/>
      <c r="K57" s="26"/>
    </row>
    <row r="58" spans="1:11" x14ac:dyDescent="0.25">
      <c r="A58" s="27"/>
      <c r="B58" s="27"/>
      <c r="C58" s="27"/>
      <c r="D58" s="27"/>
      <c r="E58" s="27"/>
      <c r="F58" s="27"/>
      <c r="G58" s="27"/>
      <c r="H58" s="26"/>
      <c r="I58" s="26"/>
      <c r="J58" s="26"/>
      <c r="K58" s="26"/>
    </row>
    <row r="59" spans="1:11" x14ac:dyDescent="0.25">
      <c r="A59" s="27"/>
      <c r="B59" s="27"/>
      <c r="C59" s="27"/>
      <c r="D59" s="27"/>
      <c r="E59" s="27"/>
      <c r="F59" s="27"/>
      <c r="G59" s="27"/>
      <c r="H59" s="26"/>
      <c r="I59" s="26"/>
      <c r="J59" s="26"/>
      <c r="K59" s="26"/>
    </row>
    <row r="60" spans="1:11" x14ac:dyDescent="0.25">
      <c r="A60" s="27"/>
      <c r="B60" s="27"/>
      <c r="C60" s="27"/>
      <c r="D60" s="27"/>
      <c r="E60" s="27"/>
      <c r="F60" s="27"/>
      <c r="G60" s="27"/>
      <c r="H60" s="26"/>
      <c r="I60" s="26"/>
      <c r="J60" s="26"/>
      <c r="K60" s="26"/>
    </row>
    <row r="61" spans="1:11" x14ac:dyDescent="0.25">
      <c r="A61" s="27"/>
      <c r="B61" s="27"/>
      <c r="C61" s="27"/>
      <c r="D61" s="27"/>
      <c r="E61" s="27"/>
      <c r="F61" s="27"/>
      <c r="G61" s="27"/>
      <c r="H61" s="26"/>
      <c r="I61" s="26"/>
      <c r="J61" s="26"/>
      <c r="K61" s="26"/>
    </row>
    <row r="62" spans="1:11" x14ac:dyDescent="0.25">
      <c r="A62" s="27"/>
      <c r="B62" s="27"/>
      <c r="C62" s="27"/>
      <c r="D62" s="27"/>
      <c r="E62" s="27"/>
      <c r="F62" s="27"/>
      <c r="G62" s="27"/>
      <c r="H62" s="26"/>
      <c r="I62" s="26"/>
      <c r="J62" s="26"/>
      <c r="K62" s="26"/>
    </row>
    <row r="63" spans="1:11" x14ac:dyDescent="0.25">
      <c r="A63" s="27"/>
      <c r="B63" s="27"/>
      <c r="C63" s="27"/>
      <c r="D63" s="27"/>
      <c r="E63" s="27"/>
      <c r="F63" s="27"/>
      <c r="G63" s="27"/>
      <c r="H63" s="26"/>
      <c r="I63" s="26"/>
      <c r="J63" s="26"/>
      <c r="K63" s="26"/>
    </row>
    <row r="64" spans="1:11" x14ac:dyDescent="0.25">
      <c r="A64" s="27"/>
      <c r="B64" s="27"/>
      <c r="C64" s="27"/>
      <c r="D64" s="27"/>
      <c r="E64" s="27"/>
      <c r="F64" s="27"/>
      <c r="G64" s="27"/>
      <c r="H64" s="26"/>
      <c r="I64" s="26"/>
      <c r="J64" s="26"/>
      <c r="K64" s="26"/>
    </row>
    <row r="65" spans="1:7" x14ac:dyDescent="0.25">
      <c r="A65" s="27"/>
      <c r="B65" s="27"/>
      <c r="C65" s="27"/>
      <c r="D65" s="27"/>
      <c r="E65" s="27"/>
      <c r="F65" s="27"/>
      <c r="G65" s="27"/>
    </row>
    <row r="66" spans="1:7" x14ac:dyDescent="0.25">
      <c r="A66" s="27"/>
      <c r="B66" s="27"/>
      <c r="C66" s="27"/>
      <c r="D66" s="27"/>
      <c r="E66" s="27"/>
      <c r="F66" s="27"/>
      <c r="G66" s="27"/>
    </row>
    <row r="67" spans="1:7" x14ac:dyDescent="0.25">
      <c r="A67" s="27"/>
      <c r="B67" s="27"/>
      <c r="C67" s="27"/>
      <c r="D67" s="27"/>
      <c r="E67" s="27"/>
      <c r="F67" s="27"/>
      <c r="G67" s="27"/>
    </row>
    <row r="68" spans="1:7" x14ac:dyDescent="0.25">
      <c r="A68" s="27"/>
      <c r="B68" s="27"/>
      <c r="C68" s="27"/>
      <c r="D68" s="27"/>
      <c r="E68" s="27"/>
      <c r="F68" s="27"/>
      <c r="G68" s="27"/>
    </row>
    <row r="69" spans="1:7" x14ac:dyDescent="0.25">
      <c r="A69" s="26"/>
      <c r="B69" s="26"/>
      <c r="C69" s="26"/>
      <c r="D69" s="26"/>
      <c r="E69" s="26"/>
      <c r="F69" s="26"/>
      <c r="G69" s="26"/>
    </row>
    <row r="70" spans="1:7" x14ac:dyDescent="0.25">
      <c r="A70" s="26"/>
      <c r="B70" s="26"/>
      <c r="C70" s="26"/>
      <c r="D70" s="26"/>
      <c r="E70" s="26"/>
      <c r="F70" s="26"/>
      <c r="G70" s="26"/>
    </row>
    <row r="71" spans="1:7" x14ac:dyDescent="0.25">
      <c r="A71" s="26"/>
      <c r="B71" s="26"/>
      <c r="C71" s="26"/>
      <c r="D71" s="26"/>
      <c r="E71" s="26"/>
      <c r="F71" s="26"/>
      <c r="G71" s="26"/>
    </row>
    <row r="72" spans="1:7" x14ac:dyDescent="0.25">
      <c r="A72" s="26"/>
      <c r="B72" s="26"/>
      <c r="C72" s="26"/>
      <c r="D72" s="26"/>
      <c r="E72" s="26"/>
      <c r="F72" s="26"/>
      <c r="G72" s="26"/>
    </row>
    <row r="73" spans="1:7" x14ac:dyDescent="0.25">
      <c r="A73" s="26"/>
      <c r="B73" s="26"/>
      <c r="C73" s="26"/>
      <c r="D73" s="26"/>
      <c r="E73" s="26"/>
      <c r="F73" s="26"/>
      <c r="G73" s="26"/>
    </row>
    <row r="74" spans="1:7" x14ac:dyDescent="0.25">
      <c r="A74" s="26"/>
      <c r="B74" s="26"/>
      <c r="C74" s="26"/>
      <c r="D74" s="26"/>
      <c r="E74" s="26"/>
      <c r="F74" s="26"/>
      <c r="G74" s="26"/>
    </row>
    <row r="75" spans="1:7" x14ac:dyDescent="0.25">
      <c r="A75" s="26"/>
      <c r="B75" s="26"/>
      <c r="C75" s="26"/>
      <c r="D75" s="26"/>
      <c r="E75" s="26"/>
      <c r="F75" s="26"/>
      <c r="G75" s="26"/>
    </row>
    <row r="76" spans="1:7" x14ac:dyDescent="0.25">
      <c r="A76" s="26"/>
      <c r="B76" s="26"/>
      <c r="C76" s="26"/>
      <c r="D76" s="26"/>
      <c r="E76" s="26"/>
      <c r="F76" s="26"/>
      <c r="G76" s="26"/>
    </row>
    <row r="77" spans="1:7" x14ac:dyDescent="0.25">
      <c r="A77" s="26"/>
      <c r="B77" s="26"/>
      <c r="C77" s="26"/>
      <c r="D77" s="26"/>
      <c r="E77" s="26"/>
      <c r="F77" s="26"/>
      <c r="G77" s="26"/>
    </row>
    <row r="78" spans="1:7" x14ac:dyDescent="0.25">
      <c r="A78" s="26"/>
      <c r="B78" s="26"/>
      <c r="C78" s="26"/>
      <c r="D78" s="26"/>
      <c r="E78" s="26"/>
      <c r="F78" s="26"/>
      <c r="G78" s="26"/>
    </row>
  </sheetData>
  <mergeCells count="12">
    <mergeCell ref="A21:K21"/>
    <mergeCell ref="A19:K19"/>
    <mergeCell ref="M7:T7"/>
    <mergeCell ref="A11:K11"/>
    <mergeCell ref="A12:K18"/>
    <mergeCell ref="A1:K1"/>
    <mergeCell ref="A2:K2"/>
    <mergeCell ref="A3:K3"/>
    <mergeCell ref="A4:K4"/>
    <mergeCell ref="A5:K5"/>
    <mergeCell ref="A9:K9"/>
    <mergeCell ref="A10:K10"/>
  </mergeCells>
  <pageMargins left="7.874015748031496E-2" right="0.39370078740157483" top="1.4566929133858268" bottom="0.74803149606299213" header="0.11811023622047245" footer="0.11811023622047245"/>
  <pageSetup paperSize="9" scale="97" fitToHeight="0" orientation="portrait" r:id="rId1"/>
  <headerFooter>
    <oddHeader xml:space="preserve">&amp;L&amp;G&amp;C&amp;8
</oddHeader>
    <oddFooter>&amp;R&amp;9Page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abSelected="1" topLeftCell="A28" workbookViewId="0">
      <selection activeCell="H9" sqref="H9"/>
    </sheetView>
  </sheetViews>
  <sheetFormatPr baseColWidth="10" defaultRowHeight="27.75" customHeight="1" x14ac:dyDescent="0.2"/>
  <cols>
    <col min="1" max="1" width="12.42578125" style="76" customWidth="1"/>
    <col min="2" max="2" width="68.7109375" style="44" customWidth="1"/>
    <col min="3" max="3" width="14" style="76" bestFit="1" customWidth="1"/>
    <col min="4" max="4" width="11.85546875" style="77" bestFit="1" customWidth="1"/>
    <col min="5" max="252" width="11.42578125" style="44"/>
    <col min="253" max="253" width="12.42578125" style="44" customWidth="1"/>
    <col min="254" max="254" width="63" style="44" customWidth="1"/>
    <col min="255" max="255" width="11.42578125" style="44"/>
    <col min="256" max="256" width="0" style="44" hidden="1" customWidth="1"/>
    <col min="257" max="257" width="15.28515625" style="44" bestFit="1" customWidth="1"/>
    <col min="258" max="258" width="0" style="44" hidden="1" customWidth="1"/>
    <col min="259" max="260" width="17.7109375" style="44" customWidth="1"/>
    <col min="261" max="508" width="11.42578125" style="44"/>
    <col min="509" max="509" width="12.42578125" style="44" customWidth="1"/>
    <col min="510" max="510" width="63" style="44" customWidth="1"/>
    <col min="511" max="511" width="11.42578125" style="44"/>
    <col min="512" max="512" width="0" style="44" hidden="1" customWidth="1"/>
    <col min="513" max="513" width="15.28515625" style="44" bestFit="1" customWidth="1"/>
    <col min="514" max="514" width="0" style="44" hidden="1" customWidth="1"/>
    <col min="515" max="516" width="17.7109375" style="44" customWidth="1"/>
    <col min="517" max="764" width="11.42578125" style="44"/>
    <col min="765" max="765" width="12.42578125" style="44" customWidth="1"/>
    <col min="766" max="766" width="63" style="44" customWidth="1"/>
    <col min="767" max="767" width="11.42578125" style="44"/>
    <col min="768" max="768" width="0" style="44" hidden="1" customWidth="1"/>
    <col min="769" max="769" width="15.28515625" style="44" bestFit="1" customWidth="1"/>
    <col min="770" max="770" width="0" style="44" hidden="1" customWidth="1"/>
    <col min="771" max="772" width="17.7109375" style="44" customWidth="1"/>
    <col min="773" max="1020" width="11.42578125" style="44"/>
    <col min="1021" max="1021" width="12.42578125" style="44" customWidth="1"/>
    <col min="1022" max="1022" width="63" style="44" customWidth="1"/>
    <col min="1023" max="1023" width="11.42578125" style="44"/>
    <col min="1024" max="1024" width="0" style="44" hidden="1" customWidth="1"/>
    <col min="1025" max="1025" width="15.28515625" style="44" bestFit="1" customWidth="1"/>
    <col min="1026" max="1026" width="0" style="44" hidden="1" customWidth="1"/>
    <col min="1027" max="1028" width="17.7109375" style="44" customWidth="1"/>
    <col min="1029" max="1276" width="11.42578125" style="44"/>
    <col min="1277" max="1277" width="12.42578125" style="44" customWidth="1"/>
    <col min="1278" max="1278" width="63" style="44" customWidth="1"/>
    <col min="1279" max="1279" width="11.42578125" style="44"/>
    <col min="1280" max="1280" width="0" style="44" hidden="1" customWidth="1"/>
    <col min="1281" max="1281" width="15.28515625" style="44" bestFit="1" customWidth="1"/>
    <col min="1282" max="1282" width="0" style="44" hidden="1" customWidth="1"/>
    <col min="1283" max="1284" width="17.7109375" style="44" customWidth="1"/>
    <col min="1285" max="1532" width="11.42578125" style="44"/>
    <col min="1533" max="1533" width="12.42578125" style="44" customWidth="1"/>
    <col min="1534" max="1534" width="63" style="44" customWidth="1"/>
    <col min="1535" max="1535" width="11.42578125" style="44"/>
    <col min="1536" max="1536" width="0" style="44" hidden="1" customWidth="1"/>
    <col min="1537" max="1537" width="15.28515625" style="44" bestFit="1" customWidth="1"/>
    <col min="1538" max="1538" width="0" style="44" hidden="1" customWidth="1"/>
    <col min="1539" max="1540" width="17.7109375" style="44" customWidth="1"/>
    <col min="1541" max="1788" width="11.42578125" style="44"/>
    <col min="1789" max="1789" width="12.42578125" style="44" customWidth="1"/>
    <col min="1790" max="1790" width="63" style="44" customWidth="1"/>
    <col min="1791" max="1791" width="11.42578125" style="44"/>
    <col min="1792" max="1792" width="0" style="44" hidden="1" customWidth="1"/>
    <col min="1793" max="1793" width="15.28515625" style="44" bestFit="1" customWidth="1"/>
    <col min="1794" max="1794" width="0" style="44" hidden="1" customWidth="1"/>
    <col min="1795" max="1796" width="17.7109375" style="44" customWidth="1"/>
    <col min="1797" max="2044" width="11.42578125" style="44"/>
    <col min="2045" max="2045" width="12.42578125" style="44" customWidth="1"/>
    <col min="2046" max="2046" width="63" style="44" customWidth="1"/>
    <col min="2047" max="2047" width="11.42578125" style="44"/>
    <col min="2048" max="2048" width="0" style="44" hidden="1" customWidth="1"/>
    <col min="2049" max="2049" width="15.28515625" style="44" bestFit="1" customWidth="1"/>
    <col min="2050" max="2050" width="0" style="44" hidden="1" customWidth="1"/>
    <col min="2051" max="2052" width="17.7109375" style="44" customWidth="1"/>
    <col min="2053" max="2300" width="11.42578125" style="44"/>
    <col min="2301" max="2301" width="12.42578125" style="44" customWidth="1"/>
    <col min="2302" max="2302" width="63" style="44" customWidth="1"/>
    <col min="2303" max="2303" width="11.42578125" style="44"/>
    <col min="2304" max="2304" width="0" style="44" hidden="1" customWidth="1"/>
    <col min="2305" max="2305" width="15.28515625" style="44" bestFit="1" customWidth="1"/>
    <col min="2306" max="2306" width="0" style="44" hidden="1" customWidth="1"/>
    <col min="2307" max="2308" width="17.7109375" style="44" customWidth="1"/>
    <col min="2309" max="2556" width="11.42578125" style="44"/>
    <col min="2557" max="2557" width="12.42578125" style="44" customWidth="1"/>
    <col min="2558" max="2558" width="63" style="44" customWidth="1"/>
    <col min="2559" max="2559" width="11.42578125" style="44"/>
    <col min="2560" max="2560" width="0" style="44" hidden="1" customWidth="1"/>
    <col min="2561" max="2561" width="15.28515625" style="44" bestFit="1" customWidth="1"/>
    <col min="2562" max="2562" width="0" style="44" hidden="1" customWidth="1"/>
    <col min="2563" max="2564" width="17.7109375" style="44" customWidth="1"/>
    <col min="2565" max="2812" width="11.42578125" style="44"/>
    <col min="2813" max="2813" width="12.42578125" style="44" customWidth="1"/>
    <col min="2814" max="2814" width="63" style="44" customWidth="1"/>
    <col min="2815" max="2815" width="11.42578125" style="44"/>
    <col min="2816" max="2816" width="0" style="44" hidden="1" customWidth="1"/>
    <col min="2817" max="2817" width="15.28515625" style="44" bestFit="1" customWidth="1"/>
    <col min="2818" max="2818" width="0" style="44" hidden="1" customWidth="1"/>
    <col min="2819" max="2820" width="17.7109375" style="44" customWidth="1"/>
    <col min="2821" max="3068" width="11.42578125" style="44"/>
    <col min="3069" max="3069" width="12.42578125" style="44" customWidth="1"/>
    <col min="3070" max="3070" width="63" style="44" customWidth="1"/>
    <col min="3071" max="3071" width="11.42578125" style="44"/>
    <col min="3072" max="3072" width="0" style="44" hidden="1" customWidth="1"/>
    <col min="3073" max="3073" width="15.28515625" style="44" bestFit="1" customWidth="1"/>
    <col min="3074" max="3074" width="0" style="44" hidden="1" customWidth="1"/>
    <col min="3075" max="3076" width="17.7109375" style="44" customWidth="1"/>
    <col min="3077" max="3324" width="11.42578125" style="44"/>
    <col min="3325" max="3325" width="12.42578125" style="44" customWidth="1"/>
    <col min="3326" max="3326" width="63" style="44" customWidth="1"/>
    <col min="3327" max="3327" width="11.42578125" style="44"/>
    <col min="3328" max="3328" width="0" style="44" hidden="1" customWidth="1"/>
    <col min="3329" max="3329" width="15.28515625" style="44" bestFit="1" customWidth="1"/>
    <col min="3330" max="3330" width="0" style="44" hidden="1" customWidth="1"/>
    <col min="3331" max="3332" width="17.7109375" style="44" customWidth="1"/>
    <col min="3333" max="3580" width="11.42578125" style="44"/>
    <col min="3581" max="3581" width="12.42578125" style="44" customWidth="1"/>
    <col min="3582" max="3582" width="63" style="44" customWidth="1"/>
    <col min="3583" max="3583" width="11.42578125" style="44"/>
    <col min="3584" max="3584" width="0" style="44" hidden="1" customWidth="1"/>
    <col min="3585" max="3585" width="15.28515625" style="44" bestFit="1" customWidth="1"/>
    <col min="3586" max="3586" width="0" style="44" hidden="1" customWidth="1"/>
    <col min="3587" max="3588" width="17.7109375" style="44" customWidth="1"/>
    <col min="3589" max="3836" width="11.42578125" style="44"/>
    <col min="3837" max="3837" width="12.42578125" style="44" customWidth="1"/>
    <col min="3838" max="3838" width="63" style="44" customWidth="1"/>
    <col min="3839" max="3839" width="11.42578125" style="44"/>
    <col min="3840" max="3840" width="0" style="44" hidden="1" customWidth="1"/>
    <col min="3841" max="3841" width="15.28515625" style="44" bestFit="1" customWidth="1"/>
    <col min="3842" max="3842" width="0" style="44" hidden="1" customWidth="1"/>
    <col min="3843" max="3844" width="17.7109375" style="44" customWidth="1"/>
    <col min="3845" max="4092" width="11.42578125" style="44"/>
    <col min="4093" max="4093" width="12.42578125" style="44" customWidth="1"/>
    <col min="4094" max="4094" width="63" style="44" customWidth="1"/>
    <col min="4095" max="4095" width="11.42578125" style="44"/>
    <col min="4096" max="4096" width="0" style="44" hidden="1" customWidth="1"/>
    <col min="4097" max="4097" width="15.28515625" style="44" bestFit="1" customWidth="1"/>
    <col min="4098" max="4098" width="0" style="44" hidden="1" customWidth="1"/>
    <col min="4099" max="4100" width="17.7109375" style="44" customWidth="1"/>
    <col min="4101" max="4348" width="11.42578125" style="44"/>
    <col min="4349" max="4349" width="12.42578125" style="44" customWidth="1"/>
    <col min="4350" max="4350" width="63" style="44" customWidth="1"/>
    <col min="4351" max="4351" width="11.42578125" style="44"/>
    <col min="4352" max="4352" width="0" style="44" hidden="1" customWidth="1"/>
    <col min="4353" max="4353" width="15.28515625" style="44" bestFit="1" customWidth="1"/>
    <col min="4354" max="4354" width="0" style="44" hidden="1" customWidth="1"/>
    <col min="4355" max="4356" width="17.7109375" style="44" customWidth="1"/>
    <col min="4357" max="4604" width="11.42578125" style="44"/>
    <col min="4605" max="4605" width="12.42578125" style="44" customWidth="1"/>
    <col min="4606" max="4606" width="63" style="44" customWidth="1"/>
    <col min="4607" max="4607" width="11.42578125" style="44"/>
    <col min="4608" max="4608" width="0" style="44" hidden="1" customWidth="1"/>
    <col min="4609" max="4609" width="15.28515625" style="44" bestFit="1" customWidth="1"/>
    <col min="4610" max="4610" width="0" style="44" hidden="1" customWidth="1"/>
    <col min="4611" max="4612" width="17.7109375" style="44" customWidth="1"/>
    <col min="4613" max="4860" width="11.42578125" style="44"/>
    <col min="4861" max="4861" width="12.42578125" style="44" customWidth="1"/>
    <col min="4862" max="4862" width="63" style="44" customWidth="1"/>
    <col min="4863" max="4863" width="11.42578125" style="44"/>
    <col min="4864" max="4864" width="0" style="44" hidden="1" customWidth="1"/>
    <col min="4865" max="4865" width="15.28515625" style="44" bestFit="1" customWidth="1"/>
    <col min="4866" max="4866" width="0" style="44" hidden="1" customWidth="1"/>
    <col min="4867" max="4868" width="17.7109375" style="44" customWidth="1"/>
    <col min="4869" max="5116" width="11.42578125" style="44"/>
    <col min="5117" max="5117" width="12.42578125" style="44" customWidth="1"/>
    <col min="5118" max="5118" width="63" style="44" customWidth="1"/>
    <col min="5119" max="5119" width="11.42578125" style="44"/>
    <col min="5120" max="5120" width="0" style="44" hidden="1" customWidth="1"/>
    <col min="5121" max="5121" width="15.28515625" style="44" bestFit="1" customWidth="1"/>
    <col min="5122" max="5122" width="0" style="44" hidden="1" customWidth="1"/>
    <col min="5123" max="5124" width="17.7109375" style="44" customWidth="1"/>
    <col min="5125" max="5372" width="11.42578125" style="44"/>
    <col min="5373" max="5373" width="12.42578125" style="44" customWidth="1"/>
    <col min="5374" max="5374" width="63" style="44" customWidth="1"/>
    <col min="5375" max="5375" width="11.42578125" style="44"/>
    <col min="5376" max="5376" width="0" style="44" hidden="1" customWidth="1"/>
    <col min="5377" max="5377" width="15.28515625" style="44" bestFit="1" customWidth="1"/>
    <col min="5378" max="5378" width="0" style="44" hidden="1" customWidth="1"/>
    <col min="5379" max="5380" width="17.7109375" style="44" customWidth="1"/>
    <col min="5381" max="5628" width="11.42578125" style="44"/>
    <col min="5629" max="5629" width="12.42578125" style="44" customWidth="1"/>
    <col min="5630" max="5630" width="63" style="44" customWidth="1"/>
    <col min="5631" max="5631" width="11.42578125" style="44"/>
    <col min="5632" max="5632" width="0" style="44" hidden="1" customWidth="1"/>
    <col min="5633" max="5633" width="15.28515625" style="44" bestFit="1" customWidth="1"/>
    <col min="5634" max="5634" width="0" style="44" hidden="1" customWidth="1"/>
    <col min="5635" max="5636" width="17.7109375" style="44" customWidth="1"/>
    <col min="5637" max="5884" width="11.42578125" style="44"/>
    <col min="5885" max="5885" width="12.42578125" style="44" customWidth="1"/>
    <col min="5886" max="5886" width="63" style="44" customWidth="1"/>
    <col min="5887" max="5887" width="11.42578125" style="44"/>
    <col min="5888" max="5888" width="0" style="44" hidden="1" customWidth="1"/>
    <col min="5889" max="5889" width="15.28515625" style="44" bestFit="1" customWidth="1"/>
    <col min="5890" max="5890" width="0" style="44" hidden="1" customWidth="1"/>
    <col min="5891" max="5892" width="17.7109375" style="44" customWidth="1"/>
    <col min="5893" max="6140" width="11.42578125" style="44"/>
    <col min="6141" max="6141" width="12.42578125" style="44" customWidth="1"/>
    <col min="6142" max="6142" width="63" style="44" customWidth="1"/>
    <col min="6143" max="6143" width="11.42578125" style="44"/>
    <col min="6144" max="6144" width="0" style="44" hidden="1" customWidth="1"/>
    <col min="6145" max="6145" width="15.28515625" style="44" bestFit="1" customWidth="1"/>
    <col min="6146" max="6146" width="0" style="44" hidden="1" customWidth="1"/>
    <col min="6147" max="6148" width="17.7109375" style="44" customWidth="1"/>
    <col min="6149" max="6396" width="11.42578125" style="44"/>
    <col min="6397" max="6397" width="12.42578125" style="44" customWidth="1"/>
    <col min="6398" max="6398" width="63" style="44" customWidth="1"/>
    <col min="6399" max="6399" width="11.42578125" style="44"/>
    <col min="6400" max="6400" width="0" style="44" hidden="1" customWidth="1"/>
    <col min="6401" max="6401" width="15.28515625" style="44" bestFit="1" customWidth="1"/>
    <col min="6402" max="6402" width="0" style="44" hidden="1" customWidth="1"/>
    <col min="6403" max="6404" width="17.7109375" style="44" customWidth="1"/>
    <col min="6405" max="6652" width="11.42578125" style="44"/>
    <col min="6653" max="6653" width="12.42578125" style="44" customWidth="1"/>
    <col min="6654" max="6654" width="63" style="44" customWidth="1"/>
    <col min="6655" max="6655" width="11.42578125" style="44"/>
    <col min="6656" max="6656" width="0" style="44" hidden="1" customWidth="1"/>
    <col min="6657" max="6657" width="15.28515625" style="44" bestFit="1" customWidth="1"/>
    <col min="6658" max="6658" width="0" style="44" hidden="1" customWidth="1"/>
    <col min="6659" max="6660" width="17.7109375" style="44" customWidth="1"/>
    <col min="6661" max="6908" width="11.42578125" style="44"/>
    <col min="6909" max="6909" width="12.42578125" style="44" customWidth="1"/>
    <col min="6910" max="6910" width="63" style="44" customWidth="1"/>
    <col min="6911" max="6911" width="11.42578125" style="44"/>
    <col min="6912" max="6912" width="0" style="44" hidden="1" customWidth="1"/>
    <col min="6913" max="6913" width="15.28515625" style="44" bestFit="1" customWidth="1"/>
    <col min="6914" max="6914" width="0" style="44" hidden="1" customWidth="1"/>
    <col min="6915" max="6916" width="17.7109375" style="44" customWidth="1"/>
    <col min="6917" max="7164" width="11.42578125" style="44"/>
    <col min="7165" max="7165" width="12.42578125" style="44" customWidth="1"/>
    <col min="7166" max="7166" width="63" style="44" customWidth="1"/>
    <col min="7167" max="7167" width="11.42578125" style="44"/>
    <col min="7168" max="7168" width="0" style="44" hidden="1" customWidth="1"/>
    <col min="7169" max="7169" width="15.28515625" style="44" bestFit="1" customWidth="1"/>
    <col min="7170" max="7170" width="0" style="44" hidden="1" customWidth="1"/>
    <col min="7171" max="7172" width="17.7109375" style="44" customWidth="1"/>
    <col min="7173" max="7420" width="11.42578125" style="44"/>
    <col min="7421" max="7421" width="12.42578125" style="44" customWidth="1"/>
    <col min="7422" max="7422" width="63" style="44" customWidth="1"/>
    <col min="7423" max="7423" width="11.42578125" style="44"/>
    <col min="7424" max="7424" width="0" style="44" hidden="1" customWidth="1"/>
    <col min="7425" max="7425" width="15.28515625" style="44" bestFit="1" customWidth="1"/>
    <col min="7426" max="7426" width="0" style="44" hidden="1" customWidth="1"/>
    <col min="7427" max="7428" width="17.7109375" style="44" customWidth="1"/>
    <col min="7429" max="7676" width="11.42578125" style="44"/>
    <col min="7677" max="7677" width="12.42578125" style="44" customWidth="1"/>
    <col min="7678" max="7678" width="63" style="44" customWidth="1"/>
    <col min="7679" max="7679" width="11.42578125" style="44"/>
    <col min="7680" max="7680" width="0" style="44" hidden="1" customWidth="1"/>
    <col min="7681" max="7681" width="15.28515625" style="44" bestFit="1" customWidth="1"/>
    <col min="7682" max="7682" width="0" style="44" hidden="1" customWidth="1"/>
    <col min="7683" max="7684" width="17.7109375" style="44" customWidth="1"/>
    <col min="7685" max="7932" width="11.42578125" style="44"/>
    <col min="7933" max="7933" width="12.42578125" style="44" customWidth="1"/>
    <col min="7934" max="7934" width="63" style="44" customWidth="1"/>
    <col min="7935" max="7935" width="11.42578125" style="44"/>
    <col min="7936" max="7936" width="0" style="44" hidden="1" customWidth="1"/>
    <col min="7937" max="7937" width="15.28515625" style="44" bestFit="1" customWidth="1"/>
    <col min="7938" max="7938" width="0" style="44" hidden="1" customWidth="1"/>
    <col min="7939" max="7940" width="17.7109375" style="44" customWidth="1"/>
    <col min="7941" max="8188" width="11.42578125" style="44"/>
    <col min="8189" max="8189" width="12.42578125" style="44" customWidth="1"/>
    <col min="8190" max="8190" width="63" style="44" customWidth="1"/>
    <col min="8191" max="8191" width="11.42578125" style="44"/>
    <col min="8192" max="8192" width="0" style="44" hidden="1" customWidth="1"/>
    <col min="8193" max="8193" width="15.28515625" style="44" bestFit="1" customWidth="1"/>
    <col min="8194" max="8194" width="0" style="44" hidden="1" customWidth="1"/>
    <col min="8195" max="8196" width="17.7109375" style="44" customWidth="1"/>
    <col min="8197" max="8444" width="11.42578125" style="44"/>
    <col min="8445" max="8445" width="12.42578125" style="44" customWidth="1"/>
    <col min="8446" max="8446" width="63" style="44" customWidth="1"/>
    <col min="8447" max="8447" width="11.42578125" style="44"/>
    <col min="8448" max="8448" width="0" style="44" hidden="1" customWidth="1"/>
    <col min="8449" max="8449" width="15.28515625" style="44" bestFit="1" customWidth="1"/>
    <col min="8450" max="8450" width="0" style="44" hidden="1" customWidth="1"/>
    <col min="8451" max="8452" width="17.7109375" style="44" customWidth="1"/>
    <col min="8453" max="8700" width="11.42578125" style="44"/>
    <col min="8701" max="8701" width="12.42578125" style="44" customWidth="1"/>
    <col min="8702" max="8702" width="63" style="44" customWidth="1"/>
    <col min="8703" max="8703" width="11.42578125" style="44"/>
    <col min="8704" max="8704" width="0" style="44" hidden="1" customWidth="1"/>
    <col min="8705" max="8705" width="15.28515625" style="44" bestFit="1" customWidth="1"/>
    <col min="8706" max="8706" width="0" style="44" hidden="1" customWidth="1"/>
    <col min="8707" max="8708" width="17.7109375" style="44" customWidth="1"/>
    <col min="8709" max="8956" width="11.42578125" style="44"/>
    <col min="8957" max="8957" width="12.42578125" style="44" customWidth="1"/>
    <col min="8958" max="8958" width="63" style="44" customWidth="1"/>
    <col min="8959" max="8959" width="11.42578125" style="44"/>
    <col min="8960" max="8960" width="0" style="44" hidden="1" customWidth="1"/>
    <col min="8961" max="8961" width="15.28515625" style="44" bestFit="1" customWidth="1"/>
    <col min="8962" max="8962" width="0" style="44" hidden="1" customWidth="1"/>
    <col min="8963" max="8964" width="17.7109375" style="44" customWidth="1"/>
    <col min="8965" max="9212" width="11.42578125" style="44"/>
    <col min="9213" max="9213" width="12.42578125" style="44" customWidth="1"/>
    <col min="9214" max="9214" width="63" style="44" customWidth="1"/>
    <col min="9215" max="9215" width="11.42578125" style="44"/>
    <col min="9216" max="9216" width="0" style="44" hidden="1" customWidth="1"/>
    <col min="9217" max="9217" width="15.28515625" style="44" bestFit="1" customWidth="1"/>
    <col min="9218" max="9218" width="0" style="44" hidden="1" customWidth="1"/>
    <col min="9219" max="9220" width="17.7109375" style="44" customWidth="1"/>
    <col min="9221" max="9468" width="11.42578125" style="44"/>
    <col min="9469" max="9469" width="12.42578125" style="44" customWidth="1"/>
    <col min="9470" max="9470" width="63" style="44" customWidth="1"/>
    <col min="9471" max="9471" width="11.42578125" style="44"/>
    <col min="9472" max="9472" width="0" style="44" hidden="1" customWidth="1"/>
    <col min="9473" max="9473" width="15.28515625" style="44" bestFit="1" customWidth="1"/>
    <col min="9474" max="9474" width="0" style="44" hidden="1" customWidth="1"/>
    <col min="9475" max="9476" width="17.7109375" style="44" customWidth="1"/>
    <col min="9477" max="9724" width="11.42578125" style="44"/>
    <col min="9725" max="9725" width="12.42578125" style="44" customWidth="1"/>
    <col min="9726" max="9726" width="63" style="44" customWidth="1"/>
    <col min="9727" max="9727" width="11.42578125" style="44"/>
    <col min="9728" max="9728" width="0" style="44" hidden="1" customWidth="1"/>
    <col min="9729" max="9729" width="15.28515625" style="44" bestFit="1" customWidth="1"/>
    <col min="9730" max="9730" width="0" style="44" hidden="1" customWidth="1"/>
    <col min="9731" max="9732" width="17.7109375" style="44" customWidth="1"/>
    <col min="9733" max="9980" width="11.42578125" style="44"/>
    <col min="9981" max="9981" width="12.42578125" style="44" customWidth="1"/>
    <col min="9982" max="9982" width="63" style="44" customWidth="1"/>
    <col min="9983" max="9983" width="11.42578125" style="44"/>
    <col min="9984" max="9984" width="0" style="44" hidden="1" customWidth="1"/>
    <col min="9985" max="9985" width="15.28515625" style="44" bestFit="1" customWidth="1"/>
    <col min="9986" max="9986" width="0" style="44" hidden="1" customWidth="1"/>
    <col min="9987" max="9988" width="17.7109375" style="44" customWidth="1"/>
    <col min="9989" max="10236" width="11.42578125" style="44"/>
    <col min="10237" max="10237" width="12.42578125" style="44" customWidth="1"/>
    <col min="10238" max="10238" width="63" style="44" customWidth="1"/>
    <col min="10239" max="10239" width="11.42578125" style="44"/>
    <col min="10240" max="10240" width="0" style="44" hidden="1" customWidth="1"/>
    <col min="10241" max="10241" width="15.28515625" style="44" bestFit="1" customWidth="1"/>
    <col min="10242" max="10242" width="0" style="44" hidden="1" customWidth="1"/>
    <col min="10243" max="10244" width="17.7109375" style="44" customWidth="1"/>
    <col min="10245" max="10492" width="11.42578125" style="44"/>
    <col min="10493" max="10493" width="12.42578125" style="44" customWidth="1"/>
    <col min="10494" max="10494" width="63" style="44" customWidth="1"/>
    <col min="10495" max="10495" width="11.42578125" style="44"/>
    <col min="10496" max="10496" width="0" style="44" hidden="1" customWidth="1"/>
    <col min="10497" max="10497" width="15.28515625" style="44" bestFit="1" customWidth="1"/>
    <col min="10498" max="10498" width="0" style="44" hidden="1" customWidth="1"/>
    <col min="10499" max="10500" width="17.7109375" style="44" customWidth="1"/>
    <col min="10501" max="10748" width="11.42578125" style="44"/>
    <col min="10749" max="10749" width="12.42578125" style="44" customWidth="1"/>
    <col min="10750" max="10750" width="63" style="44" customWidth="1"/>
    <col min="10751" max="10751" width="11.42578125" style="44"/>
    <col min="10752" max="10752" width="0" style="44" hidden="1" customWidth="1"/>
    <col min="10753" max="10753" width="15.28515625" style="44" bestFit="1" customWidth="1"/>
    <col min="10754" max="10754" width="0" style="44" hidden="1" customWidth="1"/>
    <col min="10755" max="10756" width="17.7109375" style="44" customWidth="1"/>
    <col min="10757" max="11004" width="11.42578125" style="44"/>
    <col min="11005" max="11005" width="12.42578125" style="44" customWidth="1"/>
    <col min="11006" max="11006" width="63" style="44" customWidth="1"/>
    <col min="11007" max="11007" width="11.42578125" style="44"/>
    <col min="11008" max="11008" width="0" style="44" hidden="1" customWidth="1"/>
    <col min="11009" max="11009" width="15.28515625" style="44" bestFit="1" customWidth="1"/>
    <col min="11010" max="11010" width="0" style="44" hidden="1" customWidth="1"/>
    <col min="11011" max="11012" width="17.7109375" style="44" customWidth="1"/>
    <col min="11013" max="11260" width="11.42578125" style="44"/>
    <col min="11261" max="11261" width="12.42578125" style="44" customWidth="1"/>
    <col min="11262" max="11262" width="63" style="44" customWidth="1"/>
    <col min="11263" max="11263" width="11.42578125" style="44"/>
    <col min="11264" max="11264" width="0" style="44" hidden="1" customWidth="1"/>
    <col min="11265" max="11265" width="15.28515625" style="44" bestFit="1" customWidth="1"/>
    <col min="11266" max="11266" width="0" style="44" hidden="1" customWidth="1"/>
    <col min="11267" max="11268" width="17.7109375" style="44" customWidth="1"/>
    <col min="11269" max="11516" width="11.42578125" style="44"/>
    <col min="11517" max="11517" width="12.42578125" style="44" customWidth="1"/>
    <col min="11518" max="11518" width="63" style="44" customWidth="1"/>
    <col min="11519" max="11519" width="11.42578125" style="44"/>
    <col min="11520" max="11520" width="0" style="44" hidden="1" customWidth="1"/>
    <col min="11521" max="11521" width="15.28515625" style="44" bestFit="1" customWidth="1"/>
    <col min="11522" max="11522" width="0" style="44" hidden="1" customWidth="1"/>
    <col min="11523" max="11524" width="17.7109375" style="44" customWidth="1"/>
    <col min="11525" max="11772" width="11.42578125" style="44"/>
    <col min="11773" max="11773" width="12.42578125" style="44" customWidth="1"/>
    <col min="11774" max="11774" width="63" style="44" customWidth="1"/>
    <col min="11775" max="11775" width="11.42578125" style="44"/>
    <col min="11776" max="11776" width="0" style="44" hidden="1" customWidth="1"/>
    <col min="11777" max="11777" width="15.28515625" style="44" bestFit="1" customWidth="1"/>
    <col min="11778" max="11778" width="0" style="44" hidden="1" customWidth="1"/>
    <col min="11779" max="11780" width="17.7109375" style="44" customWidth="1"/>
    <col min="11781" max="12028" width="11.42578125" style="44"/>
    <col min="12029" max="12029" width="12.42578125" style="44" customWidth="1"/>
    <col min="12030" max="12030" width="63" style="44" customWidth="1"/>
    <col min="12031" max="12031" width="11.42578125" style="44"/>
    <col min="12032" max="12032" width="0" style="44" hidden="1" customWidth="1"/>
    <col min="12033" max="12033" width="15.28515625" style="44" bestFit="1" customWidth="1"/>
    <col min="12034" max="12034" width="0" style="44" hidden="1" customWidth="1"/>
    <col min="12035" max="12036" width="17.7109375" style="44" customWidth="1"/>
    <col min="12037" max="12284" width="11.42578125" style="44"/>
    <col min="12285" max="12285" width="12.42578125" style="44" customWidth="1"/>
    <col min="12286" max="12286" width="63" style="44" customWidth="1"/>
    <col min="12287" max="12287" width="11.42578125" style="44"/>
    <col min="12288" max="12288" width="0" style="44" hidden="1" customWidth="1"/>
    <col min="12289" max="12289" width="15.28515625" style="44" bestFit="1" customWidth="1"/>
    <col min="12290" max="12290" width="0" style="44" hidden="1" customWidth="1"/>
    <col min="12291" max="12292" width="17.7109375" style="44" customWidth="1"/>
    <col min="12293" max="12540" width="11.42578125" style="44"/>
    <col min="12541" max="12541" width="12.42578125" style="44" customWidth="1"/>
    <col min="12542" max="12542" width="63" style="44" customWidth="1"/>
    <col min="12543" max="12543" width="11.42578125" style="44"/>
    <col min="12544" max="12544" width="0" style="44" hidden="1" customWidth="1"/>
    <col min="12545" max="12545" width="15.28515625" style="44" bestFit="1" customWidth="1"/>
    <col min="12546" max="12546" width="0" style="44" hidden="1" customWidth="1"/>
    <col min="12547" max="12548" width="17.7109375" style="44" customWidth="1"/>
    <col min="12549" max="12796" width="11.42578125" style="44"/>
    <col min="12797" max="12797" width="12.42578125" style="44" customWidth="1"/>
    <col min="12798" max="12798" width="63" style="44" customWidth="1"/>
    <col min="12799" max="12799" width="11.42578125" style="44"/>
    <col min="12800" max="12800" width="0" style="44" hidden="1" customWidth="1"/>
    <col min="12801" max="12801" width="15.28515625" style="44" bestFit="1" customWidth="1"/>
    <col min="12802" max="12802" width="0" style="44" hidden="1" customWidth="1"/>
    <col min="12803" max="12804" width="17.7109375" style="44" customWidth="1"/>
    <col min="12805" max="13052" width="11.42578125" style="44"/>
    <col min="13053" max="13053" width="12.42578125" style="44" customWidth="1"/>
    <col min="13054" max="13054" width="63" style="44" customWidth="1"/>
    <col min="13055" max="13055" width="11.42578125" style="44"/>
    <col min="13056" max="13056" width="0" style="44" hidden="1" customWidth="1"/>
    <col min="13057" max="13057" width="15.28515625" style="44" bestFit="1" customWidth="1"/>
    <col min="13058" max="13058" width="0" style="44" hidden="1" customWidth="1"/>
    <col min="13059" max="13060" width="17.7109375" style="44" customWidth="1"/>
    <col min="13061" max="13308" width="11.42578125" style="44"/>
    <col min="13309" max="13309" width="12.42578125" style="44" customWidth="1"/>
    <col min="13310" max="13310" width="63" style="44" customWidth="1"/>
    <col min="13311" max="13311" width="11.42578125" style="44"/>
    <col min="13312" max="13312" width="0" style="44" hidden="1" customWidth="1"/>
    <col min="13313" max="13313" width="15.28515625" style="44" bestFit="1" customWidth="1"/>
    <col min="13314" max="13314" width="0" style="44" hidden="1" customWidth="1"/>
    <col min="13315" max="13316" width="17.7109375" style="44" customWidth="1"/>
    <col min="13317" max="13564" width="11.42578125" style="44"/>
    <col min="13565" max="13565" width="12.42578125" style="44" customWidth="1"/>
    <col min="13566" max="13566" width="63" style="44" customWidth="1"/>
    <col min="13567" max="13567" width="11.42578125" style="44"/>
    <col min="13568" max="13568" width="0" style="44" hidden="1" customWidth="1"/>
    <col min="13569" max="13569" width="15.28515625" style="44" bestFit="1" customWidth="1"/>
    <col min="13570" max="13570" width="0" style="44" hidden="1" customWidth="1"/>
    <col min="13571" max="13572" width="17.7109375" style="44" customWidth="1"/>
    <col min="13573" max="13820" width="11.42578125" style="44"/>
    <col min="13821" max="13821" width="12.42578125" style="44" customWidth="1"/>
    <col min="13822" max="13822" width="63" style="44" customWidth="1"/>
    <col min="13823" max="13823" width="11.42578125" style="44"/>
    <col min="13824" max="13824" width="0" style="44" hidden="1" customWidth="1"/>
    <col min="13825" max="13825" width="15.28515625" style="44" bestFit="1" customWidth="1"/>
    <col min="13826" max="13826" width="0" style="44" hidden="1" customWidth="1"/>
    <col min="13827" max="13828" width="17.7109375" style="44" customWidth="1"/>
    <col min="13829" max="14076" width="11.42578125" style="44"/>
    <col min="14077" max="14077" width="12.42578125" style="44" customWidth="1"/>
    <col min="14078" max="14078" width="63" style="44" customWidth="1"/>
    <col min="14079" max="14079" width="11.42578125" style="44"/>
    <col min="14080" max="14080" width="0" style="44" hidden="1" customWidth="1"/>
    <col min="14081" max="14081" width="15.28515625" style="44" bestFit="1" customWidth="1"/>
    <col min="14082" max="14082" width="0" style="44" hidden="1" customWidth="1"/>
    <col min="14083" max="14084" width="17.7109375" style="44" customWidth="1"/>
    <col min="14085" max="14332" width="11.42578125" style="44"/>
    <col min="14333" max="14333" width="12.42578125" style="44" customWidth="1"/>
    <col min="14334" max="14334" width="63" style="44" customWidth="1"/>
    <col min="14335" max="14335" width="11.42578125" style="44"/>
    <col min="14336" max="14336" width="0" style="44" hidden="1" customWidth="1"/>
    <col min="14337" max="14337" width="15.28515625" style="44" bestFit="1" customWidth="1"/>
    <col min="14338" max="14338" width="0" style="44" hidden="1" customWidth="1"/>
    <col min="14339" max="14340" width="17.7109375" style="44" customWidth="1"/>
    <col min="14341" max="14588" width="11.42578125" style="44"/>
    <col min="14589" max="14589" width="12.42578125" style="44" customWidth="1"/>
    <col min="14590" max="14590" width="63" style="44" customWidth="1"/>
    <col min="14591" max="14591" width="11.42578125" style="44"/>
    <col min="14592" max="14592" width="0" style="44" hidden="1" customWidth="1"/>
    <col min="14593" max="14593" width="15.28515625" style="44" bestFit="1" customWidth="1"/>
    <col min="14594" max="14594" width="0" style="44" hidden="1" customWidth="1"/>
    <col min="14595" max="14596" width="17.7109375" style="44" customWidth="1"/>
    <col min="14597" max="14844" width="11.42578125" style="44"/>
    <col min="14845" max="14845" width="12.42578125" style="44" customWidth="1"/>
    <col min="14846" max="14846" width="63" style="44" customWidth="1"/>
    <col min="14847" max="14847" width="11.42578125" style="44"/>
    <col min="14848" max="14848" width="0" style="44" hidden="1" customWidth="1"/>
    <col min="14849" max="14849" width="15.28515625" style="44" bestFit="1" customWidth="1"/>
    <col min="14850" max="14850" width="0" style="44" hidden="1" customWidth="1"/>
    <col min="14851" max="14852" width="17.7109375" style="44" customWidth="1"/>
    <col min="14853" max="15100" width="11.42578125" style="44"/>
    <col min="15101" max="15101" width="12.42578125" style="44" customWidth="1"/>
    <col min="15102" max="15102" width="63" style="44" customWidth="1"/>
    <col min="15103" max="15103" width="11.42578125" style="44"/>
    <col min="15104" max="15104" width="0" style="44" hidden="1" customWidth="1"/>
    <col min="15105" max="15105" width="15.28515625" style="44" bestFit="1" customWidth="1"/>
    <col min="15106" max="15106" width="0" style="44" hidden="1" customWidth="1"/>
    <col min="15107" max="15108" width="17.7109375" style="44" customWidth="1"/>
    <col min="15109" max="15356" width="11.42578125" style="44"/>
    <col min="15357" max="15357" width="12.42578125" style="44" customWidth="1"/>
    <col min="15358" max="15358" width="63" style="44" customWidth="1"/>
    <col min="15359" max="15359" width="11.42578125" style="44"/>
    <col min="15360" max="15360" width="0" style="44" hidden="1" customWidth="1"/>
    <col min="15361" max="15361" width="15.28515625" style="44" bestFit="1" customWidth="1"/>
    <col min="15362" max="15362" width="0" style="44" hidden="1" customWidth="1"/>
    <col min="15363" max="15364" width="17.7109375" style="44" customWidth="1"/>
    <col min="15365" max="15612" width="11.42578125" style="44"/>
    <col min="15613" max="15613" width="12.42578125" style="44" customWidth="1"/>
    <col min="15614" max="15614" width="63" style="44" customWidth="1"/>
    <col min="15615" max="15615" width="11.42578125" style="44"/>
    <col min="15616" max="15616" width="0" style="44" hidden="1" customWidth="1"/>
    <col min="15617" max="15617" width="15.28515625" style="44" bestFit="1" customWidth="1"/>
    <col min="15618" max="15618" width="0" style="44" hidden="1" customWidth="1"/>
    <col min="15619" max="15620" width="17.7109375" style="44" customWidth="1"/>
    <col min="15621" max="15868" width="11.42578125" style="44"/>
    <col min="15869" max="15869" width="12.42578125" style="44" customWidth="1"/>
    <col min="15870" max="15870" width="63" style="44" customWidth="1"/>
    <col min="15871" max="15871" width="11.42578125" style="44"/>
    <col min="15872" max="15872" width="0" style="44" hidden="1" customWidth="1"/>
    <col min="15873" max="15873" width="15.28515625" style="44" bestFit="1" customWidth="1"/>
    <col min="15874" max="15874" width="0" style="44" hidden="1" customWidth="1"/>
    <col min="15875" max="15876" width="17.7109375" style="44" customWidth="1"/>
    <col min="15877" max="16124" width="11.42578125" style="44"/>
    <col min="16125" max="16125" width="12.42578125" style="44" customWidth="1"/>
    <col min="16126" max="16126" width="63" style="44" customWidth="1"/>
    <col min="16127" max="16127" width="11.42578125" style="44"/>
    <col min="16128" max="16128" width="0" style="44" hidden="1" customWidth="1"/>
    <col min="16129" max="16129" width="15.28515625" style="44" bestFit="1" customWidth="1"/>
    <col min="16130" max="16130" width="0" style="44" hidden="1" customWidth="1"/>
    <col min="16131" max="16132" width="17.7109375" style="44" customWidth="1"/>
    <col min="16133" max="16384" width="11.42578125" style="44"/>
  </cols>
  <sheetData>
    <row r="1" spans="1:4" s="8" customFormat="1" ht="27.75" customHeight="1" x14ac:dyDescent="0.2">
      <c r="A1" s="111"/>
      <c r="B1" s="112"/>
      <c r="C1" s="112"/>
      <c r="D1" s="112"/>
    </row>
    <row r="2" spans="1:4" s="8" customFormat="1" ht="27.75" customHeight="1" x14ac:dyDescent="0.2">
      <c r="A2" s="113" t="s">
        <v>90</v>
      </c>
      <c r="B2" s="114"/>
      <c r="C2" s="114"/>
      <c r="D2" s="115"/>
    </row>
    <row r="3" spans="1:4" s="9" customFormat="1" ht="27.75" customHeight="1" x14ac:dyDescent="0.25">
      <c r="A3" s="45" t="s">
        <v>10</v>
      </c>
      <c r="B3" s="45" t="s">
        <v>11</v>
      </c>
      <c r="C3" s="45" t="s">
        <v>12</v>
      </c>
      <c r="D3" s="45" t="s">
        <v>13</v>
      </c>
    </row>
    <row r="4" spans="1:4" s="9" customFormat="1" ht="27.75" customHeight="1" x14ac:dyDescent="0.25">
      <c r="A4" s="48" t="s">
        <v>30</v>
      </c>
      <c r="B4" s="109" t="s">
        <v>56</v>
      </c>
      <c r="C4" s="109"/>
      <c r="D4" s="109"/>
    </row>
    <row r="5" spans="1:4" s="9" customFormat="1" ht="27.75" customHeight="1" x14ac:dyDescent="0.25">
      <c r="A5" s="25" t="s">
        <v>57</v>
      </c>
      <c r="B5" s="49" t="s">
        <v>61</v>
      </c>
      <c r="C5" s="25" t="s">
        <v>2</v>
      </c>
      <c r="D5" s="50"/>
    </row>
    <row r="6" spans="1:4" s="9" customFormat="1" ht="27.75" customHeight="1" x14ac:dyDescent="0.25">
      <c r="A6" s="25" t="s">
        <v>58</v>
      </c>
      <c r="B6" s="49" t="s">
        <v>62</v>
      </c>
      <c r="C6" s="25" t="s">
        <v>2</v>
      </c>
      <c r="D6" s="50"/>
    </row>
    <row r="7" spans="1:4" s="9" customFormat="1" ht="27.75" customHeight="1" x14ac:dyDescent="0.25">
      <c r="A7" s="25" t="s">
        <v>59</v>
      </c>
      <c r="B7" s="49" t="s">
        <v>73</v>
      </c>
      <c r="C7" s="25" t="s">
        <v>2</v>
      </c>
      <c r="D7" s="50"/>
    </row>
    <row r="8" spans="1:4" s="8" customFormat="1" ht="27.75" customHeight="1" x14ac:dyDescent="0.2">
      <c r="A8" s="116" t="str">
        <f>B4</f>
        <v>CATEGORIE A : Installation de chantier</v>
      </c>
      <c r="B8" s="116"/>
      <c r="C8" s="116"/>
      <c r="D8" s="116"/>
    </row>
    <row r="9" spans="1:4" s="8" customFormat="1" ht="27.75" customHeight="1" x14ac:dyDescent="0.2">
      <c r="A9" s="64"/>
      <c r="B9" s="64"/>
      <c r="C9" s="64"/>
      <c r="D9" s="64"/>
    </row>
    <row r="10" spans="1:4" s="8" customFormat="1" ht="27.75" customHeight="1" x14ac:dyDescent="0.2">
      <c r="A10" s="48" t="s">
        <v>34</v>
      </c>
      <c r="B10" s="109" t="s">
        <v>100</v>
      </c>
      <c r="C10" s="109"/>
      <c r="D10" s="109"/>
    </row>
    <row r="11" spans="1:4" s="8" customFormat="1" ht="27.75" customHeight="1" x14ac:dyDescent="0.2">
      <c r="A11" s="25" t="s">
        <v>35</v>
      </c>
      <c r="B11" s="54" t="s">
        <v>70</v>
      </c>
      <c r="C11" s="25" t="s">
        <v>67</v>
      </c>
      <c r="D11" s="50"/>
    </row>
    <row r="12" spans="1:4" s="8" customFormat="1" ht="43.5" customHeight="1" x14ac:dyDescent="0.2">
      <c r="A12" s="25" t="s">
        <v>36</v>
      </c>
      <c r="B12" s="54" t="s">
        <v>69</v>
      </c>
      <c r="C12" s="55" t="s">
        <v>65</v>
      </c>
      <c r="D12" s="50"/>
    </row>
    <row r="13" spans="1:4" s="8" customFormat="1" ht="27.75" customHeight="1" x14ac:dyDescent="0.2">
      <c r="A13" s="25" t="s">
        <v>37</v>
      </c>
      <c r="B13" s="54" t="s">
        <v>81</v>
      </c>
      <c r="C13" s="55" t="s">
        <v>65</v>
      </c>
      <c r="D13" s="50"/>
    </row>
    <row r="14" spans="1:4" s="8" customFormat="1" ht="27.75" customHeight="1" x14ac:dyDescent="0.2">
      <c r="A14" s="25" t="s">
        <v>38</v>
      </c>
      <c r="B14" s="49" t="s">
        <v>63</v>
      </c>
      <c r="C14" s="25" t="s">
        <v>67</v>
      </c>
      <c r="D14" s="50"/>
    </row>
    <row r="15" spans="1:4" s="8" customFormat="1" ht="38.25" x14ac:dyDescent="0.2">
      <c r="A15" s="71" t="s">
        <v>39</v>
      </c>
      <c r="B15" s="68" t="s">
        <v>80</v>
      </c>
      <c r="C15" s="71" t="s">
        <v>67</v>
      </c>
      <c r="D15" s="72"/>
    </row>
    <row r="16" spans="1:4" s="8" customFormat="1" ht="27.75" customHeight="1" x14ac:dyDescent="0.2">
      <c r="A16" s="25" t="s">
        <v>40</v>
      </c>
      <c r="B16" s="49" t="s">
        <v>64</v>
      </c>
      <c r="C16" s="25" t="s">
        <v>68</v>
      </c>
      <c r="D16" s="50"/>
    </row>
    <row r="17" spans="1:4" s="8" customFormat="1" ht="27.75" customHeight="1" x14ac:dyDescent="0.2">
      <c r="A17" s="25" t="s">
        <v>41</v>
      </c>
      <c r="B17" s="49" t="s">
        <v>75</v>
      </c>
      <c r="C17" s="55" t="s">
        <v>12</v>
      </c>
      <c r="D17" s="50"/>
    </row>
    <row r="18" spans="1:4" s="11" customFormat="1" ht="27.75" customHeight="1" x14ac:dyDescent="0.2">
      <c r="A18" s="110" t="str">
        <f>B10</f>
        <v xml:space="preserve">CATEGORIE B : PURGE PARTIELLE : Butte de Tir </v>
      </c>
      <c r="B18" s="110"/>
      <c r="C18" s="110"/>
      <c r="D18" s="110"/>
    </row>
    <row r="19" spans="1:4" s="8" customFormat="1" ht="27.75" customHeight="1" x14ac:dyDescent="0.2">
      <c r="A19" s="64"/>
      <c r="B19" s="64"/>
      <c r="C19" s="64"/>
      <c r="D19" s="64"/>
    </row>
    <row r="20" spans="1:4" s="8" customFormat="1" ht="27.75" customHeight="1" x14ac:dyDescent="0.2">
      <c r="A20" s="48" t="s">
        <v>82</v>
      </c>
      <c r="B20" s="109" t="s">
        <v>83</v>
      </c>
      <c r="C20" s="109"/>
      <c r="D20" s="109"/>
    </row>
    <row r="21" spans="1:4" s="8" customFormat="1" ht="27.75" customHeight="1" x14ac:dyDescent="0.2">
      <c r="A21" s="25" t="s">
        <v>43</v>
      </c>
      <c r="B21" s="54" t="s">
        <v>66</v>
      </c>
      <c r="C21" s="55" t="s">
        <v>1</v>
      </c>
      <c r="D21" s="57"/>
    </row>
    <row r="22" spans="1:4" s="8" customFormat="1" ht="27.75" customHeight="1" x14ac:dyDescent="0.2">
      <c r="A22" s="25" t="s">
        <v>44</v>
      </c>
      <c r="B22" s="54" t="s">
        <v>71</v>
      </c>
      <c r="C22" s="55" t="s">
        <v>0</v>
      </c>
      <c r="D22" s="57"/>
    </row>
    <row r="23" spans="1:4" s="11" customFormat="1" ht="27.75" customHeight="1" x14ac:dyDescent="0.2">
      <c r="A23" s="25" t="s">
        <v>45</v>
      </c>
      <c r="B23" s="54" t="s">
        <v>72</v>
      </c>
      <c r="C23" s="55" t="s">
        <v>0</v>
      </c>
      <c r="D23" s="57"/>
    </row>
    <row r="24" spans="1:4" s="11" customFormat="1" ht="38.25" x14ac:dyDescent="0.2">
      <c r="A24" s="25" t="s">
        <v>46</v>
      </c>
      <c r="B24" s="54" t="s">
        <v>74</v>
      </c>
      <c r="C24" s="55" t="s">
        <v>12</v>
      </c>
      <c r="D24" s="57"/>
    </row>
    <row r="25" spans="1:4" s="11" customFormat="1" ht="27.75" customHeight="1" x14ac:dyDescent="0.2">
      <c r="A25" s="110" t="str">
        <f>B20</f>
        <v>CATEGORIE C : Rideaux néoprène et pare-balles</v>
      </c>
      <c r="B25" s="110"/>
      <c r="C25" s="110"/>
      <c r="D25" s="110"/>
    </row>
    <row r="26" spans="1:4" s="11" customFormat="1" ht="27.75" customHeight="1" x14ac:dyDescent="0.2">
      <c r="A26" s="64"/>
      <c r="B26" s="64"/>
      <c r="C26" s="64"/>
      <c r="D26" s="64"/>
    </row>
    <row r="27" spans="1:4" s="11" customFormat="1" ht="27.75" customHeight="1" x14ac:dyDescent="0.2">
      <c r="A27" s="48" t="s">
        <v>47</v>
      </c>
      <c r="B27" s="109" t="s">
        <v>84</v>
      </c>
      <c r="C27" s="109"/>
      <c r="D27" s="109"/>
    </row>
    <row r="28" spans="1:4" s="8" customFormat="1" ht="27.75" customHeight="1" x14ac:dyDescent="0.2">
      <c r="A28" s="25" t="s">
        <v>48</v>
      </c>
      <c r="B28" s="54" t="s">
        <v>76</v>
      </c>
      <c r="C28" s="55" t="s">
        <v>1</v>
      </c>
      <c r="D28" s="57"/>
    </row>
    <row r="29" spans="1:4" s="8" customFormat="1" ht="27.75" customHeight="1" x14ac:dyDescent="0.2">
      <c r="A29" s="110" t="str">
        <f>B27</f>
        <v>CATEGORIE D : Géotextile</v>
      </c>
      <c r="B29" s="110"/>
      <c r="C29" s="110"/>
      <c r="D29" s="110"/>
    </row>
    <row r="30" spans="1:4" s="8" customFormat="1" ht="27.75" customHeight="1" x14ac:dyDescent="0.2">
      <c r="A30" s="64"/>
      <c r="B30" s="64"/>
      <c r="C30" s="64"/>
      <c r="D30" s="64"/>
    </row>
    <row r="31" spans="1:4" s="8" customFormat="1" ht="27.75" customHeight="1" x14ac:dyDescent="0.2">
      <c r="A31" s="48" t="s">
        <v>49</v>
      </c>
      <c r="B31" s="109" t="s">
        <v>85</v>
      </c>
      <c r="C31" s="109"/>
      <c r="D31" s="109"/>
    </row>
    <row r="32" spans="1:4" s="8" customFormat="1" ht="28.5" x14ac:dyDescent="0.2">
      <c r="A32" s="25" t="s">
        <v>50</v>
      </c>
      <c r="B32" s="74" t="s">
        <v>77</v>
      </c>
      <c r="C32" s="25" t="s">
        <v>1</v>
      </c>
      <c r="D32" s="57"/>
    </row>
    <row r="33" spans="1:4" s="11" customFormat="1" ht="27.75" customHeight="1" x14ac:dyDescent="0.2">
      <c r="A33" s="110" t="str">
        <f>B31</f>
        <v>CATEGORIE E : Divers, bois</v>
      </c>
      <c r="B33" s="110"/>
      <c r="C33" s="110"/>
      <c r="D33" s="110"/>
    </row>
    <row r="34" spans="1:4" s="10" customFormat="1" ht="27.75" customHeight="1" x14ac:dyDescent="0.2">
      <c r="A34" s="64"/>
      <c r="B34" s="64"/>
      <c r="C34" s="64"/>
      <c r="D34" s="64"/>
    </row>
    <row r="35" spans="1:4" s="8" customFormat="1" ht="27.75" customHeight="1" x14ac:dyDescent="0.2">
      <c r="A35" s="48" t="s">
        <v>51</v>
      </c>
      <c r="B35" s="109" t="s">
        <v>86</v>
      </c>
      <c r="C35" s="109"/>
      <c r="D35" s="109"/>
    </row>
    <row r="36" spans="1:4" s="8" customFormat="1" ht="27.75" customHeight="1" x14ac:dyDescent="0.2">
      <c r="A36" s="25" t="s">
        <v>52</v>
      </c>
      <c r="B36" s="74" t="s">
        <v>78</v>
      </c>
      <c r="C36" s="25" t="s">
        <v>2</v>
      </c>
      <c r="D36" s="57"/>
    </row>
    <row r="37" spans="1:4" s="8" customFormat="1" ht="27.75" customHeight="1" x14ac:dyDescent="0.2">
      <c r="A37" s="25" t="s">
        <v>87</v>
      </c>
      <c r="B37" s="75" t="s">
        <v>24</v>
      </c>
      <c r="C37" s="25" t="s">
        <v>2</v>
      </c>
      <c r="D37" s="57"/>
    </row>
    <row r="38" spans="1:4" s="8" customFormat="1" ht="27.75" customHeight="1" x14ac:dyDescent="0.2">
      <c r="A38" s="25" t="s">
        <v>88</v>
      </c>
      <c r="B38" s="74" t="s">
        <v>89</v>
      </c>
      <c r="C38" s="25" t="s">
        <v>2</v>
      </c>
      <c r="D38" s="57"/>
    </row>
    <row r="39" spans="1:4" s="8" customFormat="1" ht="27.75" customHeight="1" x14ac:dyDescent="0.2">
      <c r="A39" s="110" t="str">
        <f>B35</f>
        <v>CATEGORIE F : Documents</v>
      </c>
      <c r="B39" s="110"/>
      <c r="C39" s="110"/>
      <c r="D39" s="110"/>
    </row>
    <row r="40" spans="1:4" s="8" customFormat="1" ht="27.75" customHeight="1" x14ac:dyDescent="0.2">
      <c r="A40" s="58"/>
      <c r="B40" s="58"/>
      <c r="C40" s="58"/>
      <c r="D40" s="58"/>
    </row>
    <row r="41" spans="1:4" s="8" customFormat="1" ht="27.75" customHeight="1" x14ac:dyDescent="0.2">
      <c r="A41" s="48" t="s">
        <v>53</v>
      </c>
      <c r="B41" s="109" t="s">
        <v>117</v>
      </c>
      <c r="C41" s="109"/>
      <c r="D41" s="109"/>
    </row>
    <row r="42" spans="1:4" s="8" customFormat="1" ht="36.75" customHeight="1" x14ac:dyDescent="0.2">
      <c r="A42" s="25" t="s">
        <v>54</v>
      </c>
      <c r="B42" s="74" t="s">
        <v>118</v>
      </c>
      <c r="C42" s="25" t="s">
        <v>2</v>
      </c>
      <c r="D42" s="57"/>
    </row>
    <row r="43" spans="1:4" s="8" customFormat="1" ht="27.75" customHeight="1" x14ac:dyDescent="0.2">
      <c r="A43" s="110" t="str">
        <f>B41</f>
        <v>CATEGORIE G : Purge partielle stand de tir du Cannier</v>
      </c>
      <c r="B43" s="110"/>
      <c r="C43" s="110"/>
      <c r="D43" s="110"/>
    </row>
  </sheetData>
  <mergeCells count="16">
    <mergeCell ref="A18:D18"/>
    <mergeCell ref="A1:D1"/>
    <mergeCell ref="A2:D2"/>
    <mergeCell ref="B4:D4"/>
    <mergeCell ref="A8:D8"/>
    <mergeCell ref="B10:D10"/>
    <mergeCell ref="B35:D35"/>
    <mergeCell ref="A39:D39"/>
    <mergeCell ref="B41:D41"/>
    <mergeCell ref="A43:D43"/>
    <mergeCell ref="B20:D20"/>
    <mergeCell ref="A25:D25"/>
    <mergeCell ref="B27:D27"/>
    <mergeCell ref="A29:D29"/>
    <mergeCell ref="B31:D31"/>
    <mergeCell ref="A33:D33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topLeftCell="A34" zoomScaleNormal="100" zoomScaleSheetLayoutView="100" zoomScalePageLayoutView="85" workbookViewId="0">
      <selection activeCell="H9" sqref="H9"/>
    </sheetView>
  </sheetViews>
  <sheetFormatPr baseColWidth="10" defaultRowHeight="33" customHeight="1" x14ac:dyDescent="0.2"/>
  <cols>
    <col min="1" max="1" width="12.42578125" style="76" customWidth="1"/>
    <col min="2" max="2" width="68.7109375" style="44" customWidth="1"/>
    <col min="3" max="3" width="14" style="76" bestFit="1" customWidth="1"/>
    <col min="4" max="4" width="15.7109375" style="77" customWidth="1"/>
    <col min="5" max="5" width="11.42578125" style="78" bestFit="1" customWidth="1"/>
    <col min="6" max="6" width="24.140625" style="76" customWidth="1"/>
    <col min="7" max="8" width="11.42578125" style="44"/>
    <col min="9" max="254" width="11.42578125" style="8"/>
    <col min="255" max="255" width="12.42578125" style="8" customWidth="1"/>
    <col min="256" max="256" width="63" style="8" customWidth="1"/>
    <col min="257" max="257" width="11.42578125" style="8"/>
    <col min="258" max="258" width="0" style="8" hidden="1" customWidth="1"/>
    <col min="259" max="259" width="15.28515625" style="8" bestFit="1" customWidth="1"/>
    <col min="260" max="260" width="0" style="8" hidden="1" customWidth="1"/>
    <col min="261" max="262" width="17.7109375" style="8" customWidth="1"/>
    <col min="263" max="510" width="11.42578125" style="8"/>
    <col min="511" max="511" width="12.42578125" style="8" customWidth="1"/>
    <col min="512" max="512" width="63" style="8" customWidth="1"/>
    <col min="513" max="513" width="11.42578125" style="8"/>
    <col min="514" max="514" width="0" style="8" hidden="1" customWidth="1"/>
    <col min="515" max="515" width="15.28515625" style="8" bestFit="1" customWidth="1"/>
    <col min="516" max="516" width="0" style="8" hidden="1" customWidth="1"/>
    <col min="517" max="518" width="17.7109375" style="8" customWidth="1"/>
    <col min="519" max="766" width="11.42578125" style="8"/>
    <col min="767" max="767" width="12.42578125" style="8" customWidth="1"/>
    <col min="768" max="768" width="63" style="8" customWidth="1"/>
    <col min="769" max="769" width="11.42578125" style="8"/>
    <col min="770" max="770" width="0" style="8" hidden="1" customWidth="1"/>
    <col min="771" max="771" width="15.28515625" style="8" bestFit="1" customWidth="1"/>
    <col min="772" max="772" width="0" style="8" hidden="1" customWidth="1"/>
    <col min="773" max="774" width="17.7109375" style="8" customWidth="1"/>
    <col min="775" max="1022" width="11.42578125" style="8"/>
    <col min="1023" max="1023" width="12.42578125" style="8" customWidth="1"/>
    <col min="1024" max="1024" width="63" style="8" customWidth="1"/>
    <col min="1025" max="1025" width="11.42578125" style="8"/>
    <col min="1026" max="1026" width="0" style="8" hidden="1" customWidth="1"/>
    <col min="1027" max="1027" width="15.28515625" style="8" bestFit="1" customWidth="1"/>
    <col min="1028" max="1028" width="0" style="8" hidden="1" customWidth="1"/>
    <col min="1029" max="1030" width="17.7109375" style="8" customWidth="1"/>
    <col min="1031" max="1278" width="11.42578125" style="8"/>
    <col min="1279" max="1279" width="12.42578125" style="8" customWidth="1"/>
    <col min="1280" max="1280" width="63" style="8" customWidth="1"/>
    <col min="1281" max="1281" width="11.42578125" style="8"/>
    <col min="1282" max="1282" width="0" style="8" hidden="1" customWidth="1"/>
    <col min="1283" max="1283" width="15.28515625" style="8" bestFit="1" customWidth="1"/>
    <col min="1284" max="1284" width="0" style="8" hidden="1" customWidth="1"/>
    <col min="1285" max="1286" width="17.7109375" style="8" customWidth="1"/>
    <col min="1287" max="1534" width="11.42578125" style="8"/>
    <col min="1535" max="1535" width="12.42578125" style="8" customWidth="1"/>
    <col min="1536" max="1536" width="63" style="8" customWidth="1"/>
    <col min="1537" max="1537" width="11.42578125" style="8"/>
    <col min="1538" max="1538" width="0" style="8" hidden="1" customWidth="1"/>
    <col min="1539" max="1539" width="15.28515625" style="8" bestFit="1" customWidth="1"/>
    <col min="1540" max="1540" width="0" style="8" hidden="1" customWidth="1"/>
    <col min="1541" max="1542" width="17.7109375" style="8" customWidth="1"/>
    <col min="1543" max="1790" width="11.42578125" style="8"/>
    <col min="1791" max="1791" width="12.42578125" style="8" customWidth="1"/>
    <col min="1792" max="1792" width="63" style="8" customWidth="1"/>
    <col min="1793" max="1793" width="11.42578125" style="8"/>
    <col min="1794" max="1794" width="0" style="8" hidden="1" customWidth="1"/>
    <col min="1795" max="1795" width="15.28515625" style="8" bestFit="1" customWidth="1"/>
    <col min="1796" max="1796" width="0" style="8" hidden="1" customWidth="1"/>
    <col min="1797" max="1798" width="17.7109375" style="8" customWidth="1"/>
    <col min="1799" max="2046" width="11.42578125" style="8"/>
    <col min="2047" max="2047" width="12.42578125" style="8" customWidth="1"/>
    <col min="2048" max="2048" width="63" style="8" customWidth="1"/>
    <col min="2049" max="2049" width="11.42578125" style="8"/>
    <col min="2050" max="2050" width="0" style="8" hidden="1" customWidth="1"/>
    <col min="2051" max="2051" width="15.28515625" style="8" bestFit="1" customWidth="1"/>
    <col min="2052" max="2052" width="0" style="8" hidden="1" customWidth="1"/>
    <col min="2053" max="2054" width="17.7109375" style="8" customWidth="1"/>
    <col min="2055" max="2302" width="11.42578125" style="8"/>
    <col min="2303" max="2303" width="12.42578125" style="8" customWidth="1"/>
    <col min="2304" max="2304" width="63" style="8" customWidth="1"/>
    <col min="2305" max="2305" width="11.42578125" style="8"/>
    <col min="2306" max="2306" width="0" style="8" hidden="1" customWidth="1"/>
    <col min="2307" max="2307" width="15.28515625" style="8" bestFit="1" customWidth="1"/>
    <col min="2308" max="2308" width="0" style="8" hidden="1" customWidth="1"/>
    <col min="2309" max="2310" width="17.7109375" style="8" customWidth="1"/>
    <col min="2311" max="2558" width="11.42578125" style="8"/>
    <col min="2559" max="2559" width="12.42578125" style="8" customWidth="1"/>
    <col min="2560" max="2560" width="63" style="8" customWidth="1"/>
    <col min="2561" max="2561" width="11.42578125" style="8"/>
    <col min="2562" max="2562" width="0" style="8" hidden="1" customWidth="1"/>
    <col min="2563" max="2563" width="15.28515625" style="8" bestFit="1" customWidth="1"/>
    <col min="2564" max="2564" width="0" style="8" hidden="1" customWidth="1"/>
    <col min="2565" max="2566" width="17.7109375" style="8" customWidth="1"/>
    <col min="2567" max="2814" width="11.42578125" style="8"/>
    <col min="2815" max="2815" width="12.42578125" style="8" customWidth="1"/>
    <col min="2816" max="2816" width="63" style="8" customWidth="1"/>
    <col min="2817" max="2817" width="11.42578125" style="8"/>
    <col min="2818" max="2818" width="0" style="8" hidden="1" customWidth="1"/>
    <col min="2819" max="2819" width="15.28515625" style="8" bestFit="1" customWidth="1"/>
    <col min="2820" max="2820" width="0" style="8" hidden="1" customWidth="1"/>
    <col min="2821" max="2822" width="17.7109375" style="8" customWidth="1"/>
    <col min="2823" max="3070" width="11.42578125" style="8"/>
    <col min="3071" max="3071" width="12.42578125" style="8" customWidth="1"/>
    <col min="3072" max="3072" width="63" style="8" customWidth="1"/>
    <col min="3073" max="3073" width="11.42578125" style="8"/>
    <col min="3074" max="3074" width="0" style="8" hidden="1" customWidth="1"/>
    <col min="3075" max="3075" width="15.28515625" style="8" bestFit="1" customWidth="1"/>
    <col min="3076" max="3076" width="0" style="8" hidden="1" customWidth="1"/>
    <col min="3077" max="3078" width="17.7109375" style="8" customWidth="1"/>
    <col min="3079" max="3326" width="11.42578125" style="8"/>
    <col min="3327" max="3327" width="12.42578125" style="8" customWidth="1"/>
    <col min="3328" max="3328" width="63" style="8" customWidth="1"/>
    <col min="3329" max="3329" width="11.42578125" style="8"/>
    <col min="3330" max="3330" width="0" style="8" hidden="1" customWidth="1"/>
    <col min="3331" max="3331" width="15.28515625" style="8" bestFit="1" customWidth="1"/>
    <col min="3332" max="3332" width="0" style="8" hidden="1" customWidth="1"/>
    <col min="3333" max="3334" width="17.7109375" style="8" customWidth="1"/>
    <col min="3335" max="3582" width="11.42578125" style="8"/>
    <col min="3583" max="3583" width="12.42578125" style="8" customWidth="1"/>
    <col min="3584" max="3584" width="63" style="8" customWidth="1"/>
    <col min="3585" max="3585" width="11.42578125" style="8"/>
    <col min="3586" max="3586" width="0" style="8" hidden="1" customWidth="1"/>
    <col min="3587" max="3587" width="15.28515625" style="8" bestFit="1" customWidth="1"/>
    <col min="3588" max="3588" width="0" style="8" hidden="1" customWidth="1"/>
    <col min="3589" max="3590" width="17.7109375" style="8" customWidth="1"/>
    <col min="3591" max="3838" width="11.42578125" style="8"/>
    <col min="3839" max="3839" width="12.42578125" style="8" customWidth="1"/>
    <col min="3840" max="3840" width="63" style="8" customWidth="1"/>
    <col min="3841" max="3841" width="11.42578125" style="8"/>
    <col min="3842" max="3842" width="0" style="8" hidden="1" customWidth="1"/>
    <col min="3843" max="3843" width="15.28515625" style="8" bestFit="1" customWidth="1"/>
    <col min="3844" max="3844" width="0" style="8" hidden="1" customWidth="1"/>
    <col min="3845" max="3846" width="17.7109375" style="8" customWidth="1"/>
    <col min="3847" max="4094" width="11.42578125" style="8"/>
    <col min="4095" max="4095" width="12.42578125" style="8" customWidth="1"/>
    <col min="4096" max="4096" width="63" style="8" customWidth="1"/>
    <col min="4097" max="4097" width="11.42578125" style="8"/>
    <col min="4098" max="4098" width="0" style="8" hidden="1" customWidth="1"/>
    <col min="4099" max="4099" width="15.28515625" style="8" bestFit="1" customWidth="1"/>
    <col min="4100" max="4100" width="0" style="8" hidden="1" customWidth="1"/>
    <col min="4101" max="4102" width="17.7109375" style="8" customWidth="1"/>
    <col min="4103" max="4350" width="11.42578125" style="8"/>
    <col min="4351" max="4351" width="12.42578125" style="8" customWidth="1"/>
    <col min="4352" max="4352" width="63" style="8" customWidth="1"/>
    <col min="4353" max="4353" width="11.42578125" style="8"/>
    <col min="4354" max="4354" width="0" style="8" hidden="1" customWidth="1"/>
    <col min="4355" max="4355" width="15.28515625" style="8" bestFit="1" customWidth="1"/>
    <col min="4356" max="4356" width="0" style="8" hidden="1" customWidth="1"/>
    <col min="4357" max="4358" width="17.7109375" style="8" customWidth="1"/>
    <col min="4359" max="4606" width="11.42578125" style="8"/>
    <col min="4607" max="4607" width="12.42578125" style="8" customWidth="1"/>
    <col min="4608" max="4608" width="63" style="8" customWidth="1"/>
    <col min="4609" max="4609" width="11.42578125" style="8"/>
    <col min="4610" max="4610" width="0" style="8" hidden="1" customWidth="1"/>
    <col min="4611" max="4611" width="15.28515625" style="8" bestFit="1" customWidth="1"/>
    <col min="4612" max="4612" width="0" style="8" hidden="1" customWidth="1"/>
    <col min="4613" max="4614" width="17.7109375" style="8" customWidth="1"/>
    <col min="4615" max="4862" width="11.42578125" style="8"/>
    <col min="4863" max="4863" width="12.42578125" style="8" customWidth="1"/>
    <col min="4864" max="4864" width="63" style="8" customWidth="1"/>
    <col min="4865" max="4865" width="11.42578125" style="8"/>
    <col min="4866" max="4866" width="0" style="8" hidden="1" customWidth="1"/>
    <col min="4867" max="4867" width="15.28515625" style="8" bestFit="1" customWidth="1"/>
    <col min="4868" max="4868" width="0" style="8" hidden="1" customWidth="1"/>
    <col min="4869" max="4870" width="17.7109375" style="8" customWidth="1"/>
    <col min="4871" max="5118" width="11.42578125" style="8"/>
    <col min="5119" max="5119" width="12.42578125" style="8" customWidth="1"/>
    <col min="5120" max="5120" width="63" style="8" customWidth="1"/>
    <col min="5121" max="5121" width="11.42578125" style="8"/>
    <col min="5122" max="5122" width="0" style="8" hidden="1" customWidth="1"/>
    <col min="5123" max="5123" width="15.28515625" style="8" bestFit="1" customWidth="1"/>
    <col min="5124" max="5124" width="0" style="8" hidden="1" customWidth="1"/>
    <col min="5125" max="5126" width="17.7109375" style="8" customWidth="1"/>
    <col min="5127" max="5374" width="11.42578125" style="8"/>
    <col min="5375" max="5375" width="12.42578125" style="8" customWidth="1"/>
    <col min="5376" max="5376" width="63" style="8" customWidth="1"/>
    <col min="5377" max="5377" width="11.42578125" style="8"/>
    <col min="5378" max="5378" width="0" style="8" hidden="1" customWidth="1"/>
    <col min="5379" max="5379" width="15.28515625" style="8" bestFit="1" customWidth="1"/>
    <col min="5380" max="5380" width="0" style="8" hidden="1" customWidth="1"/>
    <col min="5381" max="5382" width="17.7109375" style="8" customWidth="1"/>
    <col min="5383" max="5630" width="11.42578125" style="8"/>
    <col min="5631" max="5631" width="12.42578125" style="8" customWidth="1"/>
    <col min="5632" max="5632" width="63" style="8" customWidth="1"/>
    <col min="5633" max="5633" width="11.42578125" style="8"/>
    <col min="5634" max="5634" width="0" style="8" hidden="1" customWidth="1"/>
    <col min="5635" max="5635" width="15.28515625" style="8" bestFit="1" customWidth="1"/>
    <col min="5636" max="5636" width="0" style="8" hidden="1" customWidth="1"/>
    <col min="5637" max="5638" width="17.7109375" style="8" customWidth="1"/>
    <col min="5639" max="5886" width="11.42578125" style="8"/>
    <col min="5887" max="5887" width="12.42578125" style="8" customWidth="1"/>
    <col min="5888" max="5888" width="63" style="8" customWidth="1"/>
    <col min="5889" max="5889" width="11.42578125" style="8"/>
    <col min="5890" max="5890" width="0" style="8" hidden="1" customWidth="1"/>
    <col min="5891" max="5891" width="15.28515625" style="8" bestFit="1" customWidth="1"/>
    <col min="5892" max="5892" width="0" style="8" hidden="1" customWidth="1"/>
    <col min="5893" max="5894" width="17.7109375" style="8" customWidth="1"/>
    <col min="5895" max="6142" width="11.42578125" style="8"/>
    <col min="6143" max="6143" width="12.42578125" style="8" customWidth="1"/>
    <col min="6144" max="6144" width="63" style="8" customWidth="1"/>
    <col min="6145" max="6145" width="11.42578125" style="8"/>
    <col min="6146" max="6146" width="0" style="8" hidden="1" customWidth="1"/>
    <col min="6147" max="6147" width="15.28515625" style="8" bestFit="1" customWidth="1"/>
    <col min="6148" max="6148" width="0" style="8" hidden="1" customWidth="1"/>
    <col min="6149" max="6150" width="17.7109375" style="8" customWidth="1"/>
    <col min="6151" max="6398" width="11.42578125" style="8"/>
    <col min="6399" max="6399" width="12.42578125" style="8" customWidth="1"/>
    <col min="6400" max="6400" width="63" style="8" customWidth="1"/>
    <col min="6401" max="6401" width="11.42578125" style="8"/>
    <col min="6402" max="6402" width="0" style="8" hidden="1" customWidth="1"/>
    <col min="6403" max="6403" width="15.28515625" style="8" bestFit="1" customWidth="1"/>
    <col min="6404" max="6404" width="0" style="8" hidden="1" customWidth="1"/>
    <col min="6405" max="6406" width="17.7109375" style="8" customWidth="1"/>
    <col min="6407" max="6654" width="11.42578125" style="8"/>
    <col min="6655" max="6655" width="12.42578125" style="8" customWidth="1"/>
    <col min="6656" max="6656" width="63" style="8" customWidth="1"/>
    <col min="6657" max="6657" width="11.42578125" style="8"/>
    <col min="6658" max="6658" width="0" style="8" hidden="1" customWidth="1"/>
    <col min="6659" max="6659" width="15.28515625" style="8" bestFit="1" customWidth="1"/>
    <col min="6660" max="6660" width="0" style="8" hidden="1" customWidth="1"/>
    <col min="6661" max="6662" width="17.7109375" style="8" customWidth="1"/>
    <col min="6663" max="6910" width="11.42578125" style="8"/>
    <col min="6911" max="6911" width="12.42578125" style="8" customWidth="1"/>
    <col min="6912" max="6912" width="63" style="8" customWidth="1"/>
    <col min="6913" max="6913" width="11.42578125" style="8"/>
    <col min="6914" max="6914" width="0" style="8" hidden="1" customWidth="1"/>
    <col min="6915" max="6915" width="15.28515625" style="8" bestFit="1" customWidth="1"/>
    <col min="6916" max="6916" width="0" style="8" hidden="1" customWidth="1"/>
    <col min="6917" max="6918" width="17.7109375" style="8" customWidth="1"/>
    <col min="6919" max="7166" width="11.42578125" style="8"/>
    <col min="7167" max="7167" width="12.42578125" style="8" customWidth="1"/>
    <col min="7168" max="7168" width="63" style="8" customWidth="1"/>
    <col min="7169" max="7169" width="11.42578125" style="8"/>
    <col min="7170" max="7170" width="0" style="8" hidden="1" customWidth="1"/>
    <col min="7171" max="7171" width="15.28515625" style="8" bestFit="1" customWidth="1"/>
    <col min="7172" max="7172" width="0" style="8" hidden="1" customWidth="1"/>
    <col min="7173" max="7174" width="17.7109375" style="8" customWidth="1"/>
    <col min="7175" max="7422" width="11.42578125" style="8"/>
    <col min="7423" max="7423" width="12.42578125" style="8" customWidth="1"/>
    <col min="7424" max="7424" width="63" style="8" customWidth="1"/>
    <col min="7425" max="7425" width="11.42578125" style="8"/>
    <col min="7426" max="7426" width="0" style="8" hidden="1" customWidth="1"/>
    <col min="7427" max="7427" width="15.28515625" style="8" bestFit="1" customWidth="1"/>
    <col min="7428" max="7428" width="0" style="8" hidden="1" customWidth="1"/>
    <col min="7429" max="7430" width="17.7109375" style="8" customWidth="1"/>
    <col min="7431" max="7678" width="11.42578125" style="8"/>
    <col min="7679" max="7679" width="12.42578125" style="8" customWidth="1"/>
    <col min="7680" max="7680" width="63" style="8" customWidth="1"/>
    <col min="7681" max="7681" width="11.42578125" style="8"/>
    <col min="7682" max="7682" width="0" style="8" hidden="1" customWidth="1"/>
    <col min="7683" max="7683" width="15.28515625" style="8" bestFit="1" customWidth="1"/>
    <col min="7684" max="7684" width="0" style="8" hidden="1" customWidth="1"/>
    <col min="7685" max="7686" width="17.7109375" style="8" customWidth="1"/>
    <col min="7687" max="7934" width="11.42578125" style="8"/>
    <col min="7935" max="7935" width="12.42578125" style="8" customWidth="1"/>
    <col min="7936" max="7936" width="63" style="8" customWidth="1"/>
    <col min="7937" max="7937" width="11.42578125" style="8"/>
    <col min="7938" max="7938" width="0" style="8" hidden="1" customWidth="1"/>
    <col min="7939" max="7939" width="15.28515625" style="8" bestFit="1" customWidth="1"/>
    <col min="7940" max="7940" width="0" style="8" hidden="1" customWidth="1"/>
    <col min="7941" max="7942" width="17.7109375" style="8" customWidth="1"/>
    <col min="7943" max="8190" width="11.42578125" style="8"/>
    <col min="8191" max="8191" width="12.42578125" style="8" customWidth="1"/>
    <col min="8192" max="8192" width="63" style="8" customWidth="1"/>
    <col min="8193" max="8193" width="11.42578125" style="8"/>
    <col min="8194" max="8194" width="0" style="8" hidden="1" customWidth="1"/>
    <col min="8195" max="8195" width="15.28515625" style="8" bestFit="1" customWidth="1"/>
    <col min="8196" max="8196" width="0" style="8" hidden="1" customWidth="1"/>
    <col min="8197" max="8198" width="17.7109375" style="8" customWidth="1"/>
    <col min="8199" max="8446" width="11.42578125" style="8"/>
    <col min="8447" max="8447" width="12.42578125" style="8" customWidth="1"/>
    <col min="8448" max="8448" width="63" style="8" customWidth="1"/>
    <col min="8449" max="8449" width="11.42578125" style="8"/>
    <col min="8450" max="8450" width="0" style="8" hidden="1" customWidth="1"/>
    <col min="8451" max="8451" width="15.28515625" style="8" bestFit="1" customWidth="1"/>
    <col min="8452" max="8452" width="0" style="8" hidden="1" customWidth="1"/>
    <col min="8453" max="8454" width="17.7109375" style="8" customWidth="1"/>
    <col min="8455" max="8702" width="11.42578125" style="8"/>
    <col min="8703" max="8703" width="12.42578125" style="8" customWidth="1"/>
    <col min="8704" max="8704" width="63" style="8" customWidth="1"/>
    <col min="8705" max="8705" width="11.42578125" style="8"/>
    <col min="8706" max="8706" width="0" style="8" hidden="1" customWidth="1"/>
    <col min="8707" max="8707" width="15.28515625" style="8" bestFit="1" customWidth="1"/>
    <col min="8708" max="8708" width="0" style="8" hidden="1" customWidth="1"/>
    <col min="8709" max="8710" width="17.7109375" style="8" customWidth="1"/>
    <col min="8711" max="8958" width="11.42578125" style="8"/>
    <col min="8959" max="8959" width="12.42578125" style="8" customWidth="1"/>
    <col min="8960" max="8960" width="63" style="8" customWidth="1"/>
    <col min="8961" max="8961" width="11.42578125" style="8"/>
    <col min="8962" max="8962" width="0" style="8" hidden="1" customWidth="1"/>
    <col min="8963" max="8963" width="15.28515625" style="8" bestFit="1" customWidth="1"/>
    <col min="8964" max="8964" width="0" style="8" hidden="1" customWidth="1"/>
    <col min="8965" max="8966" width="17.7109375" style="8" customWidth="1"/>
    <col min="8967" max="9214" width="11.42578125" style="8"/>
    <col min="9215" max="9215" width="12.42578125" style="8" customWidth="1"/>
    <col min="9216" max="9216" width="63" style="8" customWidth="1"/>
    <col min="9217" max="9217" width="11.42578125" style="8"/>
    <col min="9218" max="9218" width="0" style="8" hidden="1" customWidth="1"/>
    <col min="9219" max="9219" width="15.28515625" style="8" bestFit="1" customWidth="1"/>
    <col min="9220" max="9220" width="0" style="8" hidden="1" customWidth="1"/>
    <col min="9221" max="9222" width="17.7109375" style="8" customWidth="1"/>
    <col min="9223" max="9470" width="11.42578125" style="8"/>
    <col min="9471" max="9471" width="12.42578125" style="8" customWidth="1"/>
    <col min="9472" max="9472" width="63" style="8" customWidth="1"/>
    <col min="9473" max="9473" width="11.42578125" style="8"/>
    <col min="9474" max="9474" width="0" style="8" hidden="1" customWidth="1"/>
    <col min="9475" max="9475" width="15.28515625" style="8" bestFit="1" customWidth="1"/>
    <col min="9476" max="9476" width="0" style="8" hidden="1" customWidth="1"/>
    <col min="9477" max="9478" width="17.7109375" style="8" customWidth="1"/>
    <col min="9479" max="9726" width="11.42578125" style="8"/>
    <col min="9727" max="9727" width="12.42578125" style="8" customWidth="1"/>
    <col min="9728" max="9728" width="63" style="8" customWidth="1"/>
    <col min="9729" max="9729" width="11.42578125" style="8"/>
    <col min="9730" max="9730" width="0" style="8" hidden="1" customWidth="1"/>
    <col min="9731" max="9731" width="15.28515625" style="8" bestFit="1" customWidth="1"/>
    <col min="9732" max="9732" width="0" style="8" hidden="1" customWidth="1"/>
    <col min="9733" max="9734" width="17.7109375" style="8" customWidth="1"/>
    <col min="9735" max="9982" width="11.42578125" style="8"/>
    <col min="9983" max="9983" width="12.42578125" style="8" customWidth="1"/>
    <col min="9984" max="9984" width="63" style="8" customWidth="1"/>
    <col min="9985" max="9985" width="11.42578125" style="8"/>
    <col min="9986" max="9986" width="0" style="8" hidden="1" customWidth="1"/>
    <col min="9987" max="9987" width="15.28515625" style="8" bestFit="1" customWidth="1"/>
    <col min="9988" max="9988" width="0" style="8" hidden="1" customWidth="1"/>
    <col min="9989" max="9990" width="17.7109375" style="8" customWidth="1"/>
    <col min="9991" max="10238" width="11.42578125" style="8"/>
    <col min="10239" max="10239" width="12.42578125" style="8" customWidth="1"/>
    <col min="10240" max="10240" width="63" style="8" customWidth="1"/>
    <col min="10241" max="10241" width="11.42578125" style="8"/>
    <col min="10242" max="10242" width="0" style="8" hidden="1" customWidth="1"/>
    <col min="10243" max="10243" width="15.28515625" style="8" bestFit="1" customWidth="1"/>
    <col min="10244" max="10244" width="0" style="8" hidden="1" customWidth="1"/>
    <col min="10245" max="10246" width="17.7109375" style="8" customWidth="1"/>
    <col min="10247" max="10494" width="11.42578125" style="8"/>
    <col min="10495" max="10495" width="12.42578125" style="8" customWidth="1"/>
    <col min="10496" max="10496" width="63" style="8" customWidth="1"/>
    <col min="10497" max="10497" width="11.42578125" style="8"/>
    <col min="10498" max="10498" width="0" style="8" hidden="1" customWidth="1"/>
    <col min="10499" max="10499" width="15.28515625" style="8" bestFit="1" customWidth="1"/>
    <col min="10500" max="10500" width="0" style="8" hidden="1" customWidth="1"/>
    <col min="10501" max="10502" width="17.7109375" style="8" customWidth="1"/>
    <col min="10503" max="10750" width="11.42578125" style="8"/>
    <col min="10751" max="10751" width="12.42578125" style="8" customWidth="1"/>
    <col min="10752" max="10752" width="63" style="8" customWidth="1"/>
    <col min="10753" max="10753" width="11.42578125" style="8"/>
    <col min="10754" max="10754" width="0" style="8" hidden="1" customWidth="1"/>
    <col min="10755" max="10755" width="15.28515625" style="8" bestFit="1" customWidth="1"/>
    <col min="10756" max="10756" width="0" style="8" hidden="1" customWidth="1"/>
    <col min="10757" max="10758" width="17.7109375" style="8" customWidth="1"/>
    <col min="10759" max="11006" width="11.42578125" style="8"/>
    <col min="11007" max="11007" width="12.42578125" style="8" customWidth="1"/>
    <col min="11008" max="11008" width="63" style="8" customWidth="1"/>
    <col min="11009" max="11009" width="11.42578125" style="8"/>
    <col min="11010" max="11010" width="0" style="8" hidden="1" customWidth="1"/>
    <col min="11011" max="11011" width="15.28515625" style="8" bestFit="1" customWidth="1"/>
    <col min="11012" max="11012" width="0" style="8" hidden="1" customWidth="1"/>
    <col min="11013" max="11014" width="17.7109375" style="8" customWidth="1"/>
    <col min="11015" max="11262" width="11.42578125" style="8"/>
    <col min="11263" max="11263" width="12.42578125" style="8" customWidth="1"/>
    <col min="11264" max="11264" width="63" style="8" customWidth="1"/>
    <col min="11265" max="11265" width="11.42578125" style="8"/>
    <col min="11266" max="11266" width="0" style="8" hidden="1" customWidth="1"/>
    <col min="11267" max="11267" width="15.28515625" style="8" bestFit="1" customWidth="1"/>
    <col min="11268" max="11268" width="0" style="8" hidden="1" customWidth="1"/>
    <col min="11269" max="11270" width="17.7109375" style="8" customWidth="1"/>
    <col min="11271" max="11518" width="11.42578125" style="8"/>
    <col min="11519" max="11519" width="12.42578125" style="8" customWidth="1"/>
    <col min="11520" max="11520" width="63" style="8" customWidth="1"/>
    <col min="11521" max="11521" width="11.42578125" style="8"/>
    <col min="11522" max="11522" width="0" style="8" hidden="1" customWidth="1"/>
    <col min="11523" max="11523" width="15.28515625" style="8" bestFit="1" customWidth="1"/>
    <col min="11524" max="11524" width="0" style="8" hidden="1" customWidth="1"/>
    <col min="11525" max="11526" width="17.7109375" style="8" customWidth="1"/>
    <col min="11527" max="11774" width="11.42578125" style="8"/>
    <col min="11775" max="11775" width="12.42578125" style="8" customWidth="1"/>
    <col min="11776" max="11776" width="63" style="8" customWidth="1"/>
    <col min="11777" max="11777" width="11.42578125" style="8"/>
    <col min="11778" max="11778" width="0" style="8" hidden="1" customWidth="1"/>
    <col min="11779" max="11779" width="15.28515625" style="8" bestFit="1" customWidth="1"/>
    <col min="11780" max="11780" width="0" style="8" hidden="1" customWidth="1"/>
    <col min="11781" max="11782" width="17.7109375" style="8" customWidth="1"/>
    <col min="11783" max="12030" width="11.42578125" style="8"/>
    <col min="12031" max="12031" width="12.42578125" style="8" customWidth="1"/>
    <col min="12032" max="12032" width="63" style="8" customWidth="1"/>
    <col min="12033" max="12033" width="11.42578125" style="8"/>
    <col min="12034" max="12034" width="0" style="8" hidden="1" customWidth="1"/>
    <col min="12035" max="12035" width="15.28515625" style="8" bestFit="1" customWidth="1"/>
    <col min="12036" max="12036" width="0" style="8" hidden="1" customWidth="1"/>
    <col min="12037" max="12038" width="17.7109375" style="8" customWidth="1"/>
    <col min="12039" max="12286" width="11.42578125" style="8"/>
    <col min="12287" max="12287" width="12.42578125" style="8" customWidth="1"/>
    <col min="12288" max="12288" width="63" style="8" customWidth="1"/>
    <col min="12289" max="12289" width="11.42578125" style="8"/>
    <col min="12290" max="12290" width="0" style="8" hidden="1" customWidth="1"/>
    <col min="12291" max="12291" width="15.28515625" style="8" bestFit="1" customWidth="1"/>
    <col min="12292" max="12292" width="0" style="8" hidden="1" customWidth="1"/>
    <col min="12293" max="12294" width="17.7109375" style="8" customWidth="1"/>
    <col min="12295" max="12542" width="11.42578125" style="8"/>
    <col min="12543" max="12543" width="12.42578125" style="8" customWidth="1"/>
    <col min="12544" max="12544" width="63" style="8" customWidth="1"/>
    <col min="12545" max="12545" width="11.42578125" style="8"/>
    <col min="12546" max="12546" width="0" style="8" hidden="1" customWidth="1"/>
    <col min="12547" max="12547" width="15.28515625" style="8" bestFit="1" customWidth="1"/>
    <col min="12548" max="12548" width="0" style="8" hidden="1" customWidth="1"/>
    <col min="12549" max="12550" width="17.7109375" style="8" customWidth="1"/>
    <col min="12551" max="12798" width="11.42578125" style="8"/>
    <col min="12799" max="12799" width="12.42578125" style="8" customWidth="1"/>
    <col min="12800" max="12800" width="63" style="8" customWidth="1"/>
    <col min="12801" max="12801" width="11.42578125" style="8"/>
    <col min="12802" max="12802" width="0" style="8" hidden="1" customWidth="1"/>
    <col min="12803" max="12803" width="15.28515625" style="8" bestFit="1" customWidth="1"/>
    <col min="12804" max="12804" width="0" style="8" hidden="1" customWidth="1"/>
    <col min="12805" max="12806" width="17.7109375" style="8" customWidth="1"/>
    <col min="12807" max="13054" width="11.42578125" style="8"/>
    <col min="13055" max="13055" width="12.42578125" style="8" customWidth="1"/>
    <col min="13056" max="13056" width="63" style="8" customWidth="1"/>
    <col min="13057" max="13057" width="11.42578125" style="8"/>
    <col min="13058" max="13058" width="0" style="8" hidden="1" customWidth="1"/>
    <col min="13059" max="13059" width="15.28515625" style="8" bestFit="1" customWidth="1"/>
    <col min="13060" max="13060" width="0" style="8" hidden="1" customWidth="1"/>
    <col min="13061" max="13062" width="17.7109375" style="8" customWidth="1"/>
    <col min="13063" max="13310" width="11.42578125" style="8"/>
    <col min="13311" max="13311" width="12.42578125" style="8" customWidth="1"/>
    <col min="13312" max="13312" width="63" style="8" customWidth="1"/>
    <col min="13313" max="13313" width="11.42578125" style="8"/>
    <col min="13314" max="13314" width="0" style="8" hidden="1" customWidth="1"/>
    <col min="13315" max="13315" width="15.28515625" style="8" bestFit="1" customWidth="1"/>
    <col min="13316" max="13316" width="0" style="8" hidden="1" customWidth="1"/>
    <col min="13317" max="13318" width="17.7109375" style="8" customWidth="1"/>
    <col min="13319" max="13566" width="11.42578125" style="8"/>
    <col min="13567" max="13567" width="12.42578125" style="8" customWidth="1"/>
    <col min="13568" max="13568" width="63" style="8" customWidth="1"/>
    <col min="13569" max="13569" width="11.42578125" style="8"/>
    <col min="13570" max="13570" width="0" style="8" hidden="1" customWidth="1"/>
    <col min="13571" max="13571" width="15.28515625" style="8" bestFit="1" customWidth="1"/>
    <col min="13572" max="13572" width="0" style="8" hidden="1" customWidth="1"/>
    <col min="13573" max="13574" width="17.7109375" style="8" customWidth="1"/>
    <col min="13575" max="13822" width="11.42578125" style="8"/>
    <col min="13823" max="13823" width="12.42578125" style="8" customWidth="1"/>
    <col min="13824" max="13824" width="63" style="8" customWidth="1"/>
    <col min="13825" max="13825" width="11.42578125" style="8"/>
    <col min="13826" max="13826" width="0" style="8" hidden="1" customWidth="1"/>
    <col min="13827" max="13827" width="15.28515625" style="8" bestFit="1" customWidth="1"/>
    <col min="13828" max="13828" width="0" style="8" hidden="1" customWidth="1"/>
    <col min="13829" max="13830" width="17.7109375" style="8" customWidth="1"/>
    <col min="13831" max="14078" width="11.42578125" style="8"/>
    <col min="14079" max="14079" width="12.42578125" style="8" customWidth="1"/>
    <col min="14080" max="14080" width="63" style="8" customWidth="1"/>
    <col min="14081" max="14081" width="11.42578125" style="8"/>
    <col min="14082" max="14082" width="0" style="8" hidden="1" customWidth="1"/>
    <col min="14083" max="14083" width="15.28515625" style="8" bestFit="1" customWidth="1"/>
    <col min="14084" max="14084" width="0" style="8" hidden="1" customWidth="1"/>
    <col min="14085" max="14086" width="17.7109375" style="8" customWidth="1"/>
    <col min="14087" max="14334" width="11.42578125" style="8"/>
    <col min="14335" max="14335" width="12.42578125" style="8" customWidth="1"/>
    <col min="14336" max="14336" width="63" style="8" customWidth="1"/>
    <col min="14337" max="14337" width="11.42578125" style="8"/>
    <col min="14338" max="14338" width="0" style="8" hidden="1" customWidth="1"/>
    <col min="14339" max="14339" width="15.28515625" style="8" bestFit="1" customWidth="1"/>
    <col min="14340" max="14340" width="0" style="8" hidden="1" customWidth="1"/>
    <col min="14341" max="14342" width="17.7109375" style="8" customWidth="1"/>
    <col min="14343" max="14590" width="11.42578125" style="8"/>
    <col min="14591" max="14591" width="12.42578125" style="8" customWidth="1"/>
    <col min="14592" max="14592" width="63" style="8" customWidth="1"/>
    <col min="14593" max="14593" width="11.42578125" style="8"/>
    <col min="14594" max="14594" width="0" style="8" hidden="1" customWidth="1"/>
    <col min="14595" max="14595" width="15.28515625" style="8" bestFit="1" customWidth="1"/>
    <col min="14596" max="14596" width="0" style="8" hidden="1" customWidth="1"/>
    <col min="14597" max="14598" width="17.7109375" style="8" customWidth="1"/>
    <col min="14599" max="14846" width="11.42578125" style="8"/>
    <col min="14847" max="14847" width="12.42578125" style="8" customWidth="1"/>
    <col min="14848" max="14848" width="63" style="8" customWidth="1"/>
    <col min="14849" max="14849" width="11.42578125" style="8"/>
    <col min="14850" max="14850" width="0" style="8" hidden="1" customWidth="1"/>
    <col min="14851" max="14851" width="15.28515625" style="8" bestFit="1" customWidth="1"/>
    <col min="14852" max="14852" width="0" style="8" hidden="1" customWidth="1"/>
    <col min="14853" max="14854" width="17.7109375" style="8" customWidth="1"/>
    <col min="14855" max="15102" width="11.42578125" style="8"/>
    <col min="15103" max="15103" width="12.42578125" style="8" customWidth="1"/>
    <col min="15104" max="15104" width="63" style="8" customWidth="1"/>
    <col min="15105" max="15105" width="11.42578125" style="8"/>
    <col min="15106" max="15106" width="0" style="8" hidden="1" customWidth="1"/>
    <col min="15107" max="15107" width="15.28515625" style="8" bestFit="1" customWidth="1"/>
    <col min="15108" max="15108" width="0" style="8" hidden="1" customWidth="1"/>
    <col min="15109" max="15110" width="17.7109375" style="8" customWidth="1"/>
    <col min="15111" max="15358" width="11.42578125" style="8"/>
    <col min="15359" max="15359" width="12.42578125" style="8" customWidth="1"/>
    <col min="15360" max="15360" width="63" style="8" customWidth="1"/>
    <col min="15361" max="15361" width="11.42578125" style="8"/>
    <col min="15362" max="15362" width="0" style="8" hidden="1" customWidth="1"/>
    <col min="15363" max="15363" width="15.28515625" style="8" bestFit="1" customWidth="1"/>
    <col min="15364" max="15364" width="0" style="8" hidden="1" customWidth="1"/>
    <col min="15365" max="15366" width="17.7109375" style="8" customWidth="1"/>
    <col min="15367" max="15614" width="11.42578125" style="8"/>
    <col min="15615" max="15615" width="12.42578125" style="8" customWidth="1"/>
    <col min="15616" max="15616" width="63" style="8" customWidth="1"/>
    <col min="15617" max="15617" width="11.42578125" style="8"/>
    <col min="15618" max="15618" width="0" style="8" hidden="1" customWidth="1"/>
    <col min="15619" max="15619" width="15.28515625" style="8" bestFit="1" customWidth="1"/>
    <col min="15620" max="15620" width="0" style="8" hidden="1" customWidth="1"/>
    <col min="15621" max="15622" width="17.7109375" style="8" customWidth="1"/>
    <col min="15623" max="15870" width="11.42578125" style="8"/>
    <col min="15871" max="15871" width="12.42578125" style="8" customWidth="1"/>
    <col min="15872" max="15872" width="63" style="8" customWidth="1"/>
    <col min="15873" max="15873" width="11.42578125" style="8"/>
    <col min="15874" max="15874" width="0" style="8" hidden="1" customWidth="1"/>
    <col min="15875" max="15875" width="15.28515625" style="8" bestFit="1" customWidth="1"/>
    <col min="15876" max="15876" width="0" style="8" hidden="1" customWidth="1"/>
    <col min="15877" max="15878" width="17.7109375" style="8" customWidth="1"/>
    <col min="15879" max="16126" width="11.42578125" style="8"/>
    <col min="16127" max="16127" width="12.42578125" style="8" customWidth="1"/>
    <col min="16128" max="16128" width="63" style="8" customWidth="1"/>
    <col min="16129" max="16129" width="11.42578125" style="8"/>
    <col min="16130" max="16130" width="0" style="8" hidden="1" customWidth="1"/>
    <col min="16131" max="16131" width="15.28515625" style="8" bestFit="1" customWidth="1"/>
    <col min="16132" max="16132" width="0" style="8" hidden="1" customWidth="1"/>
    <col min="16133" max="16134" width="17.7109375" style="8" customWidth="1"/>
    <col min="16135" max="16384" width="11.42578125" style="8"/>
  </cols>
  <sheetData>
    <row r="1" spans="1:6" s="8" customFormat="1" ht="33" customHeight="1" x14ac:dyDescent="0.2">
      <c r="A1" s="111" t="s">
        <v>16</v>
      </c>
      <c r="B1" s="112"/>
      <c r="C1" s="112"/>
      <c r="D1" s="112"/>
      <c r="E1" s="112"/>
      <c r="F1" s="118"/>
    </row>
    <row r="2" spans="1:6" s="8" customFormat="1" ht="33" customHeight="1" x14ac:dyDescent="0.2">
      <c r="A2" s="113" t="s">
        <v>101</v>
      </c>
      <c r="B2" s="114"/>
      <c r="C2" s="114"/>
      <c r="D2" s="115"/>
      <c r="E2" s="67"/>
      <c r="F2" s="63"/>
    </row>
    <row r="3" spans="1:6" s="9" customFormat="1" ht="33" customHeight="1" x14ac:dyDescent="0.25">
      <c r="A3" s="45" t="s">
        <v>10</v>
      </c>
      <c r="B3" s="45" t="s">
        <v>11</v>
      </c>
      <c r="C3" s="45" t="s">
        <v>12</v>
      </c>
      <c r="D3" s="45" t="s">
        <v>13</v>
      </c>
      <c r="E3" s="46" t="s">
        <v>17</v>
      </c>
      <c r="F3" s="47" t="s">
        <v>14</v>
      </c>
    </row>
    <row r="4" spans="1:6" s="9" customFormat="1" ht="33" customHeight="1" x14ac:dyDescent="0.25">
      <c r="A4" s="48" t="s">
        <v>30</v>
      </c>
      <c r="B4" s="109" t="s">
        <v>56</v>
      </c>
      <c r="C4" s="109"/>
      <c r="D4" s="109"/>
      <c r="E4" s="109"/>
      <c r="F4" s="109"/>
    </row>
    <row r="5" spans="1:6" s="9" customFormat="1" ht="33" customHeight="1" x14ac:dyDescent="0.25">
      <c r="A5" s="25" t="s">
        <v>57</v>
      </c>
      <c r="B5" s="49" t="s">
        <v>61</v>
      </c>
      <c r="C5" s="25" t="s">
        <v>2</v>
      </c>
      <c r="D5" s="50">
        <f>+BPU!D5</f>
        <v>0</v>
      </c>
      <c r="E5" s="51">
        <v>10</v>
      </c>
      <c r="F5" s="52">
        <f>IF(C5=0,"",IF(E5=0,0,IF((100*D5*E5)-INT(100*D5*E5)&lt;0.5,ROUNDDOWN((D5*E5),2),ROUND((D5*E5),2))))</f>
        <v>0</v>
      </c>
    </row>
    <row r="6" spans="1:6" s="9" customFormat="1" ht="33" customHeight="1" x14ac:dyDescent="0.25">
      <c r="A6" s="25" t="s">
        <v>58</v>
      </c>
      <c r="B6" s="49" t="s">
        <v>62</v>
      </c>
      <c r="C6" s="25" t="s">
        <v>2</v>
      </c>
      <c r="D6" s="50">
        <f>+BPU!D6</f>
        <v>0</v>
      </c>
      <c r="E6" s="51">
        <v>10</v>
      </c>
      <c r="F6" s="52">
        <f>IF(C6=0,"",IF(E6=0,0,IF((100*D6*E6)-INT(100*D6*E6)&lt;0.5,ROUNDDOWN((D6*E6),2),ROUND((D6*E6),2))))</f>
        <v>0</v>
      </c>
    </row>
    <row r="7" spans="1:6" s="9" customFormat="1" ht="33" customHeight="1" x14ac:dyDescent="0.25">
      <c r="A7" s="25" t="s">
        <v>59</v>
      </c>
      <c r="B7" s="49" t="s">
        <v>73</v>
      </c>
      <c r="C7" s="25" t="s">
        <v>2</v>
      </c>
      <c r="D7" s="50">
        <f>+BPU!D7</f>
        <v>0</v>
      </c>
      <c r="E7" s="51">
        <v>10</v>
      </c>
      <c r="F7" s="52">
        <f>IF(C7=0,"",IF(E7=0,0,IF((100*D7*E7)-INT(100*D7*E7)&lt;0.5,ROUNDDOWN((D7*E7),2),ROUND((D7*E7),2))))</f>
        <v>0</v>
      </c>
    </row>
    <row r="8" spans="1:6" s="8" customFormat="1" ht="33" customHeight="1" x14ac:dyDescent="0.2">
      <c r="A8" s="116" t="str">
        <f>B4</f>
        <v>CATEGORIE A : Installation de chantier</v>
      </c>
      <c r="B8" s="116"/>
      <c r="C8" s="116"/>
      <c r="D8" s="116"/>
      <c r="E8" s="51" t="s">
        <v>15</v>
      </c>
      <c r="F8" s="53">
        <f>SUM(F5:F7)</f>
        <v>0</v>
      </c>
    </row>
    <row r="9" spans="1:6" s="8" customFormat="1" ht="33" customHeight="1" x14ac:dyDescent="0.2">
      <c r="A9" s="64"/>
      <c r="B9" s="64"/>
      <c r="C9" s="64"/>
      <c r="D9" s="64"/>
      <c r="E9" s="65"/>
      <c r="F9" s="66"/>
    </row>
    <row r="10" spans="1:6" s="8" customFormat="1" ht="33" customHeight="1" x14ac:dyDescent="0.2">
      <c r="A10" s="48" t="s">
        <v>34</v>
      </c>
      <c r="B10" s="109" t="s">
        <v>105</v>
      </c>
      <c r="C10" s="109"/>
      <c r="D10" s="109"/>
      <c r="E10" s="109"/>
      <c r="F10" s="109"/>
    </row>
    <row r="11" spans="1:6" s="8" customFormat="1" ht="33" customHeight="1" x14ac:dyDescent="0.2">
      <c r="A11" s="25" t="s">
        <v>35</v>
      </c>
      <c r="B11" s="54" t="s">
        <v>70</v>
      </c>
      <c r="C11" s="25" t="s">
        <v>67</v>
      </c>
      <c r="D11" s="50">
        <f>+BPU!D11</f>
        <v>0</v>
      </c>
      <c r="E11" s="51">
        <v>800</v>
      </c>
      <c r="F11" s="52">
        <f t="shared" ref="F11:F17" si="0">IF(C11=0,"",IF(E11=0,0,IF((100*D11*E11)-INT(100*D11*E11)&lt;0.5,ROUNDDOWN((D11*E11),2),ROUND((D11*E11),2))))</f>
        <v>0</v>
      </c>
    </row>
    <row r="12" spans="1:6" s="8" customFormat="1" ht="38.25" x14ac:dyDescent="0.2">
      <c r="A12" s="25" t="s">
        <v>36</v>
      </c>
      <c r="B12" s="54" t="s">
        <v>69</v>
      </c>
      <c r="C12" s="55" t="s">
        <v>65</v>
      </c>
      <c r="D12" s="50">
        <f>+BPU!D12</f>
        <v>0</v>
      </c>
      <c r="E12" s="51">
        <v>125</v>
      </c>
      <c r="F12" s="52">
        <f t="shared" si="0"/>
        <v>0</v>
      </c>
    </row>
    <row r="13" spans="1:6" s="8" customFormat="1" ht="38.25" x14ac:dyDescent="0.2">
      <c r="A13" s="25" t="s">
        <v>37</v>
      </c>
      <c r="B13" s="54" t="s">
        <v>79</v>
      </c>
      <c r="C13" s="55" t="s">
        <v>65</v>
      </c>
      <c r="D13" s="50">
        <f>+BPU!D13</f>
        <v>0</v>
      </c>
      <c r="E13" s="51">
        <v>15</v>
      </c>
      <c r="F13" s="52">
        <f t="shared" si="0"/>
        <v>0</v>
      </c>
    </row>
    <row r="14" spans="1:6" s="8" customFormat="1" ht="33" customHeight="1" x14ac:dyDescent="0.2">
      <c r="A14" s="25" t="s">
        <v>38</v>
      </c>
      <c r="B14" s="49" t="s">
        <v>63</v>
      </c>
      <c r="C14" s="25" t="s">
        <v>67</v>
      </c>
      <c r="D14" s="50">
        <f>+BPU!D14</f>
        <v>0</v>
      </c>
      <c r="E14" s="51">
        <v>300</v>
      </c>
      <c r="F14" s="52">
        <f t="shared" si="0"/>
        <v>0</v>
      </c>
    </row>
    <row r="15" spans="1:6" s="8" customFormat="1" ht="38.25" x14ac:dyDescent="0.2">
      <c r="A15" s="71" t="s">
        <v>39</v>
      </c>
      <c r="B15" s="68" t="s">
        <v>80</v>
      </c>
      <c r="C15" s="71" t="s">
        <v>67</v>
      </c>
      <c r="D15" s="50">
        <f>+BPU!D15</f>
        <v>0</v>
      </c>
      <c r="E15" s="69">
        <v>600</v>
      </c>
      <c r="F15" s="73">
        <f t="shared" si="0"/>
        <v>0</v>
      </c>
    </row>
    <row r="16" spans="1:6" s="8" customFormat="1" ht="33" customHeight="1" x14ac:dyDescent="0.2">
      <c r="A16" s="25" t="s">
        <v>40</v>
      </c>
      <c r="B16" s="49" t="s">
        <v>64</v>
      </c>
      <c r="C16" s="25" t="s">
        <v>68</v>
      </c>
      <c r="D16" s="50">
        <f>+BPU!D16</f>
        <v>0</v>
      </c>
      <c r="E16" s="51">
        <v>60</v>
      </c>
      <c r="F16" s="52">
        <f t="shared" si="0"/>
        <v>0</v>
      </c>
    </row>
    <row r="17" spans="1:6" s="8" customFormat="1" ht="33" customHeight="1" x14ac:dyDescent="0.2">
      <c r="A17" s="25" t="s">
        <v>41</v>
      </c>
      <c r="B17" s="49" t="s">
        <v>75</v>
      </c>
      <c r="C17" s="55" t="s">
        <v>12</v>
      </c>
      <c r="D17" s="50">
        <f>+BPU!D17</f>
        <v>0</v>
      </c>
      <c r="E17" s="51">
        <v>70</v>
      </c>
      <c r="F17" s="52">
        <f t="shared" si="0"/>
        <v>0</v>
      </c>
    </row>
    <row r="18" spans="1:6" s="11" customFormat="1" ht="33" customHeight="1" x14ac:dyDescent="0.2">
      <c r="A18" s="110" t="str">
        <f>B10</f>
        <v>CATEGORIE B : PURGE PARTIELLE  : Butte de Tir</v>
      </c>
      <c r="B18" s="110"/>
      <c r="C18" s="110"/>
      <c r="D18" s="110"/>
      <c r="E18" s="51" t="s">
        <v>15</v>
      </c>
      <c r="F18" s="53">
        <f>SUM(F11:F17)</f>
        <v>0</v>
      </c>
    </row>
    <row r="19" spans="1:6" s="8" customFormat="1" ht="33" customHeight="1" x14ac:dyDescent="0.2">
      <c r="A19" s="64"/>
      <c r="B19" s="64"/>
      <c r="C19" s="64"/>
      <c r="D19" s="64"/>
      <c r="E19" s="65"/>
      <c r="F19" s="66"/>
    </row>
    <row r="20" spans="1:6" s="8" customFormat="1" ht="33" customHeight="1" x14ac:dyDescent="0.2">
      <c r="A20" s="48" t="s">
        <v>82</v>
      </c>
      <c r="B20" s="109" t="s">
        <v>83</v>
      </c>
      <c r="C20" s="109"/>
      <c r="D20" s="109"/>
      <c r="E20" s="109"/>
      <c r="F20" s="109"/>
    </row>
    <row r="21" spans="1:6" s="8" customFormat="1" ht="33" customHeight="1" x14ac:dyDescent="0.2">
      <c r="A21" s="25" t="s">
        <v>43</v>
      </c>
      <c r="B21" s="54" t="s">
        <v>66</v>
      </c>
      <c r="C21" s="55" t="s">
        <v>1</v>
      </c>
      <c r="D21" s="57">
        <f>+BPU!D21</f>
        <v>0</v>
      </c>
      <c r="E21" s="51">
        <v>60</v>
      </c>
      <c r="F21" s="56">
        <f>IF(C21=0,"",IF(E21=0,0,IF((100*D21*E21)-INT(100*D21*E21)&lt;0.5,ROUNDDOWN((D21*E21),2),ROUND((D21*E21),2))))</f>
        <v>0</v>
      </c>
    </row>
    <row r="22" spans="1:6" s="8" customFormat="1" ht="33" customHeight="1" x14ac:dyDescent="0.2">
      <c r="A22" s="25" t="s">
        <v>44</v>
      </c>
      <c r="B22" s="54" t="s">
        <v>71</v>
      </c>
      <c r="C22" s="55" t="s">
        <v>0</v>
      </c>
      <c r="D22" s="57">
        <f>+BPU!D22</f>
        <v>0</v>
      </c>
      <c r="E22" s="51">
        <v>150</v>
      </c>
      <c r="F22" s="56">
        <f>IF(C22=0,"",IF(E22=0,0,IF((100*D22*E22)-INT(100*D22*E22)&lt;0.5,ROUNDDOWN((D22*E22),2),ROUND((D22*E22),2))))</f>
        <v>0</v>
      </c>
    </row>
    <row r="23" spans="1:6" s="11" customFormat="1" ht="33" customHeight="1" x14ac:dyDescent="0.2">
      <c r="A23" s="25" t="s">
        <v>45</v>
      </c>
      <c r="B23" s="54" t="s">
        <v>72</v>
      </c>
      <c r="C23" s="55" t="s">
        <v>0</v>
      </c>
      <c r="D23" s="57">
        <f>+BPU!D23</f>
        <v>0</v>
      </c>
      <c r="E23" s="51">
        <v>150</v>
      </c>
      <c r="F23" s="56">
        <f>IF(C23=0,"",IF(E23=0,0,IF((100*D23*E23)-INT(100*D23*E23)&lt;0.5,ROUNDDOWN((D23*E23),2),ROUND((D23*E23),2))))</f>
        <v>0</v>
      </c>
    </row>
    <row r="24" spans="1:6" s="11" customFormat="1" ht="38.25" x14ac:dyDescent="0.2">
      <c r="A24" s="25" t="s">
        <v>46</v>
      </c>
      <c r="B24" s="54" t="s">
        <v>74</v>
      </c>
      <c r="C24" s="55" t="s">
        <v>12</v>
      </c>
      <c r="D24" s="57">
        <f>+BPU!D24</f>
        <v>0</v>
      </c>
      <c r="E24" s="51">
        <v>60</v>
      </c>
      <c r="F24" s="56">
        <f>IF(C24=0,"",IF(E24=0,0,IF((100*D24*E24)-INT(100*D24*E24)&lt;0.5,ROUNDDOWN((D24*E24),2),ROUND((D24*E24),2))))</f>
        <v>0</v>
      </c>
    </row>
    <row r="25" spans="1:6" s="11" customFormat="1" ht="33" customHeight="1" x14ac:dyDescent="0.2">
      <c r="A25" s="110" t="str">
        <f>B20</f>
        <v>CATEGORIE C : Rideaux néoprène et pare-balles</v>
      </c>
      <c r="B25" s="110"/>
      <c r="C25" s="110"/>
      <c r="D25" s="110"/>
      <c r="E25" s="51" t="s">
        <v>15</v>
      </c>
      <c r="F25" s="53">
        <f>SUM(F21:F24)</f>
        <v>0</v>
      </c>
    </row>
    <row r="26" spans="1:6" s="11" customFormat="1" ht="33" customHeight="1" x14ac:dyDescent="0.2">
      <c r="A26" s="64"/>
      <c r="B26" s="64"/>
      <c r="C26" s="64"/>
      <c r="D26" s="64"/>
      <c r="E26" s="65"/>
      <c r="F26" s="66"/>
    </row>
    <row r="27" spans="1:6" s="11" customFormat="1" ht="33" customHeight="1" x14ac:dyDescent="0.2">
      <c r="A27" s="48" t="s">
        <v>47</v>
      </c>
      <c r="B27" s="109" t="s">
        <v>84</v>
      </c>
      <c r="C27" s="109"/>
      <c r="D27" s="109"/>
      <c r="E27" s="109"/>
      <c r="F27" s="109"/>
    </row>
    <row r="28" spans="1:6" s="8" customFormat="1" ht="33" customHeight="1" x14ac:dyDescent="0.2">
      <c r="A28" s="25" t="s">
        <v>48</v>
      </c>
      <c r="B28" s="54" t="s">
        <v>76</v>
      </c>
      <c r="C28" s="55" t="s">
        <v>1</v>
      </c>
      <c r="D28" s="57">
        <f>+BPU!D28</f>
        <v>0</v>
      </c>
      <c r="E28" s="51">
        <v>800</v>
      </c>
      <c r="F28" s="56">
        <f>IF(C28=0,"",IF(E28=0,0,IF((100*D28*E28)-INT(100*D28*E28)&lt;0.5,ROUNDDOWN((D28*E28),2),ROUND((D28*E28),2))))</f>
        <v>0</v>
      </c>
    </row>
    <row r="29" spans="1:6" s="8" customFormat="1" ht="33" customHeight="1" x14ac:dyDescent="0.2">
      <c r="A29" s="110" t="str">
        <f>B27</f>
        <v>CATEGORIE D : Géotextile</v>
      </c>
      <c r="B29" s="110"/>
      <c r="C29" s="110"/>
      <c r="D29" s="110"/>
      <c r="E29" s="51" t="s">
        <v>15</v>
      </c>
      <c r="F29" s="53">
        <f>SUM(F28:F28)</f>
        <v>0</v>
      </c>
    </row>
    <row r="30" spans="1:6" s="8" customFormat="1" ht="33" customHeight="1" x14ac:dyDescent="0.2">
      <c r="A30" s="64"/>
      <c r="B30" s="64"/>
      <c r="C30" s="64"/>
      <c r="D30" s="64"/>
      <c r="E30" s="65"/>
      <c r="F30" s="66"/>
    </row>
    <row r="31" spans="1:6" s="8" customFormat="1" ht="33" customHeight="1" x14ac:dyDescent="0.2">
      <c r="A31" s="48" t="s">
        <v>49</v>
      </c>
      <c r="B31" s="109" t="s">
        <v>85</v>
      </c>
      <c r="C31" s="109"/>
      <c r="D31" s="109"/>
      <c r="E31" s="109"/>
      <c r="F31" s="109"/>
    </row>
    <row r="32" spans="1:6" s="8" customFormat="1" ht="33" customHeight="1" x14ac:dyDescent="0.2">
      <c r="A32" s="25" t="s">
        <v>50</v>
      </c>
      <c r="B32" s="74" t="s">
        <v>77</v>
      </c>
      <c r="C32" s="25" t="s">
        <v>1</v>
      </c>
      <c r="D32" s="57">
        <f>+BPU!D32</f>
        <v>0</v>
      </c>
      <c r="E32" s="51">
        <v>100</v>
      </c>
      <c r="F32" s="56">
        <f>IF(C32=0,"",IF(E32=0,0,IF((100*D32*E32)-INT(100*D32*E32)&lt;0.5,ROUNDDOWN((D32*E32),2),ROUND((D32*E32),2))))</f>
        <v>0</v>
      </c>
    </row>
    <row r="33" spans="1:8" s="11" customFormat="1" ht="33" customHeight="1" x14ac:dyDescent="0.2">
      <c r="A33" s="110" t="str">
        <f>B31</f>
        <v>CATEGORIE E : Divers, bois</v>
      </c>
      <c r="B33" s="110"/>
      <c r="C33" s="110"/>
      <c r="D33" s="110"/>
      <c r="E33" s="51" t="s">
        <v>15</v>
      </c>
      <c r="F33" s="53">
        <f>SUM(F32:F32)</f>
        <v>0</v>
      </c>
    </row>
    <row r="34" spans="1:8" s="10" customFormat="1" ht="33" customHeight="1" x14ac:dyDescent="0.2">
      <c r="A34" s="64"/>
      <c r="B34" s="64"/>
      <c r="C34" s="64"/>
      <c r="D34" s="64"/>
      <c r="E34" s="65"/>
      <c r="F34" s="66"/>
    </row>
    <row r="35" spans="1:8" ht="33" customHeight="1" x14ac:dyDescent="0.2">
      <c r="A35" s="48" t="s">
        <v>51</v>
      </c>
      <c r="B35" s="109" t="s">
        <v>86</v>
      </c>
      <c r="C35" s="109"/>
      <c r="D35" s="109"/>
      <c r="E35" s="109"/>
      <c r="F35" s="109"/>
      <c r="G35" s="8"/>
      <c r="H35" s="8"/>
    </row>
    <row r="36" spans="1:8" ht="33" customHeight="1" x14ac:dyDescent="0.2">
      <c r="A36" s="25" t="s">
        <v>52</v>
      </c>
      <c r="B36" s="74" t="s">
        <v>78</v>
      </c>
      <c r="C36" s="25" t="s">
        <v>2</v>
      </c>
      <c r="D36" s="57">
        <f>+BPU!D36</f>
        <v>0</v>
      </c>
      <c r="E36" s="51">
        <v>10</v>
      </c>
      <c r="F36" s="56">
        <f>IF(C36=0,"",IF(E36=0,0,IF((100*D36*E36)-INT(100*D36*E36)&lt;0.5,ROUNDDOWN((D36*E36),2),ROUND((D36*E36),2))))</f>
        <v>0</v>
      </c>
      <c r="G36" s="8"/>
      <c r="H36" s="8"/>
    </row>
    <row r="37" spans="1:8" ht="33" customHeight="1" x14ac:dyDescent="0.2">
      <c r="A37" s="25" t="s">
        <v>87</v>
      </c>
      <c r="B37" s="75" t="s">
        <v>24</v>
      </c>
      <c r="C37" s="25" t="s">
        <v>2</v>
      </c>
      <c r="D37" s="57">
        <f>+BPU!D37</f>
        <v>0</v>
      </c>
      <c r="E37" s="51">
        <v>3</v>
      </c>
      <c r="F37" s="56">
        <f>IF(C37=0,"",IF(E37=0,0,IF((100*D37*E37)-INT(100*D37*E37)&lt;0.5,ROUNDDOWN((D37*E37),2),ROUND((D37*E37),2))))</f>
        <v>0</v>
      </c>
      <c r="G37" s="8"/>
      <c r="H37" s="8"/>
    </row>
    <row r="38" spans="1:8" ht="33" customHeight="1" x14ac:dyDescent="0.2">
      <c r="A38" s="25" t="s">
        <v>88</v>
      </c>
      <c r="B38" s="74" t="s">
        <v>89</v>
      </c>
      <c r="C38" s="25" t="s">
        <v>2</v>
      </c>
      <c r="D38" s="57">
        <f>+BPU!D38</f>
        <v>0</v>
      </c>
      <c r="E38" s="51">
        <v>1</v>
      </c>
      <c r="F38" s="56">
        <f>IF(C38=0,"",IF(E38=0,0,IF((100*D38*E38)-INT(100*D38*E38)&lt;0.5,ROUNDDOWN((D38*E38),2),ROUND((D38*E38),2))))</f>
        <v>0</v>
      </c>
      <c r="G38" s="8"/>
      <c r="H38" s="8"/>
    </row>
    <row r="39" spans="1:8" ht="33" customHeight="1" x14ac:dyDescent="0.2">
      <c r="A39" s="110" t="str">
        <f>B35</f>
        <v>CATEGORIE F : Documents</v>
      </c>
      <c r="B39" s="110"/>
      <c r="C39" s="110"/>
      <c r="D39" s="110"/>
      <c r="E39" s="51" t="s">
        <v>15</v>
      </c>
      <c r="F39" s="53">
        <f>SUM(F36:F38)</f>
        <v>0</v>
      </c>
      <c r="G39" s="8"/>
      <c r="H39" s="8"/>
    </row>
    <row r="40" spans="1:8" ht="33" customHeight="1" x14ac:dyDescent="0.2">
      <c r="A40" s="58"/>
      <c r="B40" s="58"/>
      <c r="C40" s="58"/>
      <c r="D40" s="58"/>
      <c r="E40" s="59"/>
      <c r="F40" s="60"/>
      <c r="G40" s="8"/>
      <c r="H40" s="8"/>
    </row>
    <row r="41" spans="1:8" ht="33" customHeight="1" x14ac:dyDescent="0.2">
      <c r="A41" s="48" t="s">
        <v>53</v>
      </c>
      <c r="B41" s="109" t="s">
        <v>117</v>
      </c>
      <c r="C41" s="109"/>
      <c r="D41" s="109"/>
      <c r="E41" s="109"/>
      <c r="F41" s="109"/>
      <c r="G41" s="8"/>
      <c r="H41" s="8"/>
    </row>
    <row r="42" spans="1:8" ht="36" customHeight="1" x14ac:dyDescent="0.2">
      <c r="A42" s="25" t="s">
        <v>54</v>
      </c>
      <c r="B42" s="74" t="s">
        <v>118</v>
      </c>
      <c r="C42" s="25" t="s">
        <v>2</v>
      </c>
      <c r="D42" s="57">
        <f>+BPU!D42</f>
        <v>0</v>
      </c>
      <c r="E42" s="51">
        <v>4</v>
      </c>
      <c r="F42" s="56">
        <f>IF(C42=0,"",IF(E42=0,0,IF((100*D42*E42)-INT(100*D42*E42)&lt;0.5,ROUNDDOWN((D42*E42),2),ROUND((D42*E42),2))))</f>
        <v>0</v>
      </c>
      <c r="G42" s="8"/>
      <c r="H42" s="8"/>
    </row>
    <row r="43" spans="1:8" ht="51" customHeight="1" x14ac:dyDescent="0.2">
      <c r="A43" s="25" t="s">
        <v>36</v>
      </c>
      <c r="B43" s="54" t="s">
        <v>69</v>
      </c>
      <c r="C43" s="25" t="s">
        <v>65</v>
      </c>
      <c r="D43" s="57">
        <f>BPU!D12</f>
        <v>0</v>
      </c>
      <c r="E43" s="51">
        <f>4.5*4</f>
        <v>18</v>
      </c>
      <c r="F43" s="56">
        <f>IF(C43=0,"",IF(E43=0,0,IF((100*D43*E43)-INT(100*D43*E43)&lt;0.5,ROUNDDOWN((D43*E43),2),ROUND((D43*E43),2))))</f>
        <v>0</v>
      </c>
      <c r="G43" s="8"/>
      <c r="H43" s="8"/>
    </row>
    <row r="44" spans="1:8" ht="33" customHeight="1" x14ac:dyDescent="0.2">
      <c r="A44" s="110" t="str">
        <f>B41</f>
        <v>CATEGORIE G : Purge partielle stand de tir du Cannier</v>
      </c>
      <c r="B44" s="110"/>
      <c r="C44" s="110"/>
      <c r="D44" s="110"/>
      <c r="E44" s="51" t="s">
        <v>15</v>
      </c>
      <c r="F44" s="53">
        <f>SUM(F42:F43)</f>
        <v>0</v>
      </c>
      <c r="G44" s="8"/>
      <c r="H44" s="8"/>
    </row>
    <row r="45" spans="1:8" ht="33" customHeight="1" x14ac:dyDescent="0.2">
      <c r="A45" s="119" t="s">
        <v>18</v>
      </c>
      <c r="B45" s="119"/>
      <c r="C45" s="119"/>
      <c r="D45" s="119"/>
      <c r="E45" s="119"/>
      <c r="F45" s="70" t="s">
        <v>19</v>
      </c>
      <c r="G45" s="8"/>
      <c r="H45" s="8"/>
    </row>
    <row r="46" spans="1:8" ht="33" customHeight="1" x14ac:dyDescent="0.2">
      <c r="A46" s="48" t="s">
        <v>30</v>
      </c>
      <c r="B46" s="109" t="str">
        <f>B4</f>
        <v>CATEGORIE A : Installation de chantier</v>
      </c>
      <c r="C46" s="109"/>
      <c r="D46" s="109"/>
      <c r="E46" s="109"/>
      <c r="F46" s="61">
        <f>F8</f>
        <v>0</v>
      </c>
      <c r="G46" s="8"/>
      <c r="H46" s="8"/>
    </row>
    <row r="47" spans="1:8" ht="33" customHeight="1" x14ac:dyDescent="0.2">
      <c r="A47" s="48" t="s">
        <v>34</v>
      </c>
      <c r="B47" s="109" t="str">
        <f>B10</f>
        <v>CATEGORIE B : PURGE PARTIELLE  : Butte de Tir</v>
      </c>
      <c r="C47" s="109"/>
      <c r="D47" s="109"/>
      <c r="E47" s="109"/>
      <c r="F47" s="61">
        <f>F18</f>
        <v>0</v>
      </c>
      <c r="G47" s="8"/>
      <c r="H47" s="8" t="s">
        <v>60</v>
      </c>
    </row>
    <row r="48" spans="1:8" ht="33" customHeight="1" x14ac:dyDescent="0.2">
      <c r="A48" s="48" t="s">
        <v>42</v>
      </c>
      <c r="B48" s="109" t="str">
        <f>B20</f>
        <v>CATEGORIE C : Rideaux néoprène et pare-balles</v>
      </c>
      <c r="C48" s="109"/>
      <c r="D48" s="109"/>
      <c r="E48" s="109"/>
      <c r="F48" s="61">
        <f>F25</f>
        <v>0</v>
      </c>
      <c r="G48" s="8"/>
      <c r="H48" s="8"/>
    </row>
    <row r="49" spans="1:8" s="11" customFormat="1" ht="33" customHeight="1" x14ac:dyDescent="0.2">
      <c r="A49" s="48" t="s">
        <v>47</v>
      </c>
      <c r="B49" s="109" t="str">
        <f>B27</f>
        <v>CATEGORIE D : Géotextile</v>
      </c>
      <c r="C49" s="109"/>
      <c r="D49" s="109"/>
      <c r="E49" s="109"/>
      <c r="F49" s="61">
        <f>F29</f>
        <v>0</v>
      </c>
    </row>
    <row r="50" spans="1:8" s="10" customFormat="1" ht="33" customHeight="1" x14ac:dyDescent="0.2">
      <c r="A50" s="48" t="s">
        <v>49</v>
      </c>
      <c r="B50" s="109" t="str">
        <f>B31</f>
        <v>CATEGORIE E : Divers, bois</v>
      </c>
      <c r="C50" s="109"/>
      <c r="D50" s="109"/>
      <c r="E50" s="109"/>
      <c r="F50" s="61">
        <f>F33</f>
        <v>0</v>
      </c>
    </row>
    <row r="51" spans="1:8" ht="33" customHeight="1" x14ac:dyDescent="0.2">
      <c r="A51" s="48" t="s">
        <v>51</v>
      </c>
      <c r="B51" s="109" t="str">
        <f>B35</f>
        <v>CATEGORIE F : Documents</v>
      </c>
      <c r="C51" s="109"/>
      <c r="D51" s="109"/>
      <c r="E51" s="109"/>
      <c r="F51" s="61">
        <f>F39</f>
        <v>0</v>
      </c>
      <c r="H51" s="8"/>
    </row>
    <row r="52" spans="1:8" s="11" customFormat="1" ht="33" customHeight="1" x14ac:dyDescent="0.2">
      <c r="A52" s="48" t="s">
        <v>53</v>
      </c>
      <c r="B52" s="109" t="str">
        <f>B41</f>
        <v>CATEGORIE G : Purge partielle stand de tir du Cannier</v>
      </c>
      <c r="C52" s="109"/>
      <c r="D52" s="109"/>
      <c r="E52" s="109"/>
      <c r="F52" s="61">
        <f>F44</f>
        <v>0</v>
      </c>
    </row>
    <row r="53" spans="1:8" s="11" customFormat="1" ht="33" customHeight="1" x14ac:dyDescent="0.3">
      <c r="A53" s="117" t="s">
        <v>25</v>
      </c>
      <c r="B53" s="117"/>
      <c r="C53" s="117"/>
      <c r="D53" s="117"/>
      <c r="E53" s="117"/>
      <c r="F53" s="62">
        <f>SUM(F46:F52)</f>
        <v>0</v>
      </c>
    </row>
  </sheetData>
  <dataConsolidate link="1"/>
  <mergeCells count="25">
    <mergeCell ref="A45:E45"/>
    <mergeCell ref="B10:F10"/>
    <mergeCell ref="B20:F20"/>
    <mergeCell ref="A44:D44"/>
    <mergeCell ref="B41:F41"/>
    <mergeCell ref="A39:D39"/>
    <mergeCell ref="A25:D25"/>
    <mergeCell ref="B27:F27"/>
    <mergeCell ref="A29:D29"/>
    <mergeCell ref="B31:F31"/>
    <mergeCell ref="A33:D33"/>
    <mergeCell ref="B35:F35"/>
    <mergeCell ref="A1:F1"/>
    <mergeCell ref="A2:D2"/>
    <mergeCell ref="A8:D8"/>
    <mergeCell ref="A18:D18"/>
    <mergeCell ref="B4:F4"/>
    <mergeCell ref="B51:E51"/>
    <mergeCell ref="B52:E52"/>
    <mergeCell ref="A53:E53"/>
    <mergeCell ref="B46:E46"/>
    <mergeCell ref="B47:E47"/>
    <mergeCell ref="B48:E48"/>
    <mergeCell ref="B49:E49"/>
    <mergeCell ref="B50:E50"/>
  </mergeCells>
  <pageMargins left="0.39370078740157483" right="0.39370078740157483" top="0.86614173228346458" bottom="0.51181102362204722" header="0.11811023622047245" footer="0.11811023622047245"/>
  <pageSetup paperSize="9" scale="65" fitToHeight="0" orientation="portrait" r:id="rId1"/>
  <headerFooter alignWithMargins="0">
    <oddHeader>&amp;L&amp;G</oddHeader>
    <oddFooter>&amp;C&amp;9
&amp;R&amp;9Page n°&amp;P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88"/>
  <sheetViews>
    <sheetView tabSelected="1" view="pageLayout" topLeftCell="A7" zoomScaleNormal="100" workbookViewId="0">
      <selection activeCell="H9" sqref="H9"/>
    </sheetView>
  </sheetViews>
  <sheetFormatPr baseColWidth="10" defaultRowHeight="15" x14ac:dyDescent="0.25"/>
  <cols>
    <col min="1" max="1" width="100.7109375" customWidth="1"/>
    <col min="256" max="256" width="2.7109375" customWidth="1"/>
    <col min="257" max="257" width="100.7109375" customWidth="1"/>
    <col min="512" max="512" width="2.7109375" customWidth="1"/>
    <col min="513" max="513" width="100.7109375" customWidth="1"/>
    <col min="768" max="768" width="2.7109375" customWidth="1"/>
    <col min="769" max="769" width="100.7109375" customWidth="1"/>
    <col min="1024" max="1024" width="2.7109375" customWidth="1"/>
    <col min="1025" max="1025" width="100.7109375" customWidth="1"/>
    <col min="1280" max="1280" width="2.7109375" customWidth="1"/>
    <col min="1281" max="1281" width="100.7109375" customWidth="1"/>
    <col min="1536" max="1536" width="2.7109375" customWidth="1"/>
    <col min="1537" max="1537" width="100.7109375" customWidth="1"/>
    <col min="1792" max="1792" width="2.7109375" customWidth="1"/>
    <col min="1793" max="1793" width="100.7109375" customWidth="1"/>
    <col min="2048" max="2048" width="2.7109375" customWidth="1"/>
    <col min="2049" max="2049" width="100.7109375" customWidth="1"/>
    <col min="2304" max="2304" width="2.7109375" customWidth="1"/>
    <col min="2305" max="2305" width="100.7109375" customWidth="1"/>
    <col min="2560" max="2560" width="2.7109375" customWidth="1"/>
    <col min="2561" max="2561" width="100.7109375" customWidth="1"/>
    <col min="2816" max="2816" width="2.7109375" customWidth="1"/>
    <col min="2817" max="2817" width="100.7109375" customWidth="1"/>
    <col min="3072" max="3072" width="2.7109375" customWidth="1"/>
    <col min="3073" max="3073" width="100.7109375" customWidth="1"/>
    <col min="3328" max="3328" width="2.7109375" customWidth="1"/>
    <col min="3329" max="3329" width="100.7109375" customWidth="1"/>
    <col min="3584" max="3584" width="2.7109375" customWidth="1"/>
    <col min="3585" max="3585" width="100.7109375" customWidth="1"/>
    <col min="3840" max="3840" width="2.7109375" customWidth="1"/>
    <col min="3841" max="3841" width="100.7109375" customWidth="1"/>
    <col min="4096" max="4096" width="2.7109375" customWidth="1"/>
    <col min="4097" max="4097" width="100.7109375" customWidth="1"/>
    <col min="4352" max="4352" width="2.7109375" customWidth="1"/>
    <col min="4353" max="4353" width="100.7109375" customWidth="1"/>
    <col min="4608" max="4608" width="2.7109375" customWidth="1"/>
    <col min="4609" max="4609" width="100.7109375" customWidth="1"/>
    <col min="4864" max="4864" width="2.7109375" customWidth="1"/>
    <col min="4865" max="4865" width="100.7109375" customWidth="1"/>
    <col min="5120" max="5120" width="2.7109375" customWidth="1"/>
    <col min="5121" max="5121" width="100.7109375" customWidth="1"/>
    <col min="5376" max="5376" width="2.7109375" customWidth="1"/>
    <col min="5377" max="5377" width="100.7109375" customWidth="1"/>
    <col min="5632" max="5632" width="2.7109375" customWidth="1"/>
    <col min="5633" max="5633" width="100.7109375" customWidth="1"/>
    <col min="5888" max="5888" width="2.7109375" customWidth="1"/>
    <col min="5889" max="5889" width="100.7109375" customWidth="1"/>
    <col min="6144" max="6144" width="2.7109375" customWidth="1"/>
    <col min="6145" max="6145" width="100.7109375" customWidth="1"/>
    <col min="6400" max="6400" width="2.7109375" customWidth="1"/>
    <col min="6401" max="6401" width="100.7109375" customWidth="1"/>
    <col min="6656" max="6656" width="2.7109375" customWidth="1"/>
    <col min="6657" max="6657" width="100.7109375" customWidth="1"/>
    <col min="6912" max="6912" width="2.7109375" customWidth="1"/>
    <col min="6913" max="6913" width="100.7109375" customWidth="1"/>
    <col min="7168" max="7168" width="2.7109375" customWidth="1"/>
    <col min="7169" max="7169" width="100.7109375" customWidth="1"/>
    <col min="7424" max="7424" width="2.7109375" customWidth="1"/>
    <col min="7425" max="7425" width="100.7109375" customWidth="1"/>
    <col min="7680" max="7680" width="2.7109375" customWidth="1"/>
    <col min="7681" max="7681" width="100.7109375" customWidth="1"/>
    <col min="7936" max="7936" width="2.7109375" customWidth="1"/>
    <col min="7937" max="7937" width="100.7109375" customWidth="1"/>
    <col min="8192" max="8192" width="2.7109375" customWidth="1"/>
    <col min="8193" max="8193" width="100.7109375" customWidth="1"/>
    <col min="8448" max="8448" width="2.7109375" customWidth="1"/>
    <col min="8449" max="8449" width="100.7109375" customWidth="1"/>
    <col min="8704" max="8704" width="2.7109375" customWidth="1"/>
    <col min="8705" max="8705" width="100.7109375" customWidth="1"/>
    <col min="8960" max="8960" width="2.7109375" customWidth="1"/>
    <col min="8961" max="8961" width="100.7109375" customWidth="1"/>
    <col min="9216" max="9216" width="2.7109375" customWidth="1"/>
    <col min="9217" max="9217" width="100.7109375" customWidth="1"/>
    <col min="9472" max="9472" width="2.7109375" customWidth="1"/>
    <col min="9473" max="9473" width="100.7109375" customWidth="1"/>
    <col min="9728" max="9728" width="2.7109375" customWidth="1"/>
    <col min="9729" max="9729" width="100.7109375" customWidth="1"/>
    <col min="9984" max="9984" width="2.7109375" customWidth="1"/>
    <col min="9985" max="9985" width="100.7109375" customWidth="1"/>
    <col min="10240" max="10240" width="2.7109375" customWidth="1"/>
    <col min="10241" max="10241" width="100.7109375" customWidth="1"/>
    <col min="10496" max="10496" width="2.7109375" customWidth="1"/>
    <col min="10497" max="10497" width="100.7109375" customWidth="1"/>
    <col min="10752" max="10752" width="2.7109375" customWidth="1"/>
    <col min="10753" max="10753" width="100.7109375" customWidth="1"/>
    <col min="11008" max="11008" width="2.7109375" customWidth="1"/>
    <col min="11009" max="11009" width="100.7109375" customWidth="1"/>
    <col min="11264" max="11264" width="2.7109375" customWidth="1"/>
    <col min="11265" max="11265" width="100.7109375" customWidth="1"/>
    <col min="11520" max="11520" width="2.7109375" customWidth="1"/>
    <col min="11521" max="11521" width="100.7109375" customWidth="1"/>
    <col min="11776" max="11776" width="2.7109375" customWidth="1"/>
    <col min="11777" max="11777" width="100.7109375" customWidth="1"/>
    <col min="12032" max="12032" width="2.7109375" customWidth="1"/>
    <col min="12033" max="12033" width="100.7109375" customWidth="1"/>
    <col min="12288" max="12288" width="2.7109375" customWidth="1"/>
    <col min="12289" max="12289" width="100.7109375" customWidth="1"/>
    <col min="12544" max="12544" width="2.7109375" customWidth="1"/>
    <col min="12545" max="12545" width="100.7109375" customWidth="1"/>
    <col min="12800" max="12800" width="2.7109375" customWidth="1"/>
    <col min="12801" max="12801" width="100.7109375" customWidth="1"/>
    <col min="13056" max="13056" width="2.7109375" customWidth="1"/>
    <col min="13057" max="13057" width="100.7109375" customWidth="1"/>
    <col min="13312" max="13312" width="2.7109375" customWidth="1"/>
    <col min="13313" max="13313" width="100.7109375" customWidth="1"/>
    <col min="13568" max="13568" width="2.7109375" customWidth="1"/>
    <col min="13569" max="13569" width="100.7109375" customWidth="1"/>
    <col min="13824" max="13824" width="2.7109375" customWidth="1"/>
    <col min="13825" max="13825" width="100.7109375" customWidth="1"/>
    <col min="14080" max="14080" width="2.7109375" customWidth="1"/>
    <col min="14081" max="14081" width="100.7109375" customWidth="1"/>
    <col min="14336" max="14336" width="2.7109375" customWidth="1"/>
    <col min="14337" max="14337" width="100.7109375" customWidth="1"/>
    <col min="14592" max="14592" width="2.7109375" customWidth="1"/>
    <col min="14593" max="14593" width="100.7109375" customWidth="1"/>
    <col min="14848" max="14848" width="2.7109375" customWidth="1"/>
    <col min="14849" max="14849" width="100.7109375" customWidth="1"/>
    <col min="15104" max="15104" width="2.7109375" customWidth="1"/>
    <col min="15105" max="15105" width="100.7109375" customWidth="1"/>
    <col min="15360" max="15360" width="2.7109375" customWidth="1"/>
    <col min="15361" max="15361" width="100.7109375" customWidth="1"/>
    <col min="15616" max="15616" width="2.7109375" customWidth="1"/>
    <col min="15617" max="15617" width="100.7109375" customWidth="1"/>
    <col min="15872" max="15872" width="2.7109375" customWidth="1"/>
    <col min="15873" max="15873" width="100.7109375" customWidth="1"/>
    <col min="16128" max="16128" width="2.7109375" customWidth="1"/>
    <col min="16129" max="16129" width="100.7109375" customWidth="1"/>
  </cols>
  <sheetData>
    <row r="1" spans="1:1" s="17" customFormat="1" ht="15.75" x14ac:dyDescent="0.25">
      <c r="A1" s="16" t="s">
        <v>102</v>
      </c>
    </row>
    <row r="2" spans="1:1" s="17" customFormat="1" ht="18.75" x14ac:dyDescent="0.35">
      <c r="A2" s="16" t="s">
        <v>97</v>
      </c>
    </row>
    <row r="3" spans="1:1" s="17" customFormat="1" x14ac:dyDescent="0.2"/>
    <row r="4" spans="1:1" s="17" customFormat="1" x14ac:dyDescent="0.2"/>
    <row r="5" spans="1:1" s="17" customFormat="1" x14ac:dyDescent="0.2">
      <c r="A5" s="18"/>
    </row>
    <row r="6" spans="1:1" s="17" customFormat="1" ht="26.25" thickBot="1" x14ac:dyDescent="0.25">
      <c r="A6" s="39" t="s">
        <v>29</v>
      </c>
    </row>
    <row r="7" spans="1:1" s="19" customFormat="1" x14ac:dyDescent="0.2">
      <c r="A7" s="38"/>
    </row>
    <row r="8" spans="1:1" s="17" customFormat="1" x14ac:dyDescent="0.2">
      <c r="A8" s="18" t="s">
        <v>31</v>
      </c>
    </row>
    <row r="9" spans="1:1" s="17" customFormat="1" x14ac:dyDescent="0.2">
      <c r="A9" s="18"/>
    </row>
    <row r="10" spans="1:1" s="17" customFormat="1" x14ac:dyDescent="0.2">
      <c r="A10" s="18"/>
    </row>
    <row r="11" spans="1:1" s="17" customFormat="1" x14ac:dyDescent="0.2">
      <c r="A11" s="18"/>
    </row>
    <row r="12" spans="1:1" s="17" customFormat="1" ht="15.75" thickBot="1" x14ac:dyDescent="0.25">
      <c r="A12" s="39" t="s">
        <v>96</v>
      </c>
    </row>
    <row r="13" spans="1:1" s="20" customFormat="1" x14ac:dyDescent="0.2">
      <c r="A13" s="38"/>
    </row>
    <row r="14" spans="1:1" s="17" customFormat="1" ht="51" x14ac:dyDescent="0.2">
      <c r="A14" s="37" t="s">
        <v>26</v>
      </c>
    </row>
    <row r="15" spans="1:1" s="17" customFormat="1" x14ac:dyDescent="0.2">
      <c r="A15" s="38"/>
    </row>
    <row r="16" spans="1:1" s="17" customFormat="1" x14ac:dyDescent="0.2">
      <c r="A16" s="18" t="s">
        <v>32</v>
      </c>
    </row>
    <row r="17" spans="1:2" x14ac:dyDescent="0.25">
      <c r="A17" s="38"/>
    </row>
    <row r="18" spans="1:2" ht="39.75" customHeight="1" x14ac:dyDescent="0.25">
      <c r="A18" s="37" t="s">
        <v>23</v>
      </c>
    </row>
    <row r="19" spans="1:2" x14ac:dyDescent="0.25">
      <c r="A19" s="40"/>
    </row>
    <row r="20" spans="1:2" x14ac:dyDescent="0.25">
      <c r="A20" s="18" t="s">
        <v>33</v>
      </c>
    </row>
    <row r="21" spans="1:2" x14ac:dyDescent="0.25">
      <c r="A21" s="40"/>
    </row>
    <row r="22" spans="1:2" x14ac:dyDescent="0.25">
      <c r="A22" s="35" t="s">
        <v>27</v>
      </c>
    </row>
    <row r="23" spans="1:2" x14ac:dyDescent="0.25">
      <c r="A23" s="36" t="s">
        <v>112</v>
      </c>
    </row>
    <row r="24" spans="1:2" x14ac:dyDescent="0.25">
      <c r="A24" s="36"/>
    </row>
    <row r="25" spans="1:2" x14ac:dyDescent="0.25">
      <c r="A25" s="79" t="s">
        <v>92</v>
      </c>
    </row>
    <row r="26" spans="1:2" x14ac:dyDescent="0.25">
      <c r="A26" s="36"/>
    </row>
    <row r="27" spans="1:2" x14ac:dyDescent="0.25">
      <c r="A27" s="36" t="s">
        <v>93</v>
      </c>
    </row>
    <row r="28" spans="1:2" x14ac:dyDescent="0.25">
      <c r="A28" s="36" t="s">
        <v>94</v>
      </c>
    </row>
    <row r="29" spans="1:2" ht="26.25" x14ac:dyDescent="0.25">
      <c r="A29" s="80" t="s">
        <v>103</v>
      </c>
    </row>
    <row r="30" spans="1:2" x14ac:dyDescent="0.25">
      <c r="A30" s="40" t="s">
        <v>104</v>
      </c>
    </row>
    <row r="31" spans="1:2" ht="15.75" thickBot="1" x14ac:dyDescent="0.3">
      <c r="A31" s="38"/>
      <c r="B31" s="22"/>
    </row>
    <row r="32" spans="1:2" ht="15.75" thickBot="1" x14ac:dyDescent="0.3">
      <c r="A32" s="23" t="s">
        <v>95</v>
      </c>
    </row>
    <row r="34" spans="1:1" x14ac:dyDescent="0.25">
      <c r="A34" s="21"/>
    </row>
    <row r="1960" spans="1:1" x14ac:dyDescent="0.25">
      <c r="A1960" s="24"/>
    </row>
    <row r="1961" spans="1:1" x14ac:dyDescent="0.25">
      <c r="A1961" s="24"/>
    </row>
    <row r="1962" spans="1:1" x14ac:dyDescent="0.25">
      <c r="A1962" s="24"/>
    </row>
    <row r="1963" spans="1:1" x14ac:dyDescent="0.25">
      <c r="A1963" s="24"/>
    </row>
    <row r="1964" spans="1:1" x14ac:dyDescent="0.25">
      <c r="A1964" s="24"/>
    </row>
    <row r="1965" spans="1:1" x14ac:dyDescent="0.25">
      <c r="A1965" s="24"/>
    </row>
    <row r="1966" spans="1:1" x14ac:dyDescent="0.25">
      <c r="A1966" s="24"/>
    </row>
    <row r="1967" spans="1:1" x14ac:dyDescent="0.25">
      <c r="A1967" s="24"/>
    </row>
    <row r="1968" spans="1:1" x14ac:dyDescent="0.25">
      <c r="A1968" s="24"/>
    </row>
    <row r="1969" spans="1:1" x14ac:dyDescent="0.25">
      <c r="A1969" s="24"/>
    </row>
    <row r="1970" spans="1:1" x14ac:dyDescent="0.25">
      <c r="A1970" s="24"/>
    </row>
    <row r="1971" spans="1:1" x14ac:dyDescent="0.25">
      <c r="A1971" s="24"/>
    </row>
    <row r="1972" spans="1:1" x14ac:dyDescent="0.25">
      <c r="A1972" s="24"/>
    </row>
    <row r="1973" spans="1:1" x14ac:dyDescent="0.25">
      <c r="A1973" s="24"/>
    </row>
    <row r="1974" spans="1:1" x14ac:dyDescent="0.25">
      <c r="A1974" s="24"/>
    </row>
    <row r="1975" spans="1:1" x14ac:dyDescent="0.25">
      <c r="A1975" s="24"/>
    </row>
    <row r="1976" spans="1:1" x14ac:dyDescent="0.25">
      <c r="A1976" s="24"/>
    </row>
    <row r="1977" spans="1:1" x14ac:dyDescent="0.25">
      <c r="A1977" s="24"/>
    </row>
    <row r="1978" spans="1:1" x14ac:dyDescent="0.25">
      <c r="A1978" s="24"/>
    </row>
    <row r="1979" spans="1:1" x14ac:dyDescent="0.25">
      <c r="A1979" s="24"/>
    </row>
    <row r="1980" spans="1:1" x14ac:dyDescent="0.25">
      <c r="A1980" s="24"/>
    </row>
    <row r="1981" spans="1:1" x14ac:dyDescent="0.25">
      <c r="A1981" s="24"/>
    </row>
    <row r="1982" spans="1:1" x14ac:dyDescent="0.25">
      <c r="A1982" s="24"/>
    </row>
    <row r="1983" spans="1:1" x14ac:dyDescent="0.25">
      <c r="A1983" s="24"/>
    </row>
    <row r="1984" spans="1:1" x14ac:dyDescent="0.25">
      <c r="A1984" s="24"/>
    </row>
    <row r="1985" spans="1:1" x14ac:dyDescent="0.25">
      <c r="A1985" s="24"/>
    </row>
    <row r="1986" spans="1:1" x14ac:dyDescent="0.25">
      <c r="A1986" s="24"/>
    </row>
    <row r="1987" spans="1:1" x14ac:dyDescent="0.25">
      <c r="A1987" s="24"/>
    </row>
    <row r="1988" spans="1:1" x14ac:dyDescent="0.25">
      <c r="A1988" s="2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Page de garde du BPU et DQE</vt:lpstr>
      <vt:lpstr>Mode d'évaluation des Prix</vt:lpstr>
      <vt:lpstr>BPU</vt:lpstr>
      <vt:lpstr>DQE</vt:lpstr>
      <vt:lpstr>Annexe coefficients au BPU</vt:lpstr>
      <vt:lpstr>DQE!Impression_des_titres</vt:lpstr>
      <vt:lpstr>DQE!Zone_d_impression</vt:lpstr>
      <vt:lpstr>'Mode d''évaluation des Prix'!Zone_d_impression</vt:lpstr>
      <vt:lpstr>'Page de garde du BPU et DQE'!Zone_d_impression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Jean-François TSEF 2E CLASSE DEF</dc:creator>
  <cp:lastModifiedBy>SANCHEZ Laurent INGE CIVI DEFE HC</cp:lastModifiedBy>
  <cp:lastPrinted>2025-01-28T09:37:56Z</cp:lastPrinted>
  <dcterms:created xsi:type="dcterms:W3CDTF">2019-02-28T15:30:17Z</dcterms:created>
  <dcterms:modified xsi:type="dcterms:W3CDTF">2025-01-28T09:43:50Z</dcterms:modified>
</cp:coreProperties>
</file>