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4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V:\AVIGNON\AVIGNON MS3 Gastro-Endo\06-DCE\DCE MS3 19 NOVEMBRE 24\"/>
    </mc:Choice>
  </mc:AlternateContent>
  <xr:revisionPtr revIDLastSave="0" documentId="13_ncr:1_{4E99714B-2582-4018-81F1-93868F8711D5}" xr6:coauthVersionLast="47" xr6:coauthVersionMax="47" xr10:uidLastSave="{00000000-0000-0000-0000-000000000000}"/>
  <bookViews>
    <workbookView xWindow="-28920" yWindow="-120" windowWidth="29040" windowHeight="15990" tabRatio="874" xr2:uid="{00000000-000D-0000-FFFF-FFFF00000000}"/>
  </bookViews>
  <sheets>
    <sheet name="Peinture" sheetId="29" r:id="rId1"/>
  </sheets>
  <definedNames>
    <definedName name="_xlnm.Print_Area" localSheetId="0">Peinture!$A$1:$F$66</definedName>
  </definedNames>
  <calcPr calcId="191029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51" i="29" l="1"/>
  <c r="D64" i="29" s="1"/>
  <c r="F52" i="29"/>
  <c r="F62" i="29"/>
  <c r="F61" i="29"/>
  <c r="F60" i="29"/>
  <c r="F59" i="29"/>
  <c r="F58" i="29"/>
  <c r="F57" i="29"/>
  <c r="F56" i="29"/>
  <c r="F55" i="29"/>
  <c r="F54" i="29"/>
  <c r="F53" i="29"/>
  <c r="F18" i="29" l="1"/>
  <c r="F45" i="29"/>
  <c r="F44" i="29"/>
  <c r="F43" i="29"/>
  <c r="F42" i="29"/>
  <c r="F41" i="29"/>
  <c r="F40" i="29"/>
  <c r="F39" i="29"/>
  <c r="F38" i="29"/>
  <c r="F37" i="29"/>
  <c r="F36" i="29"/>
  <c r="F35" i="29"/>
  <c r="F34" i="29"/>
  <c r="F33" i="29"/>
  <c r="F32" i="29"/>
  <c r="F31" i="29"/>
  <c r="F30" i="29"/>
  <c r="F29" i="29"/>
  <c r="F28" i="29"/>
  <c r="F27" i="29"/>
  <c r="F26" i="29"/>
  <c r="F25" i="29"/>
  <c r="F24" i="29"/>
  <c r="F23" i="29"/>
  <c r="F22" i="29"/>
  <c r="F21" i="29"/>
  <c r="F20" i="29"/>
  <c r="F19" i="29"/>
  <c r="F17" i="29"/>
  <c r="F16" i="29"/>
  <c r="F15" i="29"/>
  <c r="F14" i="29"/>
  <c r="F13" i="29"/>
  <c r="F12" i="29"/>
  <c r="D48" i="29" l="1"/>
  <c r="D46" i="29"/>
  <c r="F47" i="29"/>
  <c r="D66" i="29"/>
  <c r="F65" i="29"/>
</calcChain>
</file>

<file path=xl/sharedStrings.xml><?xml version="1.0" encoding="utf-8"?>
<sst xmlns="http://schemas.openxmlformats.org/spreadsheetml/2006/main" count="93" uniqueCount="56">
  <si>
    <t>U</t>
  </si>
  <si>
    <t>PU</t>
  </si>
  <si>
    <t>TOTAL</t>
  </si>
  <si>
    <t>ens</t>
  </si>
  <si>
    <t>m²</t>
  </si>
  <si>
    <t xml:space="preserve"> m²</t>
  </si>
  <si>
    <t>Articles</t>
  </si>
  <si>
    <t>3.1</t>
  </si>
  <si>
    <t>Peinture intérieure</t>
  </si>
  <si>
    <t>Peinture de Propreté : P2</t>
  </si>
  <si>
    <t>Sur Menuiseries et boiserie : P4</t>
  </si>
  <si>
    <t>Sur Canalisations : P6</t>
  </si>
  <si>
    <t>Raccords ponctuels : P7</t>
  </si>
  <si>
    <t xml:space="preserve"> Sur Plafonds béton : P1B</t>
  </si>
  <si>
    <t>CH AVIGNON</t>
  </si>
  <si>
    <t>Nettoyage courant</t>
  </si>
  <si>
    <t>Nettoyage Livraison</t>
  </si>
  <si>
    <t>Nettoyage pour OPR</t>
  </si>
  <si>
    <t>Q MOE</t>
  </si>
  <si>
    <t>Sur Métal Huisseries : P5</t>
  </si>
  <si>
    <t>Sur Plafonds BA13/Jouées : P1A</t>
  </si>
  <si>
    <t>MS 3 Plateau de Gastro-Entérologie - Désinfection des endoscopes</t>
  </si>
  <si>
    <t>TVA 20%</t>
  </si>
  <si>
    <t>Sur Murs et cloisons RDC : P3</t>
  </si>
  <si>
    <t>Sur Murs et cloisons R+1 : P3</t>
  </si>
  <si>
    <t xml:space="preserve">Enduit sur voile béton existant </t>
  </si>
  <si>
    <t>3.2</t>
  </si>
  <si>
    <t>3.3</t>
  </si>
  <si>
    <t>3.4</t>
  </si>
  <si>
    <t>3.5</t>
  </si>
  <si>
    <t>3.6</t>
  </si>
  <si>
    <t>3.7</t>
  </si>
  <si>
    <t>3.8</t>
  </si>
  <si>
    <t>6.1</t>
  </si>
  <si>
    <t>Signalétique</t>
  </si>
  <si>
    <t>6.2</t>
  </si>
  <si>
    <t>6.3</t>
  </si>
  <si>
    <t>6.4</t>
  </si>
  <si>
    <t>Lot 07 - PEINTURE - SIGNALETIQUE</t>
  </si>
  <si>
    <t>Entrée de service 1562x347h</t>
  </si>
  <si>
    <t>Directionnels suspendus 1250x347h</t>
  </si>
  <si>
    <t>Directionnels muraux 489x633h</t>
  </si>
  <si>
    <t>Bureaux 100x152h</t>
  </si>
  <si>
    <t>Autres locaux 100x152h</t>
  </si>
  <si>
    <t>Gaines, sanitaires 100x100h</t>
  </si>
  <si>
    <t>Synoptique général d'entrée 489x783h</t>
  </si>
  <si>
    <t>DPGF</t>
  </si>
  <si>
    <t>DCE</t>
  </si>
  <si>
    <t>Q Ent</t>
  </si>
  <si>
    <t>Sur Murs et cloisons RDC Salle Iso 8 : P3</t>
  </si>
  <si>
    <r>
      <t xml:space="preserve">TRANCHE FERME : </t>
    </r>
    <r>
      <rPr>
        <sz val="11"/>
        <color theme="1"/>
        <rFont val="Calibri"/>
        <family val="2"/>
        <scheme val="minor"/>
      </rPr>
      <t xml:space="preserve">PLATEAU GASTRO CENTRALISATION DE LA DESINFECTION </t>
    </r>
    <r>
      <rPr>
        <b/>
        <sz val="11"/>
        <color theme="1"/>
        <rFont val="Calibri"/>
        <family val="2"/>
        <scheme val="minor"/>
      </rPr>
      <t>Travaux RDC</t>
    </r>
  </si>
  <si>
    <r>
      <t xml:space="preserve">TRANCHE OPTIONNELLE : </t>
    </r>
    <r>
      <rPr>
        <sz val="11"/>
        <color theme="1"/>
        <rFont val="Calibri"/>
        <family val="2"/>
        <scheme val="minor"/>
      </rPr>
      <t xml:space="preserve">PLATEAU GASTRO CENTRALISATION DE LA DESINFECTION </t>
    </r>
    <r>
      <rPr>
        <b/>
        <sz val="11"/>
        <color theme="1"/>
        <rFont val="Calibri"/>
        <family val="2"/>
        <scheme val="minor"/>
      </rPr>
      <t>Travaux R+1</t>
    </r>
  </si>
  <si>
    <t>TOTAL HT du lot - Tranche Ferme</t>
  </si>
  <si>
    <t>TOTAL HT du lot - Tranche Optionnelle</t>
  </si>
  <si>
    <t>TOTAL DU LOT TTC Tranche ferme</t>
  </si>
  <si>
    <t>TOTAL DU LOT TTC Tranche Optionnelle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</si>
</sst>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[$€];[Red]\-#,##0.00\ [$€]"/>
  </numFmts>
  <fonts count="18" x14ac:knownFonts="1">
    <font>
      <sz val="10"/>
      <name val="MS Sans Serif"/>
    </font>
    <font>
      <sz val="11"/>
      <color theme="1"/>
      <name val="Calibri"/>
      <family val="2"/>
      <scheme val="minor"/>
    </font>
    <font>
      <b/>
      <u/>
      <sz val="12"/>
      <name val="Times New Roman"/>
      <family val="1"/>
    </font>
    <font>
      <b/>
      <u/>
      <sz val="12"/>
      <name val="Times New Roman"/>
      <family val="1"/>
    </font>
    <font>
      <b/>
      <i/>
      <u/>
      <sz val="12"/>
      <name val="Times New Roman"/>
      <family val="1"/>
    </font>
    <font>
      <sz val="10"/>
      <name val="MS Sans Serif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sz val="24"/>
      <name val="Calibri"/>
      <family val="2"/>
      <scheme val="minor"/>
    </font>
    <font>
      <b/>
      <sz val="10"/>
      <name val="Calibri"/>
      <family val="2"/>
      <scheme val="minor"/>
    </font>
    <font>
      <sz val="10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1">
    <xf numFmtId="0" fontId="0" fillId="0" borderId="0"/>
    <xf numFmtId="0" fontId="4" fillId="0" borderId="1"/>
    <xf numFmtId="0" fontId="2" fillId="0" borderId="0"/>
    <xf numFmtId="0" fontId="4" fillId="0" borderId="0"/>
    <xf numFmtId="164" fontId="5" fillId="0" borderId="0" applyFont="0" applyFill="0" applyBorder="0" applyAlignment="0" applyProtection="0"/>
    <xf numFmtId="0" fontId="3" fillId="0" borderId="0"/>
    <xf numFmtId="0" fontId="2" fillId="0" borderId="0"/>
    <xf numFmtId="0" fontId="5" fillId="0" borderId="0"/>
    <xf numFmtId="0" fontId="6" fillId="0" borderId="0"/>
    <xf numFmtId="9" fontId="5" fillId="0" borderId="0" applyFont="0" applyFill="0" applyBorder="0" applyAlignment="0" applyProtection="0"/>
    <xf numFmtId="0" fontId="2" fillId="0" borderId="0"/>
  </cellStyleXfs>
  <cellXfs count="71">
    <xf numFmtId="0" fontId="0" fillId="0" borderId="0" xfId="0"/>
    <xf numFmtId="0" fontId="9" fillId="0" borderId="0" xfId="0" applyFont="1" applyAlignment="1">
      <alignment horizontal="center"/>
    </xf>
    <xf numFmtId="0" fontId="9" fillId="0" borderId="0" xfId="0" applyFont="1"/>
    <xf numFmtId="0" fontId="9" fillId="0" borderId="9" xfId="0" applyFont="1" applyBorder="1" applyAlignment="1">
      <alignment horizontal="center"/>
    </xf>
    <xf numFmtId="0" fontId="9" fillId="0" borderId="10" xfId="0" applyFont="1" applyBorder="1" applyAlignment="1">
      <alignment horizontal="right"/>
    </xf>
    <xf numFmtId="4" fontId="9" fillId="0" borderId="12" xfId="0" applyNumberFormat="1" applyFont="1" applyBorder="1"/>
    <xf numFmtId="0" fontId="9" fillId="0" borderId="13" xfId="0" applyFont="1" applyBorder="1" applyAlignment="1">
      <alignment horizontal="right"/>
    </xf>
    <xf numFmtId="0" fontId="9" fillId="0" borderId="13" xfId="0" applyFont="1" applyBorder="1" applyAlignment="1">
      <alignment horizontal="center"/>
    </xf>
    <xf numFmtId="0" fontId="9" fillId="0" borderId="14" xfId="0" applyFont="1" applyBorder="1" applyAlignment="1">
      <alignment horizontal="center"/>
    </xf>
    <xf numFmtId="0" fontId="9" fillId="0" borderId="10" xfId="0" applyFont="1" applyBorder="1" applyAlignment="1">
      <alignment horizontal="center"/>
    </xf>
    <xf numFmtId="0" fontId="9" fillId="0" borderId="2" xfId="0" applyFont="1" applyBorder="1" applyAlignment="1">
      <alignment horizontal="center"/>
    </xf>
    <xf numFmtId="0" fontId="9" fillId="0" borderId="11" xfId="0" applyFont="1" applyBorder="1" applyAlignment="1">
      <alignment horizontal="center"/>
    </xf>
    <xf numFmtId="0" fontId="7" fillId="0" borderId="0" xfId="0" applyFont="1"/>
    <xf numFmtId="0" fontId="9" fillId="0" borderId="11" xfId="0" applyFont="1" applyBorder="1" applyAlignment="1">
      <alignment horizontal="center" vertical="center"/>
    </xf>
    <xf numFmtId="0" fontId="9" fillId="0" borderId="6" xfId="0" applyFont="1" applyBorder="1" applyAlignment="1">
      <alignment horizontal="center"/>
    </xf>
    <xf numFmtId="0" fontId="7" fillId="0" borderId="5" xfId="0" applyFont="1" applyBorder="1" applyAlignment="1">
      <alignment horizontal="center"/>
    </xf>
    <xf numFmtId="0" fontId="12" fillId="0" borderId="0" xfId="0" applyFont="1" applyAlignment="1">
      <alignment vertical="center"/>
    </xf>
    <xf numFmtId="0" fontId="13" fillId="0" borderId="14" xfId="0" applyFont="1" applyBorder="1" applyAlignment="1">
      <alignment horizontal="left"/>
    </xf>
    <xf numFmtId="0" fontId="9" fillId="0" borderId="22" xfId="0" applyFont="1" applyBorder="1" applyAlignment="1">
      <alignment horizontal="center"/>
    </xf>
    <xf numFmtId="0" fontId="9" fillId="0" borderId="15" xfId="0" applyFont="1" applyBorder="1" applyAlignment="1">
      <alignment horizontal="center"/>
    </xf>
    <xf numFmtId="0" fontId="9" fillId="0" borderId="12" xfId="0" applyFont="1" applyBorder="1" applyAlignment="1">
      <alignment horizontal="center"/>
    </xf>
    <xf numFmtId="0" fontId="9" fillId="0" borderId="1" xfId="0" applyFont="1" applyBorder="1" applyAlignment="1">
      <alignment horizontal="center"/>
    </xf>
    <xf numFmtId="4" fontId="9" fillId="0" borderId="4" xfId="0" applyNumberFormat="1" applyFont="1" applyBorder="1"/>
    <xf numFmtId="0" fontId="11" fillId="0" borderId="10" xfId="0" applyFont="1" applyBorder="1" applyAlignment="1">
      <alignment horizontal="left"/>
    </xf>
    <xf numFmtId="0" fontId="13" fillId="0" borderId="6" xfId="0" applyFont="1" applyBorder="1" applyAlignment="1">
      <alignment horizontal="left"/>
    </xf>
    <xf numFmtId="0" fontId="9" fillId="0" borderId="19" xfId="0" applyFont="1" applyBorder="1" applyAlignment="1">
      <alignment horizontal="center" vertical="center"/>
    </xf>
    <xf numFmtId="0" fontId="13" fillId="0" borderId="10" xfId="0" applyFont="1" applyBorder="1" applyAlignment="1">
      <alignment horizontal="left"/>
    </xf>
    <xf numFmtId="0" fontId="14" fillId="0" borderId="0" xfId="0" applyFont="1"/>
    <xf numFmtId="0" fontId="15" fillId="0" borderId="0" xfId="0" applyFont="1"/>
    <xf numFmtId="0" fontId="7" fillId="0" borderId="5" xfId="0" applyFont="1" applyBorder="1" applyAlignment="1">
      <alignment horizontal="left"/>
    </xf>
    <xf numFmtId="0" fontId="16" fillId="0" borderId="7" xfId="0" applyFont="1" applyBorder="1" applyAlignment="1">
      <alignment horizontal="center"/>
    </xf>
    <xf numFmtId="0" fontId="16" fillId="0" borderId="8" xfId="0" applyFont="1" applyBorder="1" applyAlignment="1">
      <alignment horizontal="center"/>
    </xf>
    <xf numFmtId="0" fontId="9" fillId="0" borderId="23" xfId="0" applyFont="1" applyBorder="1" applyAlignment="1">
      <alignment horizontal="center"/>
    </xf>
    <xf numFmtId="3" fontId="9" fillId="0" borderId="10" xfId="0" applyNumberFormat="1" applyFont="1" applyBorder="1" applyAlignment="1">
      <alignment horizontal="center"/>
    </xf>
    <xf numFmtId="4" fontId="9" fillId="0" borderId="24" xfId="0" applyNumberFormat="1" applyFont="1" applyBorder="1"/>
    <xf numFmtId="0" fontId="9" fillId="0" borderId="25" xfId="0" applyFont="1" applyBorder="1"/>
    <xf numFmtId="4" fontId="9" fillId="0" borderId="25" xfId="0" applyNumberFormat="1" applyFont="1" applyBorder="1"/>
    <xf numFmtId="0" fontId="9" fillId="0" borderId="23" xfId="0" applyFont="1" applyBorder="1" applyAlignment="1">
      <alignment horizontal="right"/>
    </xf>
    <xf numFmtId="0" fontId="9" fillId="0" borderId="26" xfId="0" applyFont="1" applyBorder="1" applyAlignment="1">
      <alignment horizontal="center"/>
    </xf>
    <xf numFmtId="4" fontId="9" fillId="0" borderId="27" xfId="0" applyNumberFormat="1" applyFont="1" applyBorder="1"/>
    <xf numFmtId="4" fontId="9" fillId="0" borderId="2" xfId="0" applyNumberFormat="1" applyFont="1" applyBorder="1"/>
    <xf numFmtId="4" fontId="9" fillId="0" borderId="28" xfId="0" applyNumberFormat="1" applyFont="1" applyBorder="1"/>
    <xf numFmtId="0" fontId="9" fillId="0" borderId="19" xfId="0" applyFont="1" applyBorder="1" applyAlignment="1">
      <alignment horizontal="center"/>
    </xf>
    <xf numFmtId="4" fontId="9" fillId="0" borderId="22" xfId="0" applyNumberFormat="1" applyFont="1" applyBorder="1"/>
    <xf numFmtId="0" fontId="11" fillId="0" borderId="14" xfId="0" applyFont="1" applyBorder="1" applyAlignment="1">
      <alignment horizontal="left"/>
    </xf>
    <xf numFmtId="0" fontId="9" fillId="0" borderId="14" xfId="0" applyFont="1" applyBorder="1" applyAlignment="1">
      <alignment horizontal="right"/>
    </xf>
    <xf numFmtId="14" fontId="17" fillId="0" borderId="0" xfId="0" applyNumberFormat="1" applyFont="1" applyAlignment="1">
      <alignment horizontal="left"/>
    </xf>
    <xf numFmtId="0" fontId="9" fillId="0" borderId="30" xfId="0" applyFont="1" applyBorder="1" applyAlignment="1">
      <alignment horizontal="center"/>
    </xf>
    <xf numFmtId="0" fontId="9" fillId="0" borderId="31" xfId="0" applyFont="1" applyBorder="1" applyAlignment="1">
      <alignment horizontal="center"/>
    </xf>
    <xf numFmtId="3" fontId="9" fillId="0" borderId="30" xfId="0" applyNumberFormat="1" applyFont="1" applyBorder="1" applyAlignment="1">
      <alignment horizontal="center"/>
    </xf>
    <xf numFmtId="0" fontId="9" fillId="0" borderId="32" xfId="0" applyFont="1" applyBorder="1" applyAlignment="1">
      <alignment horizontal="center"/>
    </xf>
    <xf numFmtId="0" fontId="9" fillId="0" borderId="33" xfId="0" applyFont="1" applyBorder="1" applyAlignment="1">
      <alignment horizontal="center"/>
    </xf>
    <xf numFmtId="0" fontId="9" fillId="0" borderId="18" xfId="0" applyFont="1" applyBorder="1" applyAlignment="1">
      <alignment horizontal="center"/>
    </xf>
    <xf numFmtId="0" fontId="7" fillId="0" borderId="11" xfId="0" applyFont="1" applyBorder="1" applyAlignment="1">
      <alignment horizontal="left"/>
    </xf>
    <xf numFmtId="0" fontId="7" fillId="0" borderId="18" xfId="0" applyFont="1" applyBorder="1" applyAlignment="1">
      <alignment horizontal="left"/>
    </xf>
    <xf numFmtId="4" fontId="8" fillId="0" borderId="17" xfId="0" applyNumberFormat="1" applyFont="1" applyBorder="1" applyAlignment="1">
      <alignment horizontal="center" vertical="center"/>
    </xf>
    <xf numFmtId="4" fontId="8" fillId="0" borderId="3" xfId="0" applyNumberFormat="1" applyFont="1" applyBorder="1" applyAlignment="1">
      <alignment horizontal="center" vertical="center"/>
    </xf>
    <xf numFmtId="4" fontId="8" fillId="0" borderId="16" xfId="0" applyNumberFormat="1" applyFont="1" applyBorder="1" applyAlignment="1">
      <alignment horizontal="center" vertical="center"/>
    </xf>
    <xf numFmtId="0" fontId="10" fillId="0" borderId="20" xfId="0" applyFont="1" applyBorder="1" applyAlignment="1">
      <alignment horizontal="center"/>
    </xf>
    <xf numFmtId="0" fontId="10" fillId="0" borderId="29" xfId="0" applyFont="1" applyBorder="1" applyAlignment="1">
      <alignment horizontal="center"/>
    </xf>
    <xf numFmtId="0" fontId="10" fillId="0" borderId="21" xfId="0" applyFont="1" applyBorder="1" applyAlignment="1">
      <alignment horizontal="center"/>
    </xf>
    <xf numFmtId="4" fontId="7" fillId="0" borderId="17" xfId="0" applyNumberFormat="1" applyFont="1" applyBorder="1" applyAlignment="1">
      <alignment horizontal="right"/>
    </xf>
    <xf numFmtId="4" fontId="7" fillId="0" borderId="3" xfId="0" applyNumberFormat="1" applyFont="1" applyBorder="1" applyAlignment="1">
      <alignment horizontal="right"/>
    </xf>
    <xf numFmtId="4" fontId="7" fillId="0" borderId="16" xfId="0" applyNumberFormat="1" applyFont="1" applyBorder="1" applyAlignment="1">
      <alignment horizontal="right"/>
    </xf>
    <xf numFmtId="0" fontId="7" fillId="0" borderId="17" xfId="0" applyFont="1" applyBorder="1" applyAlignment="1">
      <alignment horizontal="left" vertical="center"/>
    </xf>
    <xf numFmtId="0" fontId="7" fillId="0" borderId="3" xfId="0" applyFont="1" applyBorder="1" applyAlignment="1">
      <alignment horizontal="left" vertical="center"/>
    </xf>
    <xf numFmtId="0" fontId="8" fillId="0" borderId="17" xfId="0" applyFont="1" applyBorder="1" applyAlignment="1">
      <alignment horizontal="left" vertical="center"/>
    </xf>
    <xf numFmtId="0" fontId="8" fillId="0" borderId="3" xfId="0" applyFont="1" applyBorder="1" applyAlignment="1">
      <alignment horizontal="left" vertical="center"/>
    </xf>
    <xf numFmtId="0" fontId="7" fillId="2" borderId="34" xfId="0" applyFont="1" applyFill="1" applyBorder="1" applyAlignment="1">
      <alignment horizontal="center"/>
    </xf>
    <xf numFmtId="0" fontId="7" fillId="2" borderId="35" xfId="0" applyFont="1" applyFill="1" applyBorder="1" applyAlignment="1">
      <alignment horizontal="center"/>
    </xf>
    <xf numFmtId="0" fontId="7" fillId="2" borderId="36" xfId="0" applyFont="1" applyFill="1" applyBorder="1" applyAlignment="1">
      <alignment horizontal="center"/>
    </xf>
  </cellXfs>
  <cellStyles count="11">
    <cellStyle name="1.1" xfId="1" xr:uid="{00000000-0005-0000-0000-000000000000}"/>
    <cellStyle name="1.1 design" xfId="2" xr:uid="{00000000-0005-0000-0000-000001000000}"/>
    <cellStyle name="1.1 désign." xfId="3" xr:uid="{00000000-0005-0000-0000-000002000000}"/>
    <cellStyle name="Euro" xfId="4" xr:uid="{00000000-0005-0000-0000-000003000000}"/>
    <cellStyle name="LOT" xfId="5" xr:uid="{00000000-0005-0000-0000-000004000000}"/>
    <cellStyle name="LOT 2" xfId="6" xr:uid="{00000000-0005-0000-0000-000005000000}"/>
    <cellStyle name="Normal" xfId="0" builtinId="0"/>
    <cellStyle name="Normal 2" xfId="7" xr:uid="{00000000-0005-0000-0000-000007000000}"/>
    <cellStyle name="Normal 3" xfId="8" xr:uid="{00000000-0005-0000-0000-000008000000}"/>
    <cellStyle name="Pourcentage 2" xfId="9" xr:uid="{00000000-0005-0000-0000-000009000000}"/>
    <cellStyle name="TITRE" xfId="10" xr:uid="{00000000-0005-0000-0000-00000A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123825</xdr:colOff>
      <xdr:row>0</xdr:row>
      <xdr:rowOff>152399</xdr:rowOff>
    </xdr:from>
    <xdr:to>
      <xdr:col>6</xdr:col>
      <xdr:colOff>19049</xdr:colOff>
      <xdr:row>3</xdr:row>
      <xdr:rowOff>167678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E62A9E19-59CA-4EFA-AAB3-DD553B1778D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267200" y="152399"/>
          <a:ext cx="1904999" cy="79632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F69"/>
  <sheetViews>
    <sheetView showGridLines="0" showZeros="0" tabSelected="1" topLeftCell="A28" workbookViewId="0">
      <selection activeCell="I51" sqref="I51"/>
    </sheetView>
  </sheetViews>
  <sheetFormatPr baseColWidth="10" defaultColWidth="11.42578125" defaultRowHeight="12.75" x14ac:dyDescent="0.2"/>
  <cols>
    <col min="1" max="1" width="40.7109375" style="2" customWidth="1"/>
    <col min="2" max="2" width="5.7109375" style="1" customWidth="1"/>
    <col min="3" max="3" width="15.7109375" style="2" customWidth="1"/>
    <col min="4" max="5" width="8.7109375" style="2" customWidth="1"/>
    <col min="6" max="6" width="12.7109375" style="2" customWidth="1"/>
    <col min="7" max="16384" width="11.42578125" style="2"/>
  </cols>
  <sheetData>
    <row r="1" spans="1:6" ht="15" customHeight="1" x14ac:dyDescent="0.2">
      <c r="B1" s="2"/>
    </row>
    <row r="2" spans="1:6" s="28" customFormat="1" ht="31.5" x14ac:dyDescent="0.5">
      <c r="A2" s="27" t="s">
        <v>14</v>
      </c>
      <c r="B2" s="27"/>
      <c r="C2" s="27"/>
      <c r="D2" s="27"/>
      <c r="E2" s="27"/>
    </row>
    <row r="3" spans="1:6" ht="15" x14ac:dyDescent="0.25">
      <c r="A3" s="12" t="s">
        <v>21</v>
      </c>
      <c r="B3" s="12"/>
      <c r="C3" s="12"/>
      <c r="D3" s="12"/>
      <c r="E3" s="12"/>
    </row>
    <row r="4" spans="1:6" ht="15" x14ac:dyDescent="0.25">
      <c r="A4" s="12"/>
      <c r="B4" s="12"/>
      <c r="C4" s="12"/>
      <c r="D4" s="12"/>
      <c r="E4" s="12"/>
      <c r="F4" s="12"/>
    </row>
    <row r="5" spans="1:6" ht="15" x14ac:dyDescent="0.25">
      <c r="A5" s="53" t="s">
        <v>38</v>
      </c>
      <c r="B5" s="54"/>
    </row>
    <row r="6" spans="1:6" ht="30" customHeight="1" thickBot="1" x14ac:dyDescent="0.3">
      <c r="A6" s="16" t="s">
        <v>46</v>
      </c>
      <c r="B6" s="2"/>
      <c r="C6" s="12"/>
      <c r="D6" s="12"/>
      <c r="E6" s="12"/>
    </row>
    <row r="7" spans="1:6" ht="15.75" thickBot="1" x14ac:dyDescent="0.3">
      <c r="A7" s="46"/>
      <c r="B7" s="2"/>
      <c r="D7" s="58" t="s">
        <v>47</v>
      </c>
      <c r="E7" s="59"/>
      <c r="F7" s="60"/>
    </row>
    <row r="8" spans="1:6" ht="15.75" thickBot="1" x14ac:dyDescent="0.3">
      <c r="A8" s="29" t="s">
        <v>6</v>
      </c>
      <c r="B8" s="30" t="s">
        <v>0</v>
      </c>
      <c r="C8" s="31" t="s">
        <v>1</v>
      </c>
      <c r="D8" s="15" t="s">
        <v>18</v>
      </c>
      <c r="E8" s="15" t="s">
        <v>48</v>
      </c>
      <c r="F8" s="31" t="s">
        <v>2</v>
      </c>
    </row>
    <row r="9" spans="1:6" ht="15" x14ac:dyDescent="0.25">
      <c r="A9" s="68" t="s">
        <v>50</v>
      </c>
      <c r="B9" s="69"/>
      <c r="C9" s="69"/>
      <c r="D9" s="69"/>
      <c r="E9" s="69"/>
      <c r="F9" s="70"/>
    </row>
    <row r="10" spans="1:6" x14ac:dyDescent="0.2">
      <c r="A10" s="23" t="s">
        <v>8</v>
      </c>
      <c r="B10" s="13"/>
      <c r="C10" s="10"/>
      <c r="D10" s="9"/>
      <c r="E10" s="47"/>
      <c r="F10" s="20"/>
    </row>
    <row r="11" spans="1:6" x14ac:dyDescent="0.2">
      <c r="A11" s="17" t="s">
        <v>7</v>
      </c>
      <c r="B11" s="25"/>
      <c r="C11" s="18"/>
      <c r="D11" s="8"/>
      <c r="E11" s="48"/>
      <c r="F11" s="19"/>
    </row>
    <row r="12" spans="1:6" x14ac:dyDescent="0.2">
      <c r="A12" s="6" t="s">
        <v>20</v>
      </c>
      <c r="B12" s="3" t="s">
        <v>4</v>
      </c>
      <c r="C12" s="22"/>
      <c r="D12" s="9">
        <v>53</v>
      </c>
      <c r="E12" s="47"/>
      <c r="F12" s="5">
        <f>E12*C12</f>
        <v>0</v>
      </c>
    </row>
    <row r="13" spans="1:6" x14ac:dyDescent="0.2">
      <c r="A13" s="4" t="s">
        <v>13</v>
      </c>
      <c r="B13" s="11" t="s">
        <v>4</v>
      </c>
      <c r="C13" s="22"/>
      <c r="D13" s="9">
        <v>0</v>
      </c>
      <c r="E13" s="47"/>
      <c r="F13" s="5">
        <f t="shared" ref="F13:F45" si="0">E13*C13</f>
        <v>0</v>
      </c>
    </row>
    <row r="14" spans="1:6" x14ac:dyDescent="0.2">
      <c r="A14" s="26" t="s">
        <v>26</v>
      </c>
      <c r="B14" s="11"/>
      <c r="C14" s="22"/>
      <c r="D14" s="9"/>
      <c r="E14" s="47"/>
      <c r="F14" s="5">
        <f t="shared" si="0"/>
        <v>0</v>
      </c>
    </row>
    <row r="15" spans="1:6" x14ac:dyDescent="0.2">
      <c r="A15" s="4" t="s">
        <v>9</v>
      </c>
      <c r="B15" s="11" t="s">
        <v>4</v>
      </c>
      <c r="C15" s="22"/>
      <c r="D15" s="9">
        <v>30</v>
      </c>
      <c r="E15" s="47"/>
      <c r="F15" s="5">
        <f t="shared" si="0"/>
        <v>0</v>
      </c>
    </row>
    <row r="16" spans="1:6" x14ac:dyDescent="0.2">
      <c r="A16" s="17" t="s">
        <v>27</v>
      </c>
      <c r="B16" s="21"/>
      <c r="C16" s="22"/>
      <c r="D16" s="14"/>
      <c r="E16" s="1"/>
      <c r="F16" s="5">
        <f t="shared" si="0"/>
        <v>0</v>
      </c>
    </row>
    <row r="17" spans="1:6" x14ac:dyDescent="0.2">
      <c r="A17" s="4" t="s">
        <v>23</v>
      </c>
      <c r="B17" s="11" t="s">
        <v>5</v>
      </c>
      <c r="C17" s="22"/>
      <c r="D17" s="33">
        <v>1448</v>
      </c>
      <c r="E17" s="49"/>
      <c r="F17" s="5">
        <f t="shared" si="0"/>
        <v>0</v>
      </c>
    </row>
    <row r="18" spans="1:6" x14ac:dyDescent="0.2">
      <c r="A18" s="4" t="s">
        <v>49</v>
      </c>
      <c r="B18" s="11" t="s">
        <v>5</v>
      </c>
      <c r="C18" s="22"/>
      <c r="D18" s="33">
        <v>72</v>
      </c>
      <c r="E18" s="49"/>
      <c r="F18" s="5">
        <f t="shared" ref="F18" si="1">E18*C18</f>
        <v>0</v>
      </c>
    </row>
    <row r="19" spans="1:6" x14ac:dyDescent="0.2">
      <c r="A19" s="17" t="s">
        <v>28</v>
      </c>
      <c r="B19" s="21"/>
      <c r="C19" s="22"/>
      <c r="D19" s="14"/>
      <c r="E19" s="1"/>
      <c r="F19" s="5">
        <f t="shared" si="0"/>
        <v>0</v>
      </c>
    </row>
    <row r="20" spans="1:6" x14ac:dyDescent="0.2">
      <c r="A20" s="4" t="s">
        <v>10</v>
      </c>
      <c r="B20" s="11" t="s">
        <v>0</v>
      </c>
      <c r="C20" s="22"/>
      <c r="D20" s="7">
        <v>44</v>
      </c>
      <c r="E20" s="50"/>
      <c r="F20" s="5">
        <f t="shared" si="0"/>
        <v>0</v>
      </c>
    </row>
    <row r="21" spans="1:6" x14ac:dyDescent="0.2">
      <c r="A21" s="24" t="s">
        <v>29</v>
      </c>
      <c r="B21" s="21"/>
      <c r="C21" s="22"/>
      <c r="D21" s="9"/>
      <c r="E21" s="47"/>
      <c r="F21" s="5">
        <f t="shared" si="0"/>
        <v>0</v>
      </c>
    </row>
    <row r="22" spans="1:6" x14ac:dyDescent="0.2">
      <c r="A22" s="4" t="s">
        <v>19</v>
      </c>
      <c r="B22" s="11" t="s">
        <v>0</v>
      </c>
      <c r="C22" s="22"/>
      <c r="D22" s="9">
        <v>45</v>
      </c>
      <c r="E22" s="47"/>
      <c r="F22" s="5">
        <f t="shared" si="0"/>
        <v>0</v>
      </c>
    </row>
    <row r="23" spans="1:6" x14ac:dyDescent="0.2">
      <c r="A23" s="24" t="s">
        <v>30</v>
      </c>
      <c r="B23" s="21"/>
      <c r="C23" s="22"/>
      <c r="D23" s="9"/>
      <c r="E23" s="47"/>
      <c r="F23" s="5">
        <f t="shared" si="0"/>
        <v>0</v>
      </c>
    </row>
    <row r="24" spans="1:6" x14ac:dyDescent="0.2">
      <c r="A24" s="4" t="s">
        <v>11</v>
      </c>
      <c r="B24" s="11" t="s">
        <v>3</v>
      </c>
      <c r="C24" s="22"/>
      <c r="D24" s="9"/>
      <c r="E24" s="47"/>
      <c r="F24" s="5">
        <f t="shared" si="0"/>
        <v>0</v>
      </c>
    </row>
    <row r="25" spans="1:6" x14ac:dyDescent="0.2">
      <c r="A25" s="24" t="s">
        <v>31</v>
      </c>
      <c r="B25" s="21"/>
      <c r="C25" s="22"/>
      <c r="D25" s="7"/>
      <c r="E25" s="50"/>
      <c r="F25" s="5">
        <f t="shared" si="0"/>
        <v>0</v>
      </c>
    </row>
    <row r="26" spans="1:6" x14ac:dyDescent="0.2">
      <c r="A26" s="4" t="s">
        <v>12</v>
      </c>
      <c r="B26" s="11" t="s">
        <v>3</v>
      </c>
      <c r="C26" s="22"/>
      <c r="D26" s="7">
        <v>3</v>
      </c>
      <c r="E26" s="50"/>
      <c r="F26" s="5">
        <f t="shared" si="0"/>
        <v>0</v>
      </c>
    </row>
    <row r="27" spans="1:6" x14ac:dyDescent="0.2">
      <c r="A27" s="4" t="s">
        <v>25</v>
      </c>
      <c r="B27" s="11" t="s">
        <v>4</v>
      </c>
      <c r="C27" s="40"/>
      <c r="D27" s="9">
        <v>100</v>
      </c>
      <c r="E27" s="47"/>
      <c r="F27" s="5">
        <f t="shared" si="0"/>
        <v>0</v>
      </c>
    </row>
    <row r="28" spans="1:6" x14ac:dyDescent="0.2">
      <c r="A28" s="24" t="s">
        <v>32</v>
      </c>
      <c r="B28" s="21"/>
      <c r="C28" s="41"/>
      <c r="D28" s="14"/>
      <c r="E28" s="1"/>
      <c r="F28" s="5">
        <f t="shared" si="0"/>
        <v>0</v>
      </c>
    </row>
    <row r="29" spans="1:6" x14ac:dyDescent="0.2">
      <c r="A29" s="4" t="s">
        <v>15</v>
      </c>
      <c r="B29" s="11" t="s">
        <v>3</v>
      </c>
      <c r="C29" s="22"/>
      <c r="D29" s="9">
        <v>1</v>
      </c>
      <c r="E29" s="47"/>
      <c r="F29" s="5">
        <f t="shared" si="0"/>
        <v>0</v>
      </c>
    </row>
    <row r="30" spans="1:6" x14ac:dyDescent="0.2">
      <c r="A30" s="4" t="s">
        <v>17</v>
      </c>
      <c r="B30" s="11" t="s">
        <v>3</v>
      </c>
      <c r="C30" s="40"/>
      <c r="D30" s="9">
        <v>1</v>
      </c>
      <c r="E30" s="47"/>
      <c r="F30" s="5">
        <f t="shared" si="0"/>
        <v>0</v>
      </c>
    </row>
    <row r="31" spans="1:6" x14ac:dyDescent="0.2">
      <c r="A31" s="4" t="s">
        <v>16</v>
      </c>
      <c r="B31" s="11" t="s">
        <v>3</v>
      </c>
      <c r="C31" s="40"/>
      <c r="D31" s="9">
        <v>1</v>
      </c>
      <c r="E31" s="47"/>
      <c r="F31" s="5">
        <f t="shared" si="0"/>
        <v>0</v>
      </c>
    </row>
    <row r="32" spans="1:6" x14ac:dyDescent="0.2">
      <c r="A32" s="45"/>
      <c r="B32" s="42"/>
      <c r="C32" s="43"/>
      <c r="D32" s="8"/>
      <c r="E32" s="48"/>
      <c r="F32" s="5">
        <f t="shared" si="0"/>
        <v>0</v>
      </c>
    </row>
    <row r="33" spans="1:6" x14ac:dyDescent="0.2">
      <c r="A33" s="44" t="s">
        <v>34</v>
      </c>
      <c r="B33" s="42"/>
      <c r="C33" s="43"/>
      <c r="D33" s="8"/>
      <c r="E33" s="48"/>
      <c r="F33" s="5">
        <f t="shared" si="0"/>
        <v>0</v>
      </c>
    </row>
    <row r="34" spans="1:6" x14ac:dyDescent="0.2">
      <c r="A34" s="17" t="s">
        <v>33</v>
      </c>
      <c r="B34" s="42"/>
      <c r="C34" s="43"/>
      <c r="D34" s="8"/>
      <c r="E34" s="48"/>
      <c r="F34" s="5">
        <f t="shared" si="0"/>
        <v>0</v>
      </c>
    </row>
    <row r="35" spans="1:6" x14ac:dyDescent="0.2">
      <c r="A35" s="4" t="s">
        <v>45</v>
      </c>
      <c r="B35" s="11" t="s">
        <v>0</v>
      </c>
      <c r="C35" s="40"/>
      <c r="D35" s="9">
        <v>1</v>
      </c>
      <c r="E35" s="47"/>
      <c r="F35" s="5">
        <f t="shared" si="0"/>
        <v>0</v>
      </c>
    </row>
    <row r="36" spans="1:6" x14ac:dyDescent="0.2">
      <c r="A36" s="17" t="s">
        <v>35</v>
      </c>
      <c r="B36" s="42"/>
      <c r="C36" s="43"/>
      <c r="D36" s="8"/>
      <c r="E36" s="48"/>
      <c r="F36" s="5">
        <f t="shared" si="0"/>
        <v>0</v>
      </c>
    </row>
    <row r="37" spans="1:6" x14ac:dyDescent="0.2">
      <c r="A37" s="4" t="s">
        <v>39</v>
      </c>
      <c r="B37" s="11" t="s">
        <v>0</v>
      </c>
      <c r="C37" s="40"/>
      <c r="D37" s="9">
        <v>3</v>
      </c>
      <c r="E37" s="47"/>
      <c r="F37" s="5">
        <f t="shared" si="0"/>
        <v>0</v>
      </c>
    </row>
    <row r="38" spans="1:6" x14ac:dyDescent="0.2">
      <c r="A38" s="17" t="s">
        <v>36</v>
      </c>
      <c r="B38" s="42"/>
      <c r="C38" s="43"/>
      <c r="D38" s="8"/>
      <c r="E38" s="48"/>
      <c r="F38" s="5">
        <f t="shared" si="0"/>
        <v>0</v>
      </c>
    </row>
    <row r="39" spans="1:6" x14ac:dyDescent="0.2">
      <c r="A39" s="4" t="s">
        <v>40</v>
      </c>
      <c r="B39" s="11" t="s">
        <v>0</v>
      </c>
      <c r="C39" s="40"/>
      <c r="D39" s="9">
        <v>3</v>
      </c>
      <c r="E39" s="47"/>
      <c r="F39" s="5">
        <f t="shared" si="0"/>
        <v>0</v>
      </c>
    </row>
    <row r="40" spans="1:6" x14ac:dyDescent="0.2">
      <c r="A40" s="4" t="s">
        <v>41</v>
      </c>
      <c r="B40" s="11" t="s">
        <v>0</v>
      </c>
      <c r="C40" s="40"/>
      <c r="D40" s="9">
        <v>4</v>
      </c>
      <c r="E40" s="47"/>
      <c r="F40" s="5">
        <f t="shared" si="0"/>
        <v>0</v>
      </c>
    </row>
    <row r="41" spans="1:6" x14ac:dyDescent="0.2">
      <c r="A41" s="17" t="s">
        <v>37</v>
      </c>
      <c r="B41" s="42"/>
      <c r="C41" s="43"/>
      <c r="D41" s="8"/>
      <c r="E41" s="48"/>
      <c r="F41" s="5">
        <f t="shared" si="0"/>
        <v>0</v>
      </c>
    </row>
    <row r="42" spans="1:6" x14ac:dyDescent="0.2">
      <c r="A42" s="4" t="s">
        <v>42</v>
      </c>
      <c r="B42" s="11" t="s">
        <v>0</v>
      </c>
      <c r="C42" s="40"/>
      <c r="D42" s="9">
        <v>26</v>
      </c>
      <c r="E42" s="47"/>
      <c r="F42" s="5">
        <f t="shared" si="0"/>
        <v>0</v>
      </c>
    </row>
    <row r="43" spans="1:6" x14ac:dyDescent="0.2">
      <c r="A43" s="45" t="s">
        <v>43</v>
      </c>
      <c r="B43" s="11" t="s">
        <v>0</v>
      </c>
      <c r="C43" s="40"/>
      <c r="D43" s="9">
        <v>11</v>
      </c>
      <c r="E43" s="47"/>
      <c r="F43" s="5">
        <f t="shared" si="0"/>
        <v>0</v>
      </c>
    </row>
    <row r="44" spans="1:6" x14ac:dyDescent="0.2">
      <c r="A44" s="17" t="s">
        <v>37</v>
      </c>
      <c r="B44" s="42"/>
      <c r="C44" s="43"/>
      <c r="D44" s="8"/>
      <c r="E44" s="48"/>
      <c r="F44" s="5">
        <f t="shared" si="0"/>
        <v>0</v>
      </c>
    </row>
    <row r="45" spans="1:6" ht="13.5" thickBot="1" x14ac:dyDescent="0.25">
      <c r="A45" s="4" t="s">
        <v>44</v>
      </c>
      <c r="B45" s="11" t="s">
        <v>0</v>
      </c>
      <c r="C45" s="40"/>
      <c r="D45" s="9">
        <v>11</v>
      </c>
      <c r="E45" s="47"/>
      <c r="F45" s="5">
        <f t="shared" si="0"/>
        <v>0</v>
      </c>
    </row>
    <row r="46" spans="1:6" ht="15.75" thickBot="1" x14ac:dyDescent="0.3">
      <c r="A46" s="64" t="s">
        <v>52</v>
      </c>
      <c r="B46" s="65"/>
      <c r="C46" s="65"/>
      <c r="D46" s="61">
        <f>SUM(F10:F45)</f>
        <v>0</v>
      </c>
      <c r="E46" s="62"/>
      <c r="F46" s="63"/>
    </row>
    <row r="47" spans="1:6" ht="13.5" thickBot="1" x14ac:dyDescent="0.25">
      <c r="D47" s="35" t="s">
        <v>22</v>
      </c>
      <c r="E47" s="35"/>
      <c r="F47" s="36">
        <f>D46*0.2</f>
        <v>0</v>
      </c>
    </row>
    <row r="48" spans="1:6" ht="16.5" thickBot="1" x14ac:dyDescent="0.25">
      <c r="A48" s="66" t="s">
        <v>54</v>
      </c>
      <c r="B48" s="67"/>
      <c r="C48" s="67"/>
      <c r="D48" s="55">
        <f>D46*1.2</f>
        <v>0</v>
      </c>
      <c r="E48" s="56"/>
      <c r="F48" s="57"/>
    </row>
    <row r="49" spans="1:6" ht="13.5" thickBot="1" x14ac:dyDescent="0.25">
      <c r="C49" s="1"/>
      <c r="D49" s="1"/>
      <c r="E49" s="1"/>
      <c r="F49" s="1"/>
    </row>
    <row r="50" spans="1:6" ht="15" x14ac:dyDescent="0.25">
      <c r="A50" s="68" t="s">
        <v>51</v>
      </c>
      <c r="B50" s="69"/>
      <c r="C50" s="69"/>
      <c r="D50" s="69"/>
      <c r="E50" s="69"/>
      <c r="F50" s="70"/>
    </row>
    <row r="51" spans="1:6" x14ac:dyDescent="0.2">
      <c r="A51" s="17" t="s">
        <v>27</v>
      </c>
      <c r="B51" s="21"/>
      <c r="C51" s="22"/>
      <c r="D51" s="14"/>
      <c r="E51" s="1"/>
      <c r="F51" s="5">
        <f t="shared" ref="F51:F62" si="2">E51*C51</f>
        <v>0</v>
      </c>
    </row>
    <row r="52" spans="1:6" x14ac:dyDescent="0.2">
      <c r="A52" s="4" t="s">
        <v>24</v>
      </c>
      <c r="B52" s="11" t="s">
        <v>5</v>
      </c>
      <c r="C52" s="22"/>
      <c r="D52" s="33">
        <v>75</v>
      </c>
      <c r="E52" s="49"/>
      <c r="F52" s="5">
        <f t="shared" si="2"/>
        <v>0</v>
      </c>
    </row>
    <row r="53" spans="1:6" x14ac:dyDescent="0.2">
      <c r="A53" s="17" t="s">
        <v>28</v>
      </c>
      <c r="B53" s="21"/>
      <c r="C53" s="22"/>
      <c r="D53" s="14"/>
      <c r="E53" s="1"/>
      <c r="F53" s="5">
        <f t="shared" si="2"/>
        <v>0</v>
      </c>
    </row>
    <row r="54" spans="1:6" x14ac:dyDescent="0.2">
      <c r="A54" s="4" t="s">
        <v>10</v>
      </c>
      <c r="B54" s="11" t="s">
        <v>0</v>
      </c>
      <c r="C54" s="22"/>
      <c r="D54" s="7">
        <v>2</v>
      </c>
      <c r="E54" s="50"/>
      <c r="F54" s="5">
        <f t="shared" si="2"/>
        <v>0</v>
      </c>
    </row>
    <row r="55" spans="1:6" x14ac:dyDescent="0.2">
      <c r="A55" s="24" t="s">
        <v>30</v>
      </c>
      <c r="B55" s="21"/>
      <c r="C55" s="22"/>
      <c r="D55" s="9"/>
      <c r="E55" s="47"/>
      <c r="F55" s="5">
        <f t="shared" si="2"/>
        <v>0</v>
      </c>
    </row>
    <row r="56" spans="1:6" x14ac:dyDescent="0.2">
      <c r="A56" s="4" t="s">
        <v>11</v>
      </c>
      <c r="B56" s="11" t="s">
        <v>3</v>
      </c>
      <c r="C56" s="22"/>
      <c r="D56" s="9"/>
      <c r="E56" s="47"/>
      <c r="F56" s="5">
        <f t="shared" si="2"/>
        <v>0</v>
      </c>
    </row>
    <row r="57" spans="1:6" x14ac:dyDescent="0.2">
      <c r="A57" s="24" t="s">
        <v>31</v>
      </c>
      <c r="B57" s="21"/>
      <c r="C57" s="22"/>
      <c r="D57" s="7"/>
      <c r="E57" s="50"/>
      <c r="F57" s="5">
        <f t="shared" si="2"/>
        <v>0</v>
      </c>
    </row>
    <row r="58" spans="1:6" x14ac:dyDescent="0.2">
      <c r="A58" s="4" t="s">
        <v>12</v>
      </c>
      <c r="B58" s="11" t="s">
        <v>3</v>
      </c>
      <c r="C58" s="40"/>
      <c r="D58" s="9">
        <v>3</v>
      </c>
      <c r="E58" s="52"/>
      <c r="F58" s="5">
        <f t="shared" si="2"/>
        <v>0</v>
      </c>
    </row>
    <row r="59" spans="1:6" x14ac:dyDescent="0.2">
      <c r="A59" s="24" t="s">
        <v>32</v>
      </c>
      <c r="B59" s="21"/>
      <c r="C59" s="41"/>
      <c r="D59" s="14"/>
      <c r="E59" s="1"/>
      <c r="F59" s="5">
        <f t="shared" si="2"/>
        <v>0</v>
      </c>
    </row>
    <row r="60" spans="1:6" x14ac:dyDescent="0.2">
      <c r="A60" s="4" t="s">
        <v>15</v>
      </c>
      <c r="B60" s="11" t="s">
        <v>3</v>
      </c>
      <c r="C60" s="22"/>
      <c r="D60" s="9">
        <v>1</v>
      </c>
      <c r="E60" s="47"/>
      <c r="F60" s="5">
        <f t="shared" si="2"/>
        <v>0</v>
      </c>
    </row>
    <row r="61" spans="1:6" x14ac:dyDescent="0.2">
      <c r="A61" s="4" t="s">
        <v>17</v>
      </c>
      <c r="B61" s="11" t="s">
        <v>3</v>
      </c>
      <c r="C61" s="40"/>
      <c r="D61" s="9">
        <v>1</v>
      </c>
      <c r="E61" s="47"/>
      <c r="F61" s="5">
        <f t="shared" si="2"/>
        <v>0</v>
      </c>
    </row>
    <row r="62" spans="1:6" x14ac:dyDescent="0.2">
      <c r="A62" s="4" t="s">
        <v>16</v>
      </c>
      <c r="B62" s="11" t="s">
        <v>3</v>
      </c>
      <c r="C62" s="40"/>
      <c r="D62" s="9">
        <v>1</v>
      </c>
      <c r="E62" s="47"/>
      <c r="F62" s="5">
        <f t="shared" si="2"/>
        <v>0</v>
      </c>
    </row>
    <row r="63" spans="1:6" ht="13.5" thickBot="1" x14ac:dyDescent="0.25">
      <c r="A63" s="37"/>
      <c r="B63" s="38"/>
      <c r="C63" s="39"/>
      <c r="D63" s="32"/>
      <c r="E63" s="51"/>
      <c r="F63" s="34"/>
    </row>
    <row r="64" spans="1:6" ht="15.75" thickBot="1" x14ac:dyDescent="0.3">
      <c r="A64" s="64" t="s">
        <v>53</v>
      </c>
      <c r="B64" s="65"/>
      <c r="C64" s="65"/>
      <c r="D64" s="61">
        <f>SUM(F51:F63)</f>
        <v>0</v>
      </c>
      <c r="E64" s="62"/>
      <c r="F64" s="63"/>
    </row>
    <row r="65" spans="1:6" ht="13.5" thickBot="1" x14ac:dyDescent="0.25">
      <c r="D65" s="35" t="s">
        <v>22</v>
      </c>
      <c r="E65" s="35"/>
      <c r="F65" s="36">
        <f>D64*0.2</f>
        <v>0</v>
      </c>
    </row>
    <row r="66" spans="1:6" ht="16.5" thickBot="1" x14ac:dyDescent="0.25">
      <c r="A66" s="66" t="s">
        <v>55</v>
      </c>
      <c r="B66" s="67"/>
      <c r="C66" s="67"/>
      <c r="D66" s="55">
        <f>D64*1.2</f>
        <v>0</v>
      </c>
      <c r="E66" s="56"/>
      <c r="F66" s="57"/>
    </row>
    <row r="67" spans="1:6" x14ac:dyDescent="0.2">
      <c r="C67" s="1"/>
      <c r="D67" s="1"/>
      <c r="E67" s="1"/>
      <c r="F67" s="1"/>
    </row>
    <row r="68" spans="1:6" x14ac:dyDescent="0.2">
      <c r="C68" s="1"/>
      <c r="D68" s="1"/>
      <c r="E68" s="1"/>
      <c r="F68" s="1"/>
    </row>
    <row r="69" spans="1:6" x14ac:dyDescent="0.2">
      <c r="C69" s="1"/>
      <c r="D69" s="1"/>
      <c r="E69" s="1"/>
      <c r="F69" s="1"/>
    </row>
  </sheetData>
  <mergeCells count="12">
    <mergeCell ref="A5:B5"/>
    <mergeCell ref="D66:F66"/>
    <mergeCell ref="D7:F7"/>
    <mergeCell ref="D64:F64"/>
    <mergeCell ref="A64:C64"/>
    <mergeCell ref="A66:C66"/>
    <mergeCell ref="A9:F9"/>
    <mergeCell ref="A50:F50"/>
    <mergeCell ref="A46:C46"/>
    <mergeCell ref="D46:F46"/>
    <mergeCell ref="A48:C48"/>
    <mergeCell ref="D48:F48"/>
  </mergeCells>
  <printOptions horizontalCentered="1"/>
  <pageMargins left="0.31496062992125984" right="0.31496062992125984" top="0.6692913385826772" bottom="0.51181102362204722" header="0.31496062992125984" footer="0.19685039370078741"/>
  <pageSetup paperSize="9" orientation="portrait" r:id="rId1"/>
  <headerFooter>
    <oddFooter>&amp;R&amp;"-,Normal"&amp;9Page &amp;P/&amp;N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4143D010F27254EA5DED8C5FDF8DE72" ma:contentTypeVersion="8" ma:contentTypeDescription="Crée un document." ma:contentTypeScope="" ma:versionID="8fa99c870df14470fd5bd9585c9869b4">
  <xsd:schema xmlns:xsd="http://www.w3.org/2001/XMLSchema" xmlns:xs="http://www.w3.org/2001/XMLSchema" xmlns:p="http://schemas.microsoft.com/office/2006/metadata/properties" xmlns:ns2="b8b91a84-4ec4-4620-8ce9-936bcccb00be" targetNamespace="http://schemas.microsoft.com/office/2006/metadata/properties" ma:root="true" ma:fieldsID="51f568ed48b1838fdbb3df5f3d3e112d" ns2:_="">
    <xsd:import namespace="b8b91a84-4ec4-4620-8ce9-936bcccb00b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8b91a84-4ec4-4620-8ce9-936bcccb00b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DB8870E5-AB2E-4DB7-A6EE-0E6FB40A661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31818874-8609-4B1A-9D3A-B8EBD616E84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8b91a84-4ec4-4620-8ce9-936bcccb00b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D2E279E6-2433-494B-9009-3EA5C03C7D40}">
  <ds:schemaRefs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b8b91a84-4ec4-4620-8ce9-936bcccb00be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Peinture</vt:lpstr>
      <vt:lpstr>Peinture!Zone_d_impression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BARRAUT Jerome [EIFFAGE CONSTRUCTION]</dc:creator>
  <cp:keywords/>
  <dc:description/>
  <cp:lastModifiedBy>Jerome FOURNIER</cp:lastModifiedBy>
  <cp:revision/>
  <cp:lastPrinted>2024-08-30T09:24:32Z</cp:lastPrinted>
  <dcterms:created xsi:type="dcterms:W3CDTF">2018-03-19T08:18:34Z</dcterms:created>
  <dcterms:modified xsi:type="dcterms:W3CDTF">2024-11-29T09:01:26Z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0x01010024143D010F27254EA5DED8C5FDF8DE72</vt:lpwstr>
  </property>
</Properties>
</file>