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codeName="ThisWorkbook" defaultThemeVersion="166925"/>
  <mc:AlternateContent xmlns:mc="http://schemas.openxmlformats.org/markup-compatibility/2006">
    <mc:Choice Requires="x15">
      <x15ac:absPath xmlns:x15ac="http://schemas.microsoft.com/office/spreadsheetml/2010/11/ac" url="C:\Users\sebas\combiosol Dropbox\Eric Paolazzi\01 - PROJETS\2023\23-1095-1+1-Travaux d'aménagement de locaux pour accueil SPIP et pôle formation de l'Indre\03 - Etude\03 - PRO DCE\241021 Envoi DCE ELEC\"/>
    </mc:Choice>
  </mc:AlternateContent>
  <xr:revisionPtr revIDLastSave="0" documentId="8_{D9F93D33-FE9C-47B3-8E1E-074C4C44D9A1}" xr6:coauthVersionLast="47" xr6:coauthVersionMax="47" xr10:uidLastSave="{00000000-0000-0000-0000-000000000000}"/>
  <bookViews>
    <workbookView xWindow="-28920" yWindow="-960" windowWidth="29040" windowHeight="16440" xr2:uid="{6F65DC6D-95B8-442B-88DB-6F5BE3301202}"/>
  </bookViews>
  <sheets>
    <sheet name="DPGF Principale" sheetId="2" r:id="rId1"/>
    <sheet name="DPGF Complémentaire" sheetId="1" r:id="rId2"/>
  </sheets>
  <definedNames>
    <definedName name="_xlnm._FilterDatabase" localSheetId="1" hidden="1">'DPGF Complémentaire'!$A$17:$G$51</definedName>
    <definedName name="_xlnm._FilterDatabase" localSheetId="0" hidden="1">'DPGF Principale'!$A$40:$G$223</definedName>
    <definedName name="_Hlk117166809" localSheetId="1">'DPGF Complémentaire'!#REF!</definedName>
    <definedName name="_Hlk117166809" localSheetId="0">'DPGF Principale'!#REF!</definedName>
    <definedName name="_xlnm.Print_Titles" localSheetId="1">'DPGF Complémentaire'!$17:$17</definedName>
    <definedName name="_xlnm.Print_Titles" localSheetId="0">'DPGF Principale'!$40:$40</definedName>
    <definedName name="_xlnm.Print_Area" localSheetId="1">'DPGF Complémentaire'!$A$1:$G$76</definedName>
    <definedName name="_xlnm.Print_Area" localSheetId="0">'DPGF Principale'!$A$1:$G$195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89" i="2" l="1"/>
  <c r="G188" i="2"/>
  <c r="G187" i="2"/>
  <c r="G186" i="2"/>
  <c r="G185" i="2"/>
  <c r="G190" i="2"/>
  <c r="G184" i="2"/>
  <c r="G183" i="2"/>
  <c r="A13" i="1"/>
  <c r="A11" i="1"/>
  <c r="A10" i="1"/>
  <c r="A8" i="1"/>
  <c r="A7" i="1"/>
  <c r="A6" i="1"/>
  <c r="A4" i="1"/>
  <c r="A3" i="1"/>
  <c r="A2" i="1"/>
  <c r="G75" i="1"/>
  <c r="G74" i="1"/>
  <c r="G73" i="1"/>
  <c r="G72" i="1"/>
  <c r="G194" i="2"/>
  <c r="G193" i="2"/>
  <c r="G192" i="2"/>
  <c r="G191" i="2" l="1"/>
  <c r="G195" i="2" s="1"/>
  <c r="G76" i="1"/>
</calcChain>
</file>

<file path=xl/sharedStrings.xml><?xml version="1.0" encoding="utf-8"?>
<sst xmlns="http://schemas.openxmlformats.org/spreadsheetml/2006/main" count="449" uniqueCount="172">
  <si>
    <t xml:space="preserve">Place des droits de l'homme       </t>
  </si>
  <si>
    <t>BP 150</t>
  </si>
  <si>
    <t xml:space="preserve">36105 ISSOUDUN CEDEX          </t>
  </si>
  <si>
    <t xml:space="preserve">RENOVATION DE LA       </t>
  </si>
  <si>
    <t xml:space="preserve">PATINOIRE D'ISSOUDUN,          </t>
  </si>
  <si>
    <t xml:space="preserve">Avenue du Père Noir        </t>
  </si>
  <si>
    <t>DPGF</t>
  </si>
  <si>
    <t>LOT N°06 - ELECTRICITE</t>
  </si>
  <si>
    <t>Edition indice A DU 26/10/18</t>
  </si>
  <si>
    <t/>
  </si>
  <si>
    <t>BUREAU D'ETUDES TECHNIQUES</t>
  </si>
  <si>
    <t>COMBIOSOL</t>
  </si>
  <si>
    <t>2 bis rue de la Vallée</t>
  </si>
  <si>
    <t>36 200 CHAVIN</t>
  </si>
  <si>
    <t>tél : 02.54.07.18.52</t>
  </si>
  <si>
    <t>mail : combiosol@combiosol.com</t>
  </si>
  <si>
    <t>Les chapitres mentionnés dans le présent bordereau sont le reflet de ceux du CCTP.</t>
  </si>
  <si>
    <t>Les lignes de prix comprennent toutes prestations de fourniture et main d'oeuvre conformément au CCTP.</t>
  </si>
  <si>
    <t>Légende :   PM = pour mémoire   Ens = l'ensemble   U = l'unité   ml = le mètre linéaire    SO = sans objet</t>
  </si>
  <si>
    <t>REF</t>
  </si>
  <si>
    <t>DESIGNATION</t>
  </si>
  <si>
    <t>U</t>
  </si>
  <si>
    <t>Qté BE</t>
  </si>
  <si>
    <t>Qté Entreprise</t>
  </si>
  <si>
    <t>P.U HT</t>
  </si>
  <si>
    <t>TOTAL HT</t>
  </si>
  <si>
    <t>1</t>
  </si>
  <si>
    <t>GENERALITES</t>
  </si>
  <si>
    <t>Ens</t>
  </si>
  <si>
    <t>Sous-total HT:</t>
  </si>
  <si>
    <t>2</t>
  </si>
  <si>
    <t>PM</t>
  </si>
  <si>
    <t>3</t>
  </si>
  <si>
    <t>4</t>
  </si>
  <si>
    <t>RECAPITULATIF AFFAIRE</t>
  </si>
  <si>
    <t xml:space="preserve">TOTAL HT  </t>
  </si>
  <si>
    <t xml:space="preserve">TOTAL TTC  </t>
  </si>
  <si>
    <t>5</t>
  </si>
  <si>
    <t>Réception suivant CCTP</t>
  </si>
  <si>
    <t>9</t>
  </si>
  <si>
    <t>Sous-total "RECEPTION"HT:</t>
  </si>
  <si>
    <t>CONSIGNES POUR COMPLÉTER LES DPGF</t>
  </si>
  <si>
    <t>1) La DPGF Principale ne doit subir aucune modification par les candidats sous peine de refus d'analyse.
2) Si les candidats veulent apporter des précisions ou des compléments, ils peuvent le faire sur la DPGF complémentaire, mais doivent respecter l'organisation générale de la DPGF Principale pour permettre une comparaison aisée des offres.
3) Les formules de calculs insérées par les candidats doivent rester apparentes.
4) Tous les chiffres doivent être présentés en euros constants.
5)Les prix sont en € HT.</t>
  </si>
  <si>
    <t>n° §</t>
  </si>
  <si>
    <t>Désignation §</t>
  </si>
  <si>
    <t>Précision ou complément</t>
  </si>
  <si>
    <t>A compléter par l'entreprise TVA 5.5%</t>
  </si>
  <si>
    <t>A compléter par l'entreprise TVA 10%</t>
  </si>
  <si>
    <t>A compléter par l'entreprise TVA 20%</t>
  </si>
  <si>
    <t>Suivant CCTP</t>
  </si>
  <si>
    <t>Département des Affaires Immobilières</t>
  </si>
  <si>
    <t>72A rue d'Auxonne</t>
  </si>
  <si>
    <t>21033 DIJON</t>
  </si>
  <si>
    <t>Travaux d'aménagement de locaux pour accueil SPIP et pôle formation de l'Indre</t>
  </si>
  <si>
    <t>36000 Châteauroux</t>
  </si>
  <si>
    <t>Bâtiments K-L cité administrative</t>
  </si>
  <si>
    <t>DPGF LOT 3</t>
  </si>
  <si>
    <t>CVC-PB</t>
  </si>
  <si>
    <t>SPECIFICATIONS TECHNIQUES</t>
  </si>
  <si>
    <t>PIÈCES À FOURNIR PAR L’ENTREPRENEUR</t>
  </si>
  <si>
    <t>TRAVAUX COMPRIS DANS LE PRÉSENT LOT</t>
  </si>
  <si>
    <t>DESCRIPTION DETAILLEE DES INSTALLATIONS</t>
  </si>
  <si>
    <t xml:space="preserve">-DPGF-   CVC-PB     </t>
  </si>
  <si>
    <t>5.1</t>
  </si>
  <si>
    <t>CHAUFFAGE</t>
  </si>
  <si>
    <t>Reprise des réseaux  suivant CCTP</t>
  </si>
  <si>
    <t>Déplacement des radiateurs suivant CCTP</t>
  </si>
  <si>
    <t>Sous-total "CHAUFFAGE" HT:</t>
  </si>
  <si>
    <t>5.2</t>
  </si>
  <si>
    <t>CLIMATISATION LOCAL SERVEUR</t>
  </si>
  <si>
    <t>groupe extérieur</t>
  </si>
  <si>
    <t>Unité murale intérieure</t>
  </si>
  <si>
    <t>Liaisons frigorifiques</t>
  </si>
  <si>
    <t>Condensats</t>
  </si>
  <si>
    <t>Support et accessoires</t>
  </si>
  <si>
    <t>ml</t>
  </si>
  <si>
    <t>Sous-total "CLIMATISATION LOCAL SERVEUR" HT:</t>
  </si>
  <si>
    <t>5.3</t>
  </si>
  <si>
    <t>VENTILATION</t>
  </si>
  <si>
    <t>Bouche hygroréglable</t>
  </si>
  <si>
    <t>Gaine rigide Ø125</t>
  </si>
  <si>
    <t>Gaine rigide Ø160</t>
  </si>
  <si>
    <t>Gaine souple</t>
  </si>
  <si>
    <t>Sanitaires PPSMJ</t>
  </si>
  <si>
    <t>Réseaux entrée d'air</t>
  </si>
  <si>
    <t>Gaine rigide Ø200</t>
  </si>
  <si>
    <t>Gaine rigide Ø250</t>
  </si>
  <si>
    <t>Gaine rigide Ø315</t>
  </si>
  <si>
    <t>Bouche soufflage 200m3/h</t>
  </si>
  <si>
    <t>Accessoires et supportage</t>
  </si>
  <si>
    <t>Adaptation réseaux existants</t>
  </si>
  <si>
    <t>Accessoires</t>
  </si>
  <si>
    <t>Sous-total "VENTILATION" HT:</t>
  </si>
  <si>
    <t>EXTRACTION DES FUMEES DANS LES CELLULES</t>
  </si>
  <si>
    <t>Sous-total "EXTRACTION DES FUMEES DANS LES CELLULES" HT:</t>
  </si>
  <si>
    <t>Caisson d'extraction</t>
  </si>
  <si>
    <t>Bouche d'extraction</t>
  </si>
  <si>
    <t>Rejet en toiture</t>
  </si>
  <si>
    <t>Gaine</t>
  </si>
  <si>
    <t>PLOMBERIE</t>
  </si>
  <si>
    <t>5.5.5</t>
  </si>
  <si>
    <t>cuivre Ø12</t>
  </si>
  <si>
    <t>cuivre Ø14</t>
  </si>
  <si>
    <t>cuivre Ø16</t>
  </si>
  <si>
    <t>cuivre Ø18</t>
  </si>
  <si>
    <t>cuivre Ø22</t>
  </si>
  <si>
    <t>Vanne d'arrêt et d'isolement</t>
  </si>
  <si>
    <t>RESEAUX D’EVACUATION E.U. ET E.V.</t>
  </si>
  <si>
    <t>PVC Ø32</t>
  </si>
  <si>
    <t>PVC Ø40</t>
  </si>
  <si>
    <t>PVC Ø100</t>
  </si>
  <si>
    <t>RESEAUX E.F. ET E.C.S.</t>
  </si>
  <si>
    <t>PRODUCTION D’EAU CHAUDE SANITAIRE</t>
  </si>
  <si>
    <t>Ballon 15l ycompris accessoires</t>
  </si>
  <si>
    <t>Ballon 30l ycompris accessoires</t>
  </si>
  <si>
    <t>Ballon 100l ycompris accessoires</t>
  </si>
  <si>
    <t>DESINFECTION</t>
  </si>
  <si>
    <t>WC PMR</t>
  </si>
  <si>
    <t>WC</t>
  </si>
  <si>
    <t>Lave-mains</t>
  </si>
  <si>
    <t>Vidoir</t>
  </si>
  <si>
    <t>Douche</t>
  </si>
  <si>
    <t>Meuble sous-évier</t>
  </si>
  <si>
    <t>Evier</t>
  </si>
  <si>
    <t>Vannes cellules</t>
  </si>
  <si>
    <t>Siphon de douche</t>
  </si>
  <si>
    <t>Robinetterie de douche</t>
  </si>
  <si>
    <t>WC cellule</t>
  </si>
  <si>
    <t>Lave-mains cellule</t>
  </si>
  <si>
    <t>APPAREILS SANITAIRES</t>
  </si>
  <si>
    <t>ACCESSOIRES</t>
  </si>
  <si>
    <t>Distributeur de papier hygiénique</t>
  </si>
  <si>
    <t>Miroir</t>
  </si>
  <si>
    <t>Distributeur de savon</t>
  </si>
  <si>
    <t>Distributeur d'essuie-mains</t>
  </si>
  <si>
    <t>Sous-total "PLOMBERIE" HT:</t>
  </si>
  <si>
    <t>RACCORDEMENTS ÉLECTRIQUES SUR ATTENTES</t>
  </si>
  <si>
    <t>Sous-total "RACCORDEMENTS ÉLECTRIQUES SUR ATTENTES" HT:</t>
  </si>
  <si>
    <t>CONDITIONS DE RECEPTION DE L’INSTALLATION</t>
  </si>
  <si>
    <t>Décompression sanitaires PPSMJ</t>
  </si>
  <si>
    <t>Lavabo PMR</t>
  </si>
  <si>
    <t>Edition version 1 du 21/10/2024</t>
  </si>
  <si>
    <t>Remplacement de 5% des radiateurs suivant CCTP</t>
  </si>
  <si>
    <t>Remplacement radiateurs pièces 25-27-32</t>
  </si>
  <si>
    <t>5.4.1.1</t>
  </si>
  <si>
    <t>5.4.1.2</t>
  </si>
  <si>
    <t>5.5.1</t>
  </si>
  <si>
    <t>5.5.2</t>
  </si>
  <si>
    <t>5.5.3</t>
  </si>
  <si>
    <t>5.6.5</t>
  </si>
  <si>
    <t>5.6.6</t>
  </si>
  <si>
    <t>5.6.7</t>
  </si>
  <si>
    <t>5.6.8</t>
  </si>
  <si>
    <t>5.6.9</t>
  </si>
  <si>
    <t>5.6.10</t>
  </si>
  <si>
    <t>5.7</t>
  </si>
  <si>
    <t>CLIMATISATION SALLES</t>
  </si>
  <si>
    <t>Sous-total "CLIMATISATION SALLES" HT:</t>
  </si>
  <si>
    <t>Unité murale intérieure taille 40</t>
  </si>
  <si>
    <t>Unité murale intérieure taille 50</t>
  </si>
  <si>
    <t>Unité murale intérieure taille 63</t>
  </si>
  <si>
    <t>groupe extérieur 10HP</t>
  </si>
  <si>
    <t>Liaisons frigorifiques 9.52mm</t>
  </si>
  <si>
    <t>Liaisons frigorifiques 12.7mm</t>
  </si>
  <si>
    <t>Liaisons frigorifiques 15.88mm</t>
  </si>
  <si>
    <t>Liaisons frigorifiques 19.05mm</t>
  </si>
  <si>
    <t>Liaisons frigorifiques 22.2mm</t>
  </si>
  <si>
    <t>Charge réfrigérant supplémentaire R410</t>
  </si>
  <si>
    <t xml:space="preserve">Support et accessoires </t>
  </si>
  <si>
    <t>Accessoires frigorifiques</t>
  </si>
  <si>
    <t>Télécommande filaires</t>
  </si>
  <si>
    <t>Câblage électrique alimentation et bus de communication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</si>
</sst>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00\ &quot;€&quot;"/>
  </numFmts>
  <fonts count="24" x14ac:knownFonts="1">
    <font>
      <sz val="11"/>
      <color theme="1"/>
      <name val="Calibri"/>
      <family val="2"/>
      <scheme val="minor"/>
    </font>
    <font>
      <sz val="8"/>
      <name val="Calibri"/>
      <family val="2"/>
      <scheme val="minor"/>
    </font>
    <font>
      <b/>
      <sz val="12"/>
      <name val="Arial Narrow"/>
      <family val="2"/>
    </font>
    <font>
      <sz val="12"/>
      <color theme="1"/>
      <name val="Arial Narrow"/>
      <family val="2"/>
    </font>
    <font>
      <sz val="12"/>
      <name val="Arial Narrow"/>
      <family val="2"/>
    </font>
    <font>
      <b/>
      <sz val="14"/>
      <name val="Arial Narrow"/>
      <family val="2"/>
    </font>
    <font>
      <b/>
      <sz val="16"/>
      <name val="Arial Narrow"/>
      <family val="2"/>
    </font>
    <font>
      <sz val="16"/>
      <color theme="1"/>
      <name val="Arial Narrow"/>
      <family val="2"/>
    </font>
    <font>
      <b/>
      <sz val="24"/>
      <name val="Arial Narrow"/>
      <family val="2"/>
    </font>
    <font>
      <sz val="24"/>
      <color theme="1"/>
      <name val="Arial Narrow"/>
      <family val="2"/>
    </font>
    <font>
      <sz val="14"/>
      <color theme="1"/>
      <name val="Arial Narrow"/>
      <family val="2"/>
    </font>
    <font>
      <sz val="14"/>
      <name val="Arial Narrow"/>
      <family val="2"/>
    </font>
    <font>
      <sz val="14"/>
      <color rgb="FFFF0000"/>
      <name val="Arial Narrow"/>
      <family val="2"/>
    </font>
    <font>
      <b/>
      <sz val="12"/>
      <color theme="1"/>
      <name val="Arial Narrow"/>
      <family val="2"/>
    </font>
    <font>
      <b/>
      <sz val="12"/>
      <color rgb="FFFF0000"/>
      <name val="Arial Narrow"/>
      <family val="2"/>
    </font>
    <font>
      <b/>
      <sz val="14"/>
      <color rgb="FFFF0000"/>
      <name val="Arial Narrow"/>
      <family val="2"/>
    </font>
    <font>
      <sz val="11"/>
      <color theme="1"/>
      <name val="Calibri"/>
      <family val="2"/>
      <scheme val="minor"/>
    </font>
    <font>
      <b/>
      <sz val="16"/>
      <color rgb="FFFF0000"/>
      <name val="Arial Narrow"/>
      <family val="2"/>
    </font>
    <font>
      <b/>
      <sz val="11"/>
      <name val="Arial Narrow"/>
      <family val="2"/>
    </font>
    <font>
      <sz val="11"/>
      <name val="Arial Narrow"/>
      <family val="2"/>
    </font>
    <font>
      <sz val="10"/>
      <name val="Arial Narrow"/>
      <family val="2"/>
    </font>
    <font>
      <b/>
      <sz val="10"/>
      <name val="Arial Narrow"/>
      <family val="2"/>
    </font>
    <font>
      <b/>
      <sz val="11"/>
      <color rgb="FFFF0000"/>
      <name val="Arial Narrow"/>
      <family val="2"/>
    </font>
    <font>
      <b/>
      <sz val="10"/>
      <color rgb="FFFF0000"/>
      <name val="Arial Narrow"/>
      <family val="2"/>
    </font>
  </fonts>
  <fills count="3">
    <fill>
      <patternFill patternType="none"/>
    </fill>
    <fill>
      <patternFill patternType="gray125"/>
    </fill>
    <fill>
      <patternFill patternType="solid">
        <fgColor theme="0" tint="-0.14999847407452621"/>
        <bgColor indexed="64"/>
      </patternFill>
    </fill>
  </fills>
  <borders count="19">
    <border>
      <left/>
      <right/>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right style="thin">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thin">
        <color indexed="64"/>
      </left>
      <right style="medium">
        <color indexed="64"/>
      </right>
      <top/>
      <bottom style="medium">
        <color indexed="64"/>
      </bottom>
      <diagonal/>
    </border>
    <border>
      <left style="thin">
        <color indexed="64"/>
      </left>
      <right/>
      <top/>
      <bottom/>
      <diagonal/>
    </border>
  </borders>
  <cellStyleXfs count="2">
    <xf numFmtId="0" fontId="0" fillId="0" borderId="0"/>
    <xf numFmtId="43" fontId="16" fillId="0" borderId="0" applyFont="0" applyFill="0" applyBorder="0" applyAlignment="0" applyProtection="0"/>
  </cellStyleXfs>
  <cellXfs count="173">
    <xf numFmtId="0" fontId="0" fillId="0" borderId="0" xfId="0"/>
    <xf numFmtId="0" fontId="0" fillId="0" borderId="0" xfId="0" applyAlignment="1">
      <alignment horizontal="left"/>
    </xf>
    <xf numFmtId="0" fontId="3" fillId="0" borderId="0" xfId="0" applyFont="1"/>
    <xf numFmtId="0" fontId="3" fillId="0" borderId="0" xfId="0" applyFont="1" applyAlignment="1">
      <alignment horizontal="center"/>
    </xf>
    <xf numFmtId="0" fontId="7" fillId="0" borderId="0" xfId="0" applyFont="1"/>
    <xf numFmtId="0" fontId="9" fillId="0" borderId="0" xfId="0" applyFont="1"/>
    <xf numFmtId="0" fontId="10" fillId="0" borderId="0" xfId="0" applyFont="1"/>
    <xf numFmtId="0" fontId="13" fillId="0" borderId="0" xfId="0" applyFont="1"/>
    <xf numFmtId="1" fontId="0" fillId="0" borderId="0" xfId="1" applyNumberFormat="1" applyFont="1"/>
    <xf numFmtId="164" fontId="0" fillId="0" borderId="0" xfId="0" applyNumberFormat="1"/>
    <xf numFmtId="0" fontId="2" fillId="0" borderId="0" xfId="0" applyFont="1"/>
    <xf numFmtId="0" fontId="14" fillId="0" borderId="0" xfId="0" applyFont="1"/>
    <xf numFmtId="0" fontId="17" fillId="0" borderId="0" xfId="0" applyFont="1"/>
    <xf numFmtId="0" fontId="15" fillId="0" borderId="0" xfId="0" applyFont="1"/>
    <xf numFmtId="49" fontId="5" fillId="0" borderId="0" xfId="0" applyNumberFormat="1" applyFont="1" applyAlignment="1">
      <alignment horizontal="center" vertical="center" wrapText="1"/>
    </xf>
    <xf numFmtId="1" fontId="11" fillId="0" borderId="0" xfId="1" applyNumberFormat="1" applyFont="1" applyBorder="1" applyAlignment="1" applyProtection="1">
      <alignment horizontal="center" wrapText="1"/>
    </xf>
    <xf numFmtId="1" fontId="10" fillId="0" borderId="0" xfId="1" applyNumberFormat="1" applyFont="1" applyBorder="1" applyProtection="1"/>
    <xf numFmtId="1" fontId="3" fillId="0" borderId="0" xfId="1" applyNumberFormat="1" applyFont="1" applyBorder="1" applyProtection="1"/>
    <xf numFmtId="164" fontId="3" fillId="0" borderId="0" xfId="0" applyNumberFormat="1" applyFont="1"/>
    <xf numFmtId="49" fontId="2" fillId="0" borderId="6" xfId="0" applyNumberFormat="1" applyFont="1" applyBorder="1" applyAlignment="1">
      <alignment horizontal="center" vertical="center" wrapText="1"/>
    </xf>
    <xf numFmtId="49" fontId="2" fillId="0" borderId="5" xfId="0" applyNumberFormat="1" applyFont="1" applyBorder="1" applyAlignment="1">
      <alignment horizontal="center" vertical="center" wrapText="1"/>
    </xf>
    <xf numFmtId="1" fontId="2" fillId="0" borderId="5" xfId="1" applyNumberFormat="1" applyFont="1" applyBorder="1" applyAlignment="1" applyProtection="1">
      <alignment horizontal="center" vertical="center" wrapText="1"/>
    </xf>
    <xf numFmtId="164" fontId="2" fillId="0" borderId="5" xfId="0" applyNumberFormat="1" applyFont="1" applyBorder="1" applyAlignment="1">
      <alignment horizontal="center" vertical="center" wrapText="1"/>
    </xf>
    <xf numFmtId="164" fontId="2" fillId="0" borderId="7" xfId="0" applyNumberFormat="1" applyFont="1" applyBorder="1" applyAlignment="1">
      <alignment horizontal="center" vertical="center" wrapText="1"/>
    </xf>
    <xf numFmtId="49" fontId="2" fillId="0" borderId="3" xfId="0" applyNumberFormat="1" applyFont="1" applyBorder="1" applyAlignment="1">
      <alignment horizontal="left" vertical="center" wrapText="1"/>
    </xf>
    <xf numFmtId="49" fontId="4" fillId="0" borderId="3" xfId="0" applyNumberFormat="1" applyFont="1" applyBorder="1" applyAlignment="1">
      <alignment horizontal="left" vertical="center" wrapText="1"/>
    </xf>
    <xf numFmtId="49" fontId="2" fillId="0" borderId="3" xfId="0" applyNumberFormat="1" applyFont="1" applyBorder="1" applyAlignment="1">
      <alignment horizontal="left" wrapText="1"/>
    </xf>
    <xf numFmtId="49" fontId="2" fillId="0" borderId="8" xfId="0" applyNumberFormat="1" applyFont="1" applyBorder="1" applyAlignment="1">
      <alignment horizontal="left" vertical="center" wrapText="1"/>
    </xf>
    <xf numFmtId="49" fontId="2" fillId="0" borderId="9" xfId="0" applyNumberFormat="1" applyFont="1" applyBorder="1" applyAlignment="1">
      <alignment horizontal="right" wrapText="1"/>
    </xf>
    <xf numFmtId="0" fontId="3" fillId="0" borderId="0" xfId="0" applyFont="1" applyAlignment="1">
      <alignment horizontal="left"/>
    </xf>
    <xf numFmtId="1" fontId="3" fillId="0" borderId="0" xfId="1" applyNumberFormat="1" applyFont="1" applyProtection="1"/>
    <xf numFmtId="164" fontId="4" fillId="0" borderId="0" xfId="0" applyNumberFormat="1" applyFont="1" applyAlignment="1">
      <alignment horizontal="left" wrapText="1"/>
    </xf>
    <xf numFmtId="1" fontId="2" fillId="2" borderId="5" xfId="1" applyNumberFormat="1" applyFont="1" applyFill="1" applyBorder="1" applyAlignment="1" applyProtection="1">
      <alignment horizontal="center" vertical="center" wrapText="1"/>
    </xf>
    <xf numFmtId="49" fontId="2" fillId="0" borderId="18" xfId="0" applyNumberFormat="1" applyFont="1" applyBorder="1" applyAlignment="1">
      <alignment horizontal="left" wrapText="1"/>
    </xf>
    <xf numFmtId="49" fontId="2" fillId="0" borderId="18" xfId="0" applyNumberFormat="1" applyFont="1" applyBorder="1" applyAlignment="1">
      <alignment horizontal="center" wrapText="1"/>
    </xf>
    <xf numFmtId="1" fontId="0" fillId="2" borderId="1" xfId="1" applyNumberFormat="1" applyFont="1" applyFill="1" applyBorder="1" applyProtection="1"/>
    <xf numFmtId="1" fontId="0" fillId="0" borderId="1" xfId="1" applyNumberFormat="1" applyFont="1" applyBorder="1" applyProtection="1"/>
    <xf numFmtId="49" fontId="2" fillId="0" borderId="3" xfId="0" applyNumberFormat="1" applyFont="1" applyBorder="1" applyAlignment="1" applyProtection="1">
      <alignment horizontal="left" vertical="center" wrapText="1"/>
      <protection locked="0"/>
    </xf>
    <xf numFmtId="49" fontId="2" fillId="0" borderId="1" xfId="0" applyNumberFormat="1" applyFont="1" applyBorder="1" applyAlignment="1" applyProtection="1">
      <alignment horizontal="left" wrapText="1"/>
      <protection locked="0"/>
    </xf>
    <xf numFmtId="49" fontId="4" fillId="0" borderId="1" xfId="0" applyNumberFormat="1" applyFont="1" applyBorder="1" applyAlignment="1" applyProtection="1">
      <alignment horizontal="left" wrapText="1"/>
      <protection locked="0"/>
    </xf>
    <xf numFmtId="49" fontId="2" fillId="0" borderId="1" xfId="0" applyNumberFormat="1" applyFont="1" applyBorder="1" applyAlignment="1" applyProtection="1">
      <alignment horizontal="right" vertical="center" wrapText="1"/>
      <protection locked="0"/>
    </xf>
    <xf numFmtId="1" fontId="18" fillId="0" borderId="5" xfId="1" applyNumberFormat="1" applyFont="1" applyBorder="1" applyAlignment="1" applyProtection="1">
      <alignment horizontal="center" vertical="center" wrapText="1"/>
    </xf>
    <xf numFmtId="1" fontId="19" fillId="0" borderId="1" xfId="1" applyNumberFormat="1" applyFont="1" applyBorder="1" applyAlignment="1" applyProtection="1">
      <alignment horizontal="center" vertical="center" wrapText="1"/>
    </xf>
    <xf numFmtId="1" fontId="19" fillId="0" borderId="1" xfId="1" applyNumberFormat="1" applyFont="1" applyBorder="1" applyAlignment="1" applyProtection="1">
      <alignment horizontal="center" vertical="center" wrapText="1"/>
      <protection locked="0"/>
    </xf>
    <xf numFmtId="164" fontId="19" fillId="0" borderId="1" xfId="0" applyNumberFormat="1" applyFont="1" applyBorder="1" applyAlignment="1" applyProtection="1">
      <alignment horizontal="center" vertical="center" wrapText="1"/>
      <protection locked="0"/>
    </xf>
    <xf numFmtId="164" fontId="19" fillId="0" borderId="4" xfId="0" applyNumberFormat="1" applyFont="1" applyBorder="1" applyAlignment="1" applyProtection="1">
      <alignment horizontal="center" vertical="center" wrapText="1"/>
      <protection locked="0"/>
    </xf>
    <xf numFmtId="1" fontId="18" fillId="0" borderId="1" xfId="1" applyNumberFormat="1" applyFont="1" applyBorder="1" applyAlignment="1" applyProtection="1">
      <alignment horizontal="center" vertical="center" wrapText="1"/>
    </xf>
    <xf numFmtId="1" fontId="18" fillId="0" borderId="1" xfId="1" applyNumberFormat="1" applyFont="1" applyBorder="1" applyAlignment="1" applyProtection="1">
      <alignment horizontal="center" vertical="center" wrapText="1"/>
      <protection locked="0"/>
    </xf>
    <xf numFmtId="164" fontId="18" fillId="0" borderId="1" xfId="0" applyNumberFormat="1" applyFont="1" applyBorder="1" applyAlignment="1" applyProtection="1">
      <alignment horizontal="center" vertical="center" wrapText="1"/>
      <protection locked="0"/>
    </xf>
    <xf numFmtId="164" fontId="18" fillId="0" borderId="4" xfId="0" applyNumberFormat="1" applyFont="1" applyBorder="1" applyAlignment="1" applyProtection="1">
      <alignment horizontal="center" vertical="center" wrapText="1"/>
      <protection locked="0"/>
    </xf>
    <xf numFmtId="1" fontId="18" fillId="0" borderId="1" xfId="1" applyNumberFormat="1" applyFont="1" applyFill="1" applyBorder="1" applyAlignment="1" applyProtection="1">
      <alignment horizontal="center" vertical="center" wrapText="1"/>
    </xf>
    <xf numFmtId="1" fontId="18" fillId="0" borderId="1" xfId="1" applyNumberFormat="1" applyFont="1" applyFill="1" applyBorder="1" applyAlignment="1" applyProtection="1">
      <alignment horizontal="center" vertical="center" wrapText="1"/>
      <protection locked="0"/>
    </xf>
    <xf numFmtId="1" fontId="18" fillId="0" borderId="2" xfId="1" applyNumberFormat="1" applyFont="1" applyFill="1" applyBorder="1" applyAlignment="1" applyProtection="1">
      <alignment horizontal="center" vertical="center" wrapText="1"/>
    </xf>
    <xf numFmtId="49" fontId="19" fillId="0" borderId="1" xfId="0" applyNumberFormat="1" applyFont="1" applyBorder="1" applyAlignment="1" applyProtection="1">
      <alignment horizontal="center" wrapText="1"/>
      <protection locked="0"/>
    </xf>
    <xf numFmtId="1" fontId="19" fillId="2" borderId="1" xfId="1" applyNumberFormat="1" applyFont="1" applyFill="1" applyBorder="1" applyAlignment="1" applyProtection="1">
      <alignment horizontal="center" vertical="center" wrapText="1"/>
    </xf>
    <xf numFmtId="49" fontId="19" fillId="0" borderId="1" xfId="0" applyNumberFormat="1" applyFont="1" applyBorder="1" applyAlignment="1" applyProtection="1">
      <alignment horizontal="left" vertical="center" wrapText="1"/>
      <protection locked="0"/>
    </xf>
    <xf numFmtId="49" fontId="18" fillId="0" borderId="1" xfId="0" applyNumberFormat="1" applyFont="1" applyBorder="1" applyAlignment="1" applyProtection="1">
      <alignment horizontal="center" vertical="center" wrapText="1"/>
      <protection locked="0"/>
    </xf>
    <xf numFmtId="1" fontId="18" fillId="2" borderId="1" xfId="1" applyNumberFormat="1" applyFont="1" applyFill="1" applyBorder="1" applyAlignment="1" applyProtection="1">
      <alignment horizontal="center" vertical="center" wrapText="1"/>
    </xf>
    <xf numFmtId="49" fontId="19" fillId="0" borderId="1" xfId="0" applyNumberFormat="1" applyFont="1" applyBorder="1" applyAlignment="1">
      <alignment horizontal="left" vertical="center" wrapText="1"/>
    </xf>
    <xf numFmtId="164" fontId="19" fillId="0" borderId="1" xfId="0" applyNumberFormat="1" applyFont="1" applyBorder="1" applyAlignment="1">
      <alignment horizontal="center" vertical="center" wrapText="1"/>
    </xf>
    <xf numFmtId="164" fontId="19" fillId="0" borderId="4" xfId="0" applyNumberFormat="1" applyFont="1" applyBorder="1" applyAlignment="1">
      <alignment horizontal="center" vertical="center" wrapText="1"/>
    </xf>
    <xf numFmtId="49" fontId="19" fillId="0" borderId="1" xfId="0" applyNumberFormat="1" applyFont="1" applyBorder="1" applyAlignment="1">
      <alignment horizontal="center" vertical="center" wrapText="1"/>
    </xf>
    <xf numFmtId="0" fontId="0" fillId="0" borderId="1" xfId="0" applyBorder="1"/>
    <xf numFmtId="164" fontId="0" fillId="0" borderId="1" xfId="0" applyNumberFormat="1" applyBorder="1"/>
    <xf numFmtId="164" fontId="0" fillId="0" borderId="4" xfId="0" applyNumberFormat="1" applyBorder="1"/>
    <xf numFmtId="49" fontId="18" fillId="0" borderId="10" xfId="0" applyNumberFormat="1" applyFont="1" applyBorder="1" applyAlignment="1">
      <alignment horizontal="center" vertical="center" wrapText="1"/>
    </xf>
    <xf numFmtId="49" fontId="18" fillId="0" borderId="12" xfId="0" applyNumberFormat="1" applyFont="1" applyBorder="1" applyAlignment="1">
      <alignment horizontal="center" vertical="center" wrapText="1"/>
    </xf>
    <xf numFmtId="1" fontId="20" fillId="0" borderId="1" xfId="1" applyNumberFormat="1" applyFont="1" applyBorder="1" applyAlignment="1" applyProtection="1">
      <alignment horizontal="center" vertical="center" wrapText="1"/>
      <protection locked="0"/>
    </xf>
    <xf numFmtId="164" fontId="20" fillId="0" borderId="1" xfId="0" applyNumberFormat="1" applyFont="1" applyBorder="1" applyAlignment="1" applyProtection="1">
      <alignment horizontal="center" vertical="center" wrapText="1"/>
      <protection locked="0"/>
    </xf>
    <xf numFmtId="164" fontId="20" fillId="0" borderId="4" xfId="0" applyNumberFormat="1" applyFont="1" applyBorder="1" applyAlignment="1" applyProtection="1">
      <alignment horizontal="center" vertical="center" wrapText="1"/>
      <protection locked="0"/>
    </xf>
    <xf numFmtId="1" fontId="21" fillId="0" borderId="1" xfId="1" applyNumberFormat="1" applyFont="1" applyBorder="1" applyAlignment="1" applyProtection="1">
      <alignment horizontal="center" vertical="center" wrapText="1"/>
      <protection locked="0"/>
    </xf>
    <xf numFmtId="164" fontId="21" fillId="0" borderId="1" xfId="0" applyNumberFormat="1" applyFont="1" applyBorder="1" applyAlignment="1" applyProtection="1">
      <alignment horizontal="center" vertical="center" wrapText="1"/>
      <protection locked="0"/>
    </xf>
    <xf numFmtId="164" fontId="21" fillId="0" borderId="4" xfId="0" applyNumberFormat="1" applyFont="1" applyBorder="1" applyAlignment="1" applyProtection="1">
      <alignment horizontal="center" vertical="center" wrapText="1"/>
      <protection locked="0"/>
    </xf>
    <xf numFmtId="1" fontId="21" fillId="0" borderId="1" xfId="1" applyNumberFormat="1" applyFont="1" applyFill="1" applyBorder="1" applyAlignment="1" applyProtection="1">
      <alignment horizontal="center" vertical="center" wrapText="1"/>
    </xf>
    <xf numFmtId="1" fontId="21" fillId="0" borderId="2" xfId="1" applyNumberFormat="1" applyFont="1" applyFill="1" applyBorder="1" applyAlignment="1" applyProtection="1">
      <alignment horizontal="center" vertical="center" wrapText="1"/>
    </xf>
    <xf numFmtId="1" fontId="22" fillId="0" borderId="1" xfId="1" applyNumberFormat="1" applyFont="1" applyBorder="1" applyAlignment="1" applyProtection="1">
      <alignment horizontal="center" vertical="center" wrapText="1"/>
    </xf>
    <xf numFmtId="1" fontId="23" fillId="0" borderId="1" xfId="1" applyNumberFormat="1" applyFont="1" applyBorder="1" applyAlignment="1" applyProtection="1">
      <alignment horizontal="center" vertical="center" wrapText="1"/>
      <protection locked="0"/>
    </xf>
    <xf numFmtId="164" fontId="23" fillId="0" borderId="1" xfId="0" applyNumberFormat="1" applyFont="1" applyBorder="1" applyAlignment="1" applyProtection="1">
      <alignment horizontal="center" vertical="center" wrapText="1"/>
      <protection locked="0"/>
    </xf>
    <xf numFmtId="164" fontId="23" fillId="0" borderId="4" xfId="0" applyNumberFormat="1" applyFont="1" applyBorder="1" applyAlignment="1" applyProtection="1">
      <alignment horizontal="center" vertical="center" wrapText="1"/>
      <protection locked="0"/>
    </xf>
    <xf numFmtId="49" fontId="11" fillId="0" borderId="0" xfId="0" applyNumberFormat="1" applyFont="1" applyAlignment="1">
      <alignment horizontal="center" wrapText="1"/>
    </xf>
    <xf numFmtId="49" fontId="11" fillId="0" borderId="8" xfId="0" applyNumberFormat="1" applyFont="1" applyBorder="1" applyAlignment="1">
      <alignment horizontal="left" wrapText="1"/>
    </xf>
    <xf numFmtId="0" fontId="5" fillId="0" borderId="0" xfId="0" applyFont="1" applyAlignment="1">
      <alignment horizontal="center"/>
    </xf>
    <xf numFmtId="164" fontId="11" fillId="0" borderId="0" xfId="0" applyNumberFormat="1" applyFont="1" applyAlignment="1">
      <alignment horizontal="left" wrapText="1"/>
    </xf>
    <xf numFmtId="164" fontId="11" fillId="0" borderId="16" xfId="0" applyNumberFormat="1" applyFont="1" applyBorder="1" applyAlignment="1">
      <alignment horizontal="left" wrapText="1"/>
    </xf>
    <xf numFmtId="0" fontId="10" fillId="0" borderId="0" xfId="0" applyFont="1" applyAlignment="1">
      <alignment horizontal="center"/>
    </xf>
    <xf numFmtId="49" fontId="11" fillId="0" borderId="0" xfId="0" applyNumberFormat="1" applyFont="1" applyAlignment="1">
      <alignment horizontal="left" wrapText="1"/>
    </xf>
    <xf numFmtId="0" fontId="10" fillId="0" borderId="8" xfId="0" applyFont="1" applyBorder="1" applyAlignment="1">
      <alignment horizontal="left"/>
    </xf>
    <xf numFmtId="164" fontId="10" fillId="0" borderId="0" xfId="0" applyNumberFormat="1" applyFont="1"/>
    <xf numFmtId="49" fontId="5" fillId="0" borderId="0" xfId="0" applyNumberFormat="1" applyFont="1" applyAlignment="1">
      <alignment horizontal="center" wrapText="1"/>
    </xf>
    <xf numFmtId="0" fontId="3" fillId="0" borderId="8" xfId="0" applyFont="1" applyBorder="1" applyAlignment="1">
      <alignment horizontal="left"/>
    </xf>
    <xf numFmtId="164" fontId="4" fillId="0" borderId="16" xfId="0" applyNumberFormat="1" applyFont="1" applyBorder="1" applyAlignment="1">
      <alignment horizontal="left" wrapText="1"/>
    </xf>
    <xf numFmtId="164" fontId="18" fillId="0" borderId="5" xfId="0" applyNumberFormat="1" applyFont="1" applyBorder="1" applyAlignment="1">
      <alignment horizontal="center" vertical="center" wrapText="1"/>
    </xf>
    <xf numFmtId="164" fontId="18" fillId="0" borderId="7" xfId="0" applyNumberFormat="1" applyFont="1" applyBorder="1" applyAlignment="1">
      <alignment horizontal="center" vertical="center" wrapText="1"/>
    </xf>
    <xf numFmtId="49" fontId="4" fillId="0" borderId="3" xfId="0" applyNumberFormat="1" applyFont="1" applyBorder="1" applyAlignment="1">
      <alignment horizontal="left" wrapText="1"/>
    </xf>
    <xf numFmtId="49" fontId="2" fillId="0" borderId="1" xfId="0" applyNumberFormat="1" applyFont="1" applyBorder="1" applyAlignment="1">
      <alignment horizontal="center" wrapText="1"/>
    </xf>
    <xf numFmtId="49" fontId="4" fillId="0" borderId="1" xfId="0" applyNumberFormat="1" applyFont="1" applyBorder="1" applyAlignment="1">
      <alignment horizontal="center" wrapText="1"/>
    </xf>
    <xf numFmtId="1" fontId="20" fillId="0" borderId="1" xfId="1" applyNumberFormat="1" applyFont="1" applyBorder="1" applyAlignment="1" applyProtection="1">
      <alignment horizontal="center" vertical="center" wrapText="1"/>
    </xf>
    <xf numFmtId="164" fontId="20" fillId="0" borderId="1" xfId="0" applyNumberFormat="1" applyFont="1" applyBorder="1" applyAlignment="1">
      <alignment horizontal="center" vertical="center" wrapText="1"/>
    </xf>
    <xf numFmtId="164" fontId="20" fillId="0" borderId="4" xfId="0" applyNumberFormat="1" applyFont="1" applyBorder="1" applyAlignment="1">
      <alignment horizontal="center" vertical="center" wrapText="1"/>
    </xf>
    <xf numFmtId="49" fontId="2" fillId="0" borderId="1" xfId="0" applyNumberFormat="1" applyFont="1" applyBorder="1" applyAlignment="1">
      <alignment horizontal="left" wrapText="1"/>
    </xf>
    <xf numFmtId="49" fontId="4" fillId="0" borderId="1" xfId="0" applyNumberFormat="1" applyFont="1" applyBorder="1" applyAlignment="1">
      <alignment horizontal="left" vertical="center" wrapText="1"/>
    </xf>
    <xf numFmtId="49" fontId="4" fillId="0" borderId="1" xfId="0" applyNumberFormat="1" applyFont="1" applyBorder="1" applyAlignment="1">
      <alignment horizontal="center" vertical="center" wrapText="1"/>
    </xf>
    <xf numFmtId="49" fontId="4" fillId="0" borderId="1" xfId="0" applyNumberFormat="1" applyFont="1" applyBorder="1" applyAlignment="1">
      <alignment vertical="center" wrapText="1"/>
    </xf>
    <xf numFmtId="49" fontId="2" fillId="0" borderId="1" xfId="0" applyNumberFormat="1" applyFont="1" applyBorder="1" applyAlignment="1">
      <alignment horizontal="right" vertical="center" wrapText="1"/>
    </xf>
    <xf numFmtId="49" fontId="2" fillId="0" borderId="1" xfId="0" applyNumberFormat="1" applyFont="1" applyBorder="1" applyAlignment="1">
      <alignment horizontal="center" vertical="center" wrapText="1"/>
    </xf>
    <xf numFmtId="164" fontId="21" fillId="0" borderId="1" xfId="0" applyNumberFormat="1" applyFont="1" applyBorder="1" applyAlignment="1">
      <alignment horizontal="center" vertical="center" wrapText="1"/>
    </xf>
    <xf numFmtId="164" fontId="21" fillId="0" borderId="4" xfId="0" applyNumberFormat="1" applyFont="1" applyBorder="1" applyAlignment="1">
      <alignment horizontal="center" vertical="center" wrapText="1"/>
    </xf>
    <xf numFmtId="49" fontId="2" fillId="0" borderId="1" xfId="0" applyNumberFormat="1" applyFont="1" applyBorder="1" applyAlignment="1">
      <alignment horizontal="left" vertical="center" wrapText="1"/>
    </xf>
    <xf numFmtId="49" fontId="14" fillId="0" borderId="3" xfId="0" applyNumberFormat="1" applyFont="1" applyBorder="1" applyAlignment="1">
      <alignment horizontal="left" vertical="center" wrapText="1"/>
    </xf>
    <xf numFmtId="49" fontId="14" fillId="0" borderId="1" xfId="0" applyNumberFormat="1" applyFont="1" applyBorder="1" applyAlignment="1">
      <alignment horizontal="right" vertical="center" wrapText="1"/>
    </xf>
    <xf numFmtId="49" fontId="14" fillId="0" borderId="1" xfId="0" applyNumberFormat="1" applyFont="1" applyBorder="1" applyAlignment="1">
      <alignment horizontal="center" vertical="center" wrapText="1"/>
    </xf>
    <xf numFmtId="1" fontId="23" fillId="0" borderId="1" xfId="1" applyNumberFormat="1" applyFont="1" applyBorder="1" applyAlignment="1" applyProtection="1">
      <alignment horizontal="center" vertical="center" wrapText="1"/>
    </xf>
    <xf numFmtId="164" fontId="23" fillId="0" borderId="1" xfId="0" applyNumberFormat="1" applyFont="1" applyBorder="1" applyAlignment="1">
      <alignment horizontal="center" vertical="center" wrapText="1"/>
    </xf>
    <xf numFmtId="164" fontId="23" fillId="0" borderId="4" xfId="0" applyNumberFormat="1" applyFont="1" applyBorder="1" applyAlignment="1">
      <alignment horizontal="center" vertical="center" wrapText="1"/>
    </xf>
    <xf numFmtId="49" fontId="3" fillId="0" borderId="1" xfId="0" applyNumberFormat="1" applyFont="1" applyBorder="1" applyAlignment="1">
      <alignment horizontal="left" vertical="center" wrapText="1"/>
    </xf>
    <xf numFmtId="49" fontId="13" fillId="0" borderId="1" xfId="0" applyNumberFormat="1" applyFont="1" applyBorder="1" applyAlignment="1">
      <alignment horizontal="left" vertical="center" wrapText="1"/>
    </xf>
    <xf numFmtId="49" fontId="14" fillId="0" borderId="1" xfId="0" applyNumberFormat="1" applyFont="1" applyBorder="1" applyAlignment="1">
      <alignment horizontal="left" wrapText="1"/>
    </xf>
    <xf numFmtId="49" fontId="14" fillId="0" borderId="3" xfId="0" applyNumberFormat="1" applyFont="1" applyBorder="1" applyAlignment="1">
      <alignment horizontal="left" wrapText="1"/>
    </xf>
    <xf numFmtId="49" fontId="14" fillId="0" borderId="1" xfId="0" applyNumberFormat="1" applyFont="1" applyBorder="1" applyAlignment="1">
      <alignment horizontal="left" vertical="center" wrapText="1"/>
    </xf>
    <xf numFmtId="49" fontId="2" fillId="0" borderId="10" xfId="0" applyNumberFormat="1" applyFont="1" applyBorder="1" applyAlignment="1">
      <alignment horizontal="center" vertical="center" wrapText="1"/>
    </xf>
    <xf numFmtId="49" fontId="2" fillId="0" borderId="11" xfId="0" applyNumberFormat="1" applyFont="1" applyBorder="1" applyAlignment="1">
      <alignment horizontal="left" vertical="center" wrapText="1"/>
    </xf>
    <xf numFmtId="49" fontId="2" fillId="0" borderId="12" xfId="0" applyNumberFormat="1" applyFont="1" applyBorder="1" applyAlignment="1">
      <alignment horizontal="center" vertical="center" wrapText="1"/>
    </xf>
    <xf numFmtId="164" fontId="21" fillId="0" borderId="2" xfId="0" applyNumberFormat="1" applyFont="1" applyBorder="1" applyAlignment="1">
      <alignment horizontal="center" vertical="center" wrapText="1"/>
    </xf>
    <xf numFmtId="164" fontId="21" fillId="0" borderId="17" xfId="0" applyNumberFormat="1" applyFont="1" applyBorder="1" applyAlignment="1">
      <alignment horizontal="center" vertical="center" wrapText="1"/>
    </xf>
    <xf numFmtId="1" fontId="21" fillId="0" borderId="1" xfId="1" applyNumberFormat="1" applyFont="1" applyFill="1" applyBorder="1" applyAlignment="1" applyProtection="1">
      <alignment horizontal="center" vertical="center" wrapText="1"/>
      <protection locked="0"/>
    </xf>
    <xf numFmtId="0" fontId="10" fillId="0" borderId="8" xfId="0" applyFont="1" applyBorder="1" applyAlignment="1">
      <alignment horizontal="left"/>
    </xf>
    <xf numFmtId="0" fontId="10" fillId="0" borderId="0" xfId="0" applyFont="1" applyAlignment="1">
      <alignment horizontal="left"/>
    </xf>
    <xf numFmtId="0" fontId="10" fillId="0" borderId="16" xfId="0" applyFont="1" applyBorder="1" applyAlignment="1">
      <alignment horizontal="left"/>
    </xf>
    <xf numFmtId="49" fontId="17" fillId="0" borderId="8" xfId="0" applyNumberFormat="1" applyFont="1" applyBorder="1" applyAlignment="1">
      <alignment horizontal="center" vertical="center" wrapText="1"/>
    </xf>
    <xf numFmtId="49" fontId="17" fillId="0" borderId="0" xfId="0" applyNumberFormat="1" applyFont="1" applyAlignment="1">
      <alignment horizontal="center" vertical="center" wrapText="1"/>
    </xf>
    <xf numFmtId="49" fontId="17" fillId="0" borderId="16" xfId="0" applyNumberFormat="1" applyFont="1" applyBorder="1" applyAlignment="1">
      <alignment horizontal="center" vertical="center" wrapText="1"/>
    </xf>
    <xf numFmtId="49" fontId="4" fillId="0" borderId="8" xfId="0" applyNumberFormat="1" applyFont="1" applyBorder="1" applyAlignment="1">
      <alignment horizontal="center" vertical="center" wrapText="1"/>
    </xf>
    <xf numFmtId="49" fontId="4" fillId="0" borderId="0" xfId="0" applyNumberFormat="1" applyFont="1" applyAlignment="1">
      <alignment horizontal="center" vertical="center" wrapText="1"/>
    </xf>
    <xf numFmtId="49" fontId="4" fillId="0" borderId="16" xfId="0" applyNumberFormat="1" applyFont="1" applyBorder="1" applyAlignment="1">
      <alignment horizontal="center" vertical="center" wrapText="1"/>
    </xf>
    <xf numFmtId="49" fontId="11" fillId="0" borderId="8" xfId="0" applyNumberFormat="1" applyFont="1" applyBorder="1" applyAlignment="1">
      <alignment horizontal="center" wrapText="1"/>
    </xf>
    <xf numFmtId="49" fontId="11" fillId="0" borderId="0" xfId="0" applyNumberFormat="1" applyFont="1" applyAlignment="1">
      <alignment horizontal="center" wrapText="1"/>
    </xf>
    <xf numFmtId="49" fontId="11" fillId="0" borderId="16" xfId="0" applyNumberFormat="1" applyFont="1" applyBorder="1" applyAlignment="1">
      <alignment horizontal="center" wrapText="1"/>
    </xf>
    <xf numFmtId="49" fontId="15" fillId="0" borderId="8" xfId="0" applyNumberFormat="1" applyFont="1" applyBorder="1" applyAlignment="1">
      <alignment horizontal="center" vertical="center" wrapText="1"/>
    </xf>
    <xf numFmtId="49" fontId="12" fillId="0" borderId="0" xfId="0" applyNumberFormat="1" applyFont="1" applyAlignment="1">
      <alignment horizontal="center" vertical="center" wrapText="1"/>
    </xf>
    <xf numFmtId="49" fontId="12" fillId="0" borderId="16" xfId="0" applyNumberFormat="1" applyFont="1" applyBorder="1" applyAlignment="1">
      <alignment horizontal="center" vertical="center" wrapText="1"/>
    </xf>
    <xf numFmtId="49" fontId="15" fillId="0" borderId="8" xfId="0" applyNumberFormat="1" applyFont="1" applyBorder="1" applyAlignment="1">
      <alignment horizontal="left" vertical="top" wrapText="1"/>
    </xf>
    <xf numFmtId="49" fontId="15" fillId="0" borderId="0" xfId="0" applyNumberFormat="1" applyFont="1" applyAlignment="1">
      <alignment horizontal="left" vertical="top" wrapText="1"/>
    </xf>
    <xf numFmtId="49" fontId="15" fillId="0" borderId="16" xfId="0" applyNumberFormat="1" applyFont="1" applyBorder="1" applyAlignment="1">
      <alignment horizontal="left" vertical="top" wrapText="1"/>
    </xf>
    <xf numFmtId="49" fontId="5" fillId="0" borderId="8" xfId="0" applyNumberFormat="1" applyFont="1" applyBorder="1" applyAlignment="1">
      <alignment horizontal="center" vertical="center" wrapText="1"/>
    </xf>
    <xf numFmtId="49" fontId="5" fillId="0" borderId="0" xfId="0" applyNumberFormat="1" applyFont="1" applyAlignment="1">
      <alignment horizontal="center" vertical="center" wrapText="1"/>
    </xf>
    <xf numFmtId="49" fontId="5" fillId="0" borderId="16" xfId="0" applyNumberFormat="1" applyFont="1" applyBorder="1" applyAlignment="1">
      <alignment horizontal="center" vertical="center" wrapText="1"/>
    </xf>
    <xf numFmtId="49" fontId="6" fillId="0" borderId="8" xfId="0" applyNumberFormat="1" applyFont="1" applyBorder="1" applyAlignment="1">
      <alignment horizontal="center" vertical="center" wrapText="1"/>
    </xf>
    <xf numFmtId="49" fontId="6" fillId="0" borderId="0" xfId="0" applyNumberFormat="1" applyFont="1" applyAlignment="1">
      <alignment horizontal="center" vertical="center" wrapText="1"/>
    </xf>
    <xf numFmtId="49" fontId="6" fillId="0" borderId="16" xfId="0" applyNumberFormat="1" applyFont="1" applyBorder="1" applyAlignment="1">
      <alignment horizontal="center" vertical="center" wrapText="1"/>
    </xf>
    <xf numFmtId="49" fontId="6" fillId="0" borderId="13" xfId="0" applyNumberFormat="1" applyFont="1" applyBorder="1" applyAlignment="1">
      <alignment horizontal="center" vertical="center" wrapText="1"/>
    </xf>
    <xf numFmtId="49" fontId="6" fillId="0" borderId="14" xfId="0" applyNumberFormat="1" applyFont="1" applyBorder="1" applyAlignment="1">
      <alignment horizontal="center" vertical="center" wrapText="1"/>
    </xf>
    <xf numFmtId="49" fontId="6" fillId="0" borderId="15" xfId="0" applyNumberFormat="1" applyFont="1" applyBorder="1" applyAlignment="1">
      <alignment horizontal="center" vertical="center" wrapText="1"/>
    </xf>
    <xf numFmtId="49" fontId="2" fillId="0" borderId="8" xfId="0" applyNumberFormat="1" applyFont="1" applyBorder="1" applyAlignment="1">
      <alignment horizontal="center" vertical="center" wrapText="1"/>
    </xf>
    <xf numFmtId="49" fontId="2" fillId="0" borderId="0" xfId="0" applyNumberFormat="1" applyFont="1" applyAlignment="1">
      <alignment horizontal="center" vertical="center" wrapText="1"/>
    </xf>
    <xf numFmtId="49" fontId="2" fillId="0" borderId="16" xfId="0" applyNumberFormat="1" applyFont="1" applyBorder="1" applyAlignment="1">
      <alignment horizontal="center" vertical="center" wrapText="1"/>
    </xf>
    <xf numFmtId="49" fontId="8" fillId="0" borderId="8" xfId="0" applyNumberFormat="1" applyFont="1" applyBorder="1" applyAlignment="1">
      <alignment horizontal="center" vertical="center" wrapText="1"/>
    </xf>
    <xf numFmtId="49" fontId="8" fillId="0" borderId="0" xfId="0" applyNumberFormat="1" applyFont="1" applyAlignment="1">
      <alignment horizontal="center" vertical="center" wrapText="1"/>
    </xf>
    <xf numFmtId="49" fontId="8" fillId="0" borderId="16" xfId="0" applyNumberFormat="1"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16"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15" xfId="0" applyFont="1" applyBorder="1" applyAlignment="1">
      <alignment horizontal="center" vertical="center" wrapText="1"/>
    </xf>
    <xf numFmtId="0" fontId="5" fillId="0" borderId="8" xfId="0" applyFont="1" applyBorder="1" applyAlignment="1">
      <alignment horizontal="center" vertical="center" wrapText="1"/>
    </xf>
    <xf numFmtId="0" fontId="5" fillId="0" borderId="0" xfId="0" applyFont="1" applyAlignment="1">
      <alignment horizontal="center" vertical="center" wrapText="1"/>
    </xf>
    <xf numFmtId="0" fontId="5" fillId="0" borderId="16" xfId="0" applyFont="1" applyBorder="1" applyAlignment="1">
      <alignment horizontal="center" vertical="center" wrapText="1"/>
    </xf>
    <xf numFmtId="0" fontId="2" fillId="0" borderId="8" xfId="0" applyFont="1" applyBorder="1" applyAlignment="1">
      <alignment horizontal="center" vertical="center" wrapText="1"/>
    </xf>
    <xf numFmtId="0" fontId="2" fillId="0" borderId="0" xfId="0" applyFont="1" applyAlignment="1">
      <alignment horizontal="center" vertical="center" wrapText="1"/>
    </xf>
    <xf numFmtId="0" fontId="2" fillId="0" borderId="16" xfId="0" applyFont="1" applyBorder="1" applyAlignment="1">
      <alignment horizontal="center" vertical="center" wrapText="1"/>
    </xf>
    <xf numFmtId="0" fontId="8" fillId="0" borderId="8" xfId="0" applyFont="1" applyBorder="1" applyAlignment="1">
      <alignment horizontal="center" vertical="center" wrapText="1"/>
    </xf>
    <xf numFmtId="0" fontId="8" fillId="0" borderId="0" xfId="0" applyFont="1" applyAlignment="1">
      <alignment horizontal="center" vertical="center" wrapText="1"/>
    </xf>
    <xf numFmtId="0" fontId="8" fillId="0" borderId="16" xfId="0" applyFont="1" applyBorder="1" applyAlignment="1">
      <alignment horizontal="center" vertical="center" wrapText="1"/>
    </xf>
  </cellXfs>
  <cellStyles count="2">
    <cellStyle name="Millier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171450</xdr:colOff>
      <xdr:row>26</xdr:row>
      <xdr:rowOff>104775</xdr:rowOff>
    </xdr:from>
    <xdr:to>
      <xdr:col>6</xdr:col>
      <xdr:colOff>133350</xdr:colOff>
      <xdr:row>31</xdr:row>
      <xdr:rowOff>213099</xdr:rowOff>
    </xdr:to>
    <xdr:pic>
      <xdr:nvPicPr>
        <xdr:cNvPr id="2" name="Image 1">
          <a:extLst>
            <a:ext uri="{FF2B5EF4-FFF2-40B4-BE49-F238E27FC236}">
              <a16:creationId xmlns:a16="http://schemas.microsoft.com/office/drawing/2014/main" id="{585307DB-57D1-4435-B87E-31299CB2022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86425" y="7639050"/>
          <a:ext cx="1257300" cy="12513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2C5F01-6D52-4106-8D4F-36DCA416B6EA}">
  <sheetPr>
    <pageSetUpPr fitToPage="1"/>
  </sheetPr>
  <dimension ref="A1:G195"/>
  <sheetViews>
    <sheetView tabSelected="1" view="pageBreakPreview" topLeftCell="A10" zoomScaleNormal="100" zoomScaleSheetLayoutView="100" workbookViewId="0">
      <selection activeCell="F42" sqref="F42"/>
    </sheetView>
  </sheetViews>
  <sheetFormatPr baseColWidth="10" defaultRowHeight="15" x14ac:dyDescent="0.25"/>
  <cols>
    <col min="1" max="1" width="12.42578125" style="1" customWidth="1"/>
    <col min="2" max="2" width="65.7109375" customWidth="1"/>
    <col min="3" max="3" width="4.5703125" customWidth="1"/>
    <col min="4" max="4" width="4.7109375" style="8" customWidth="1"/>
    <col min="5" max="5" width="4.5703125" style="8" customWidth="1"/>
    <col min="6" max="6" width="10.140625" style="9" customWidth="1"/>
    <col min="7" max="7" width="12.28515625" style="9" customWidth="1"/>
  </cols>
  <sheetData>
    <row r="1" spans="1:7" s="4" customFormat="1" ht="24.75" customHeight="1" x14ac:dyDescent="0.3">
      <c r="A1" s="149"/>
      <c r="B1" s="150"/>
      <c r="C1" s="150"/>
      <c r="D1" s="150"/>
      <c r="E1" s="150"/>
      <c r="F1" s="150"/>
      <c r="G1" s="151"/>
    </row>
    <row r="2" spans="1:7" s="4" customFormat="1" ht="24.75" customHeight="1" x14ac:dyDescent="0.3">
      <c r="A2" s="146" t="s">
        <v>50</v>
      </c>
      <c r="B2" s="147" t="s">
        <v>0</v>
      </c>
      <c r="C2" s="147" t="s">
        <v>0</v>
      </c>
      <c r="D2" s="147" t="s">
        <v>0</v>
      </c>
      <c r="E2" s="147" t="s">
        <v>0</v>
      </c>
      <c r="F2" s="147" t="s">
        <v>0</v>
      </c>
      <c r="G2" s="148" t="s">
        <v>0</v>
      </c>
    </row>
    <row r="3" spans="1:7" s="4" customFormat="1" ht="24.75" customHeight="1" x14ac:dyDescent="0.3">
      <c r="A3" s="146" t="s">
        <v>51</v>
      </c>
      <c r="B3" s="147" t="s">
        <v>1</v>
      </c>
      <c r="C3" s="147" t="s">
        <v>1</v>
      </c>
      <c r="D3" s="147" t="s">
        <v>1</v>
      </c>
      <c r="E3" s="147" t="s">
        <v>1</v>
      </c>
      <c r="F3" s="147" t="s">
        <v>1</v>
      </c>
      <c r="G3" s="148" t="s">
        <v>1</v>
      </c>
    </row>
    <row r="4" spans="1:7" s="4" customFormat="1" ht="24.75" customHeight="1" x14ac:dyDescent="0.3">
      <c r="A4" s="146" t="s">
        <v>52</v>
      </c>
      <c r="B4" s="147" t="s">
        <v>2</v>
      </c>
      <c r="C4" s="147" t="s">
        <v>2</v>
      </c>
      <c r="D4" s="147" t="s">
        <v>2</v>
      </c>
      <c r="E4" s="147" t="s">
        <v>2</v>
      </c>
      <c r="F4" s="147" t="s">
        <v>2</v>
      </c>
      <c r="G4" s="148" t="s">
        <v>2</v>
      </c>
    </row>
    <row r="5" spans="1:7" s="4" customFormat="1" ht="24.75" customHeight="1" x14ac:dyDescent="0.3">
      <c r="A5" s="146"/>
      <c r="B5" s="147"/>
      <c r="C5" s="147"/>
      <c r="D5" s="147"/>
      <c r="E5" s="147"/>
      <c r="F5" s="147"/>
      <c r="G5" s="148"/>
    </row>
    <row r="6" spans="1:7" s="4" customFormat="1" ht="24.75" customHeight="1" x14ac:dyDescent="0.3">
      <c r="A6" s="146" t="s">
        <v>53</v>
      </c>
      <c r="B6" s="147" t="s">
        <v>3</v>
      </c>
      <c r="C6" s="147" t="s">
        <v>3</v>
      </c>
      <c r="D6" s="147" t="s">
        <v>3</v>
      </c>
      <c r="E6" s="147" t="s">
        <v>3</v>
      </c>
      <c r="F6" s="147" t="s">
        <v>3</v>
      </c>
      <c r="G6" s="148" t="s">
        <v>3</v>
      </c>
    </row>
    <row r="7" spans="1:7" s="4" customFormat="1" ht="24.75" customHeight="1" x14ac:dyDescent="0.3">
      <c r="A7" s="146" t="s">
        <v>55</v>
      </c>
      <c r="B7" s="147" t="s">
        <v>4</v>
      </c>
      <c r="C7" s="147" t="s">
        <v>4</v>
      </c>
      <c r="D7" s="147" t="s">
        <v>4</v>
      </c>
      <c r="E7" s="147" t="s">
        <v>4</v>
      </c>
      <c r="F7" s="147" t="s">
        <v>4</v>
      </c>
      <c r="G7" s="148" t="s">
        <v>4</v>
      </c>
    </row>
    <row r="8" spans="1:7" s="4" customFormat="1" ht="24.75" customHeight="1" x14ac:dyDescent="0.3">
      <c r="A8" s="146" t="s">
        <v>54</v>
      </c>
      <c r="B8" s="147" t="s">
        <v>5</v>
      </c>
      <c r="C8" s="147" t="s">
        <v>5</v>
      </c>
      <c r="D8" s="147" t="s">
        <v>5</v>
      </c>
      <c r="E8" s="147" t="s">
        <v>5</v>
      </c>
      <c r="F8" s="147" t="s">
        <v>5</v>
      </c>
      <c r="G8" s="148" t="s">
        <v>5</v>
      </c>
    </row>
    <row r="9" spans="1:7" s="2" customFormat="1" ht="25.5" customHeight="1" x14ac:dyDescent="0.25">
      <c r="A9" s="152"/>
      <c r="B9" s="153"/>
      <c r="C9" s="153"/>
      <c r="D9" s="153"/>
      <c r="E9" s="153"/>
      <c r="F9" s="153"/>
      <c r="G9" s="154"/>
    </row>
    <row r="10" spans="1:7" s="5" customFormat="1" ht="44.25" customHeight="1" x14ac:dyDescent="0.4">
      <c r="A10" s="155" t="s">
        <v>56</v>
      </c>
      <c r="B10" s="156" t="s">
        <v>6</v>
      </c>
      <c r="C10" s="156" t="s">
        <v>6</v>
      </c>
      <c r="D10" s="156" t="s">
        <v>6</v>
      </c>
      <c r="E10" s="156" t="s">
        <v>6</v>
      </c>
      <c r="F10" s="156" t="s">
        <v>6</v>
      </c>
      <c r="G10" s="157" t="s">
        <v>6</v>
      </c>
    </row>
    <row r="11" spans="1:7" s="5" customFormat="1" ht="25.5" customHeight="1" x14ac:dyDescent="0.4">
      <c r="A11" s="155" t="s">
        <v>57</v>
      </c>
      <c r="B11" s="156" t="s">
        <v>7</v>
      </c>
      <c r="C11" s="156" t="s">
        <v>7</v>
      </c>
      <c r="D11" s="156" t="s">
        <v>7</v>
      </c>
      <c r="E11" s="156" t="s">
        <v>7</v>
      </c>
      <c r="F11" s="156" t="s">
        <v>7</v>
      </c>
      <c r="G11" s="157" t="s">
        <v>7</v>
      </c>
    </row>
    <row r="12" spans="1:7" s="2" customFormat="1" ht="15" customHeight="1" x14ac:dyDescent="0.25">
      <c r="A12" s="152"/>
      <c r="B12" s="153"/>
      <c r="C12" s="153"/>
      <c r="D12" s="153"/>
      <c r="E12" s="153"/>
      <c r="F12" s="153"/>
      <c r="G12" s="154"/>
    </row>
    <row r="13" spans="1:7" s="2" customFormat="1" ht="15.75" x14ac:dyDescent="0.25">
      <c r="A13" s="143" t="s">
        <v>141</v>
      </c>
      <c r="B13" s="144" t="s">
        <v>8</v>
      </c>
      <c r="C13" s="144" t="s">
        <v>8</v>
      </c>
      <c r="D13" s="144" t="s">
        <v>8</v>
      </c>
      <c r="E13" s="144" t="s">
        <v>8</v>
      </c>
      <c r="F13" s="144" t="s">
        <v>8</v>
      </c>
      <c r="G13" s="145" t="s">
        <v>8</v>
      </c>
    </row>
    <row r="14" spans="1:7" s="2" customFormat="1" ht="18" x14ac:dyDescent="0.25">
      <c r="A14" s="143"/>
      <c r="B14" s="144"/>
      <c r="C14" s="144"/>
      <c r="D14" s="144"/>
      <c r="E14" s="144"/>
      <c r="F14" s="144"/>
      <c r="G14" s="145"/>
    </row>
    <row r="15" spans="1:7" s="12" customFormat="1" ht="39.75" customHeight="1" x14ac:dyDescent="0.3">
      <c r="A15" s="128" t="s">
        <v>41</v>
      </c>
      <c r="B15" s="129"/>
      <c r="C15" s="129"/>
      <c r="D15" s="129"/>
      <c r="E15" s="129"/>
      <c r="F15" s="129"/>
      <c r="G15" s="130"/>
    </row>
    <row r="16" spans="1:7" s="11" customFormat="1" ht="25.5" customHeight="1" x14ac:dyDescent="0.25">
      <c r="A16" s="140" t="s">
        <v>42</v>
      </c>
      <c r="B16" s="141"/>
      <c r="C16" s="141"/>
      <c r="D16" s="141"/>
      <c r="E16" s="141"/>
      <c r="F16" s="141"/>
      <c r="G16" s="142"/>
    </row>
    <row r="17" spans="1:7" s="11" customFormat="1" ht="25.5" customHeight="1" x14ac:dyDescent="0.25">
      <c r="A17" s="140"/>
      <c r="B17" s="141"/>
      <c r="C17" s="141"/>
      <c r="D17" s="141"/>
      <c r="E17" s="141"/>
      <c r="F17" s="141"/>
      <c r="G17" s="142"/>
    </row>
    <row r="18" spans="1:7" s="11" customFormat="1" ht="25.5" customHeight="1" x14ac:dyDescent="0.25">
      <c r="A18" s="140"/>
      <c r="B18" s="141"/>
      <c r="C18" s="141"/>
      <c r="D18" s="141"/>
      <c r="E18" s="141"/>
      <c r="F18" s="141"/>
      <c r="G18" s="142"/>
    </row>
    <row r="19" spans="1:7" s="11" customFormat="1" ht="12" customHeight="1" x14ac:dyDescent="0.25">
      <c r="A19" s="140"/>
      <c r="B19" s="141"/>
      <c r="C19" s="141"/>
      <c r="D19" s="141"/>
      <c r="E19" s="141"/>
      <c r="F19" s="141"/>
      <c r="G19" s="142"/>
    </row>
    <row r="20" spans="1:7" s="11" customFormat="1" ht="12" customHeight="1" x14ac:dyDescent="0.25">
      <c r="A20" s="140"/>
      <c r="B20" s="141"/>
      <c r="C20" s="141"/>
      <c r="D20" s="141"/>
      <c r="E20" s="141"/>
      <c r="F20" s="141"/>
      <c r="G20" s="142"/>
    </row>
    <row r="21" spans="1:7" s="11" customFormat="1" ht="25.5" customHeight="1" x14ac:dyDescent="0.25">
      <c r="A21" s="140"/>
      <c r="B21" s="141"/>
      <c r="C21" s="141"/>
      <c r="D21" s="141"/>
      <c r="E21" s="141"/>
      <c r="F21" s="141"/>
      <c r="G21" s="142"/>
    </row>
    <row r="22" spans="1:7" s="13" customFormat="1" ht="18" x14ac:dyDescent="0.25">
      <c r="A22" s="140"/>
      <c r="B22" s="141"/>
      <c r="C22" s="141"/>
      <c r="D22" s="141"/>
      <c r="E22" s="141"/>
      <c r="F22" s="141"/>
      <c r="G22" s="142"/>
    </row>
    <row r="23" spans="1:7" s="13" customFormat="1" ht="18" x14ac:dyDescent="0.25">
      <c r="A23" s="140"/>
      <c r="B23" s="141"/>
      <c r="C23" s="141"/>
      <c r="D23" s="141"/>
      <c r="E23" s="141"/>
      <c r="F23" s="141"/>
      <c r="G23" s="142"/>
    </row>
    <row r="24" spans="1:7" s="2" customFormat="1" ht="15.75" x14ac:dyDescent="0.25">
      <c r="A24" s="131"/>
      <c r="B24" s="132"/>
      <c r="C24" s="132"/>
      <c r="D24" s="132"/>
      <c r="E24" s="132"/>
      <c r="F24" s="132"/>
      <c r="G24" s="133"/>
    </row>
    <row r="25" spans="1:7" s="6" customFormat="1" ht="18" x14ac:dyDescent="0.25">
      <c r="A25" s="134" t="s">
        <v>9</v>
      </c>
      <c r="B25" s="135"/>
      <c r="C25" s="135"/>
      <c r="D25" s="135"/>
      <c r="E25" s="135"/>
      <c r="F25" s="135"/>
      <c r="G25" s="136"/>
    </row>
    <row r="26" spans="1:7" s="6" customFormat="1" ht="18" x14ac:dyDescent="0.25">
      <c r="A26" s="137" t="s">
        <v>10</v>
      </c>
      <c r="B26" s="138" t="s">
        <v>10</v>
      </c>
      <c r="C26" s="138" t="s">
        <v>10</v>
      </c>
      <c r="D26" s="138" t="s">
        <v>10</v>
      </c>
      <c r="E26" s="138" t="s">
        <v>10</v>
      </c>
      <c r="F26" s="138" t="s">
        <v>10</v>
      </c>
      <c r="G26" s="139" t="s">
        <v>10</v>
      </c>
    </row>
    <row r="27" spans="1:7" s="6" customFormat="1" ht="18" x14ac:dyDescent="0.25">
      <c r="A27" s="80" t="s">
        <v>9</v>
      </c>
      <c r="B27" s="81"/>
      <c r="C27" s="79" t="s">
        <v>9</v>
      </c>
      <c r="D27" s="15" t="s">
        <v>9</v>
      </c>
      <c r="E27" s="15"/>
      <c r="F27" s="82" t="s">
        <v>9</v>
      </c>
      <c r="G27" s="83" t="s">
        <v>9</v>
      </c>
    </row>
    <row r="28" spans="1:7" s="6" customFormat="1" ht="18" x14ac:dyDescent="0.25">
      <c r="A28" s="80" t="s">
        <v>9</v>
      </c>
      <c r="B28" s="81" t="s">
        <v>11</v>
      </c>
      <c r="C28" s="79" t="s">
        <v>9</v>
      </c>
      <c r="D28" s="15" t="s">
        <v>9</v>
      </c>
      <c r="E28" s="15"/>
      <c r="F28" s="82" t="s">
        <v>9</v>
      </c>
      <c r="G28" s="83" t="s">
        <v>9</v>
      </c>
    </row>
    <row r="29" spans="1:7" s="6" customFormat="1" ht="18" x14ac:dyDescent="0.25">
      <c r="A29" s="80"/>
      <c r="B29" s="84" t="s">
        <v>12</v>
      </c>
      <c r="C29" s="79"/>
      <c r="D29" s="15"/>
      <c r="E29" s="15"/>
      <c r="F29" s="82"/>
      <c r="G29" s="83"/>
    </row>
    <row r="30" spans="1:7" s="6" customFormat="1" ht="18" x14ac:dyDescent="0.25">
      <c r="A30" s="80"/>
      <c r="B30" s="84" t="s">
        <v>13</v>
      </c>
      <c r="C30" s="79"/>
      <c r="D30" s="15"/>
      <c r="E30" s="15"/>
      <c r="F30" s="82"/>
      <c r="G30" s="83"/>
    </row>
    <row r="31" spans="1:7" s="6" customFormat="1" ht="18" x14ac:dyDescent="0.25">
      <c r="A31" s="80"/>
      <c r="B31" s="84" t="s">
        <v>14</v>
      </c>
      <c r="C31" s="79"/>
      <c r="D31" s="15"/>
      <c r="E31" s="15"/>
      <c r="F31" s="82"/>
      <c r="G31" s="83"/>
    </row>
    <row r="32" spans="1:7" s="6" customFormat="1" ht="18" x14ac:dyDescent="0.25">
      <c r="A32" s="80"/>
      <c r="B32" s="84" t="s">
        <v>15</v>
      </c>
      <c r="C32" s="79"/>
      <c r="D32" s="15"/>
      <c r="E32" s="15"/>
      <c r="F32" s="82"/>
      <c r="G32" s="83"/>
    </row>
    <row r="33" spans="1:7" s="6" customFormat="1" ht="18" x14ac:dyDescent="0.25">
      <c r="A33" s="80"/>
      <c r="B33" s="85"/>
      <c r="C33" s="79"/>
      <c r="D33" s="15"/>
      <c r="E33" s="15"/>
      <c r="F33" s="82"/>
      <c r="G33" s="83"/>
    </row>
    <row r="34" spans="1:7" s="6" customFormat="1" ht="18" x14ac:dyDescent="0.25">
      <c r="A34" s="86"/>
      <c r="D34" s="16"/>
      <c r="E34" s="16"/>
      <c r="F34" s="87"/>
      <c r="G34" s="83"/>
    </row>
    <row r="35" spans="1:7" s="6" customFormat="1" ht="18" x14ac:dyDescent="0.25">
      <c r="A35" s="86" t="s">
        <v>16</v>
      </c>
      <c r="D35" s="16"/>
      <c r="E35" s="16"/>
      <c r="F35" s="87"/>
      <c r="G35" s="83"/>
    </row>
    <row r="36" spans="1:7" s="6" customFormat="1" ht="18" x14ac:dyDescent="0.25">
      <c r="A36" s="86" t="s">
        <v>17</v>
      </c>
      <c r="D36" s="16"/>
      <c r="E36" s="16"/>
      <c r="F36" s="87"/>
      <c r="G36" s="83"/>
    </row>
    <row r="37" spans="1:7" s="6" customFormat="1" ht="18" x14ac:dyDescent="0.25">
      <c r="A37" s="80" t="s">
        <v>9</v>
      </c>
      <c r="B37" s="88"/>
      <c r="C37" s="79" t="s">
        <v>9</v>
      </c>
      <c r="D37" s="15" t="s">
        <v>9</v>
      </c>
      <c r="E37" s="15"/>
      <c r="F37" s="82" t="s">
        <v>9</v>
      </c>
      <c r="G37" s="83" t="s">
        <v>9</v>
      </c>
    </row>
    <row r="38" spans="1:7" s="6" customFormat="1" ht="18" x14ac:dyDescent="0.25">
      <c r="A38" s="125" t="s">
        <v>18</v>
      </c>
      <c r="B38" s="126"/>
      <c r="C38" s="126"/>
      <c r="D38" s="126"/>
      <c r="E38" s="126"/>
      <c r="F38" s="126"/>
      <c r="G38" s="127"/>
    </row>
    <row r="39" spans="1:7" s="2" customFormat="1" ht="16.5" thickBot="1" x14ac:dyDescent="0.3">
      <c r="A39" s="89"/>
      <c r="D39" s="17"/>
      <c r="E39" s="17"/>
      <c r="F39" s="18"/>
      <c r="G39" s="90"/>
    </row>
    <row r="40" spans="1:7" s="3" customFormat="1" ht="66.75" thickBot="1" x14ac:dyDescent="0.3">
      <c r="A40" s="19" t="s">
        <v>19</v>
      </c>
      <c r="B40" s="20" t="s">
        <v>20</v>
      </c>
      <c r="C40" s="20" t="s">
        <v>21</v>
      </c>
      <c r="D40" s="41" t="s">
        <v>22</v>
      </c>
      <c r="E40" s="41" t="s">
        <v>23</v>
      </c>
      <c r="F40" s="91" t="s">
        <v>24</v>
      </c>
      <c r="G40" s="92" t="s">
        <v>25</v>
      </c>
    </row>
    <row r="41" spans="1:7" s="2" customFormat="1" ht="16.5" x14ac:dyDescent="0.25">
      <c r="A41" s="93" t="s">
        <v>9</v>
      </c>
      <c r="B41" s="94" t="s">
        <v>62</v>
      </c>
      <c r="C41" s="95" t="s">
        <v>9</v>
      </c>
      <c r="D41" s="42"/>
      <c r="E41" s="67"/>
      <c r="F41" s="68"/>
      <c r="G41" s="69"/>
    </row>
    <row r="42" spans="1:7" s="7" customFormat="1" ht="16.5" x14ac:dyDescent="0.25">
      <c r="A42" s="24" t="s">
        <v>26</v>
      </c>
      <c r="B42" s="99" t="s">
        <v>27</v>
      </c>
      <c r="C42" s="95" t="s">
        <v>31</v>
      </c>
      <c r="D42" s="42"/>
      <c r="E42" s="67"/>
      <c r="F42" s="68"/>
      <c r="G42" s="69"/>
    </row>
    <row r="43" spans="1:7" s="7" customFormat="1" ht="16.5" x14ac:dyDescent="0.25">
      <c r="A43" s="24" t="s">
        <v>30</v>
      </c>
      <c r="B43" s="99" t="s">
        <v>58</v>
      </c>
      <c r="C43" s="100" t="s">
        <v>31</v>
      </c>
      <c r="D43" s="42"/>
      <c r="E43" s="67"/>
      <c r="F43" s="68"/>
      <c r="G43" s="69"/>
    </row>
    <row r="44" spans="1:7" s="7" customFormat="1" ht="16.5" x14ac:dyDescent="0.25">
      <c r="A44" s="24" t="s">
        <v>32</v>
      </c>
      <c r="B44" s="99" t="s">
        <v>59</v>
      </c>
      <c r="C44" s="101"/>
      <c r="D44" s="42"/>
      <c r="E44" s="67"/>
      <c r="F44" s="68"/>
      <c r="G44" s="69"/>
    </row>
    <row r="45" spans="1:7" s="2" customFormat="1" ht="16.5" x14ac:dyDescent="0.25">
      <c r="A45" s="24"/>
      <c r="B45" s="102" t="s">
        <v>49</v>
      </c>
      <c r="C45" s="101" t="s">
        <v>28</v>
      </c>
      <c r="D45" s="42">
        <v>1</v>
      </c>
      <c r="E45" s="67"/>
      <c r="F45" s="68"/>
      <c r="G45" s="69"/>
    </row>
    <row r="46" spans="1:7" s="10" customFormat="1" ht="16.5" x14ac:dyDescent="0.25">
      <c r="A46" s="24"/>
      <c r="B46" s="103" t="s">
        <v>29</v>
      </c>
      <c r="C46" s="104"/>
      <c r="D46" s="46"/>
      <c r="E46" s="70"/>
      <c r="F46" s="71"/>
      <c r="G46" s="72"/>
    </row>
    <row r="47" spans="1:7" s="7" customFormat="1" ht="16.5" x14ac:dyDescent="0.25">
      <c r="A47" s="24" t="s">
        <v>33</v>
      </c>
      <c r="B47" s="107" t="s">
        <v>60</v>
      </c>
      <c r="C47" s="101" t="s">
        <v>31</v>
      </c>
      <c r="D47" s="42"/>
      <c r="E47" s="67"/>
      <c r="F47" s="68"/>
      <c r="G47" s="69"/>
    </row>
    <row r="48" spans="1:7" s="7" customFormat="1" ht="16.5" x14ac:dyDescent="0.25">
      <c r="A48" s="24" t="s">
        <v>37</v>
      </c>
      <c r="B48" s="107" t="s">
        <v>61</v>
      </c>
      <c r="C48" s="101" t="s">
        <v>31</v>
      </c>
      <c r="D48" s="42"/>
      <c r="E48" s="67"/>
      <c r="F48" s="68"/>
      <c r="G48" s="69"/>
    </row>
    <row r="49" spans="1:7" s="7" customFormat="1" ht="16.5" x14ac:dyDescent="0.25">
      <c r="A49" s="24" t="s">
        <v>63</v>
      </c>
      <c r="B49" s="107" t="s">
        <v>64</v>
      </c>
      <c r="C49" s="101"/>
      <c r="D49" s="42"/>
      <c r="E49" s="67"/>
      <c r="F49" s="68"/>
      <c r="G49" s="69"/>
    </row>
    <row r="50" spans="1:7" s="7" customFormat="1" ht="16.5" x14ac:dyDescent="0.25">
      <c r="A50" s="24"/>
      <c r="B50" s="102" t="s">
        <v>65</v>
      </c>
      <c r="C50" s="101" t="s">
        <v>28</v>
      </c>
      <c r="D50" s="42">
        <v>1</v>
      </c>
      <c r="E50" s="67"/>
      <c r="F50" s="68"/>
      <c r="G50" s="69"/>
    </row>
    <row r="51" spans="1:7" s="7" customFormat="1" ht="16.5" x14ac:dyDescent="0.25">
      <c r="A51" s="24"/>
      <c r="B51" s="102" t="s">
        <v>66</v>
      </c>
      <c r="C51" s="101" t="s">
        <v>28</v>
      </c>
      <c r="D51" s="42">
        <v>1</v>
      </c>
      <c r="E51" s="67"/>
      <c r="F51" s="68"/>
      <c r="G51" s="69"/>
    </row>
    <row r="52" spans="1:7" s="2" customFormat="1" ht="16.5" x14ac:dyDescent="0.25">
      <c r="A52" s="24"/>
      <c r="B52" s="102" t="s">
        <v>143</v>
      </c>
      <c r="C52" s="101" t="s">
        <v>21</v>
      </c>
      <c r="D52" s="42">
        <v>3</v>
      </c>
      <c r="E52" s="67"/>
      <c r="F52" s="68"/>
      <c r="G52" s="69"/>
    </row>
    <row r="53" spans="1:7" s="2" customFormat="1" ht="16.5" x14ac:dyDescent="0.25">
      <c r="A53" s="24"/>
      <c r="B53" s="102" t="s">
        <v>142</v>
      </c>
      <c r="C53" s="101" t="s">
        <v>28</v>
      </c>
      <c r="D53" s="42">
        <v>1</v>
      </c>
      <c r="E53" s="67"/>
      <c r="F53" s="68"/>
      <c r="G53" s="69"/>
    </row>
    <row r="54" spans="1:7" s="10" customFormat="1" ht="16.5" x14ac:dyDescent="0.25">
      <c r="A54" s="24"/>
      <c r="B54" s="103" t="s">
        <v>29</v>
      </c>
      <c r="C54" s="104"/>
      <c r="D54" s="46"/>
      <c r="E54" s="70"/>
      <c r="F54" s="71"/>
      <c r="G54" s="72"/>
    </row>
    <row r="55" spans="1:7" s="11" customFormat="1" ht="16.5" x14ac:dyDescent="0.25">
      <c r="A55" s="108"/>
      <c r="B55" s="109" t="s">
        <v>67</v>
      </c>
      <c r="C55" s="110"/>
      <c r="D55" s="75"/>
      <c r="E55" s="76"/>
      <c r="F55" s="77"/>
      <c r="G55" s="78"/>
    </row>
    <row r="56" spans="1:7" s="7" customFormat="1" ht="16.5" x14ac:dyDescent="0.25">
      <c r="A56" s="24" t="s">
        <v>68</v>
      </c>
      <c r="B56" s="107" t="s">
        <v>69</v>
      </c>
      <c r="C56" s="104"/>
      <c r="D56" s="42"/>
      <c r="E56" s="67"/>
      <c r="F56" s="68"/>
      <c r="G56" s="69"/>
    </row>
    <row r="57" spans="1:7" s="7" customFormat="1" ht="16.5" x14ac:dyDescent="0.25">
      <c r="A57" s="24"/>
      <c r="B57" s="102" t="s">
        <v>70</v>
      </c>
      <c r="C57" s="101" t="s">
        <v>21</v>
      </c>
      <c r="D57" s="42">
        <v>1</v>
      </c>
      <c r="E57" s="67"/>
      <c r="F57" s="68"/>
      <c r="G57" s="69"/>
    </row>
    <row r="58" spans="1:7" s="7" customFormat="1" ht="16.5" x14ac:dyDescent="0.25">
      <c r="A58" s="24"/>
      <c r="B58" s="102" t="s">
        <v>71</v>
      </c>
      <c r="C58" s="101" t="s">
        <v>21</v>
      </c>
      <c r="D58" s="42">
        <v>1</v>
      </c>
      <c r="E58" s="67"/>
      <c r="F58" s="68"/>
      <c r="G58" s="69"/>
    </row>
    <row r="59" spans="1:7" s="7" customFormat="1" ht="16.5" x14ac:dyDescent="0.25">
      <c r="A59" s="24"/>
      <c r="B59" s="102" t="s">
        <v>72</v>
      </c>
      <c r="C59" s="101" t="s">
        <v>75</v>
      </c>
      <c r="D59" s="42">
        <v>7</v>
      </c>
      <c r="E59" s="67"/>
      <c r="F59" s="68"/>
      <c r="G59" s="69"/>
    </row>
    <row r="60" spans="1:7" s="7" customFormat="1" ht="16.5" x14ac:dyDescent="0.25">
      <c r="A60" s="24"/>
      <c r="B60" s="102" t="s">
        <v>73</v>
      </c>
      <c r="C60" s="101" t="s">
        <v>75</v>
      </c>
      <c r="D60" s="42">
        <v>7</v>
      </c>
      <c r="E60" s="67"/>
      <c r="F60" s="68"/>
      <c r="G60" s="69"/>
    </row>
    <row r="61" spans="1:7" s="7" customFormat="1" ht="16.5" x14ac:dyDescent="0.25">
      <c r="A61" s="24"/>
      <c r="B61" s="102" t="s">
        <v>74</v>
      </c>
      <c r="C61" s="101" t="s">
        <v>28</v>
      </c>
      <c r="D61" s="42">
        <v>1</v>
      </c>
      <c r="E61" s="67"/>
      <c r="F61" s="68"/>
      <c r="G61" s="69"/>
    </row>
    <row r="62" spans="1:7" s="10" customFormat="1" ht="16.5" x14ac:dyDescent="0.25">
      <c r="A62" s="24"/>
      <c r="B62" s="103" t="s">
        <v>29</v>
      </c>
      <c r="C62" s="104"/>
      <c r="D62" s="46"/>
      <c r="E62" s="70"/>
      <c r="F62" s="71"/>
      <c r="G62" s="72"/>
    </row>
    <row r="63" spans="1:7" s="11" customFormat="1" ht="16.5" x14ac:dyDescent="0.25">
      <c r="A63" s="108"/>
      <c r="B63" s="109" t="s">
        <v>76</v>
      </c>
      <c r="C63" s="110"/>
      <c r="D63" s="75"/>
      <c r="E63" s="76"/>
      <c r="F63" s="77"/>
      <c r="G63" s="78"/>
    </row>
    <row r="64" spans="1:7" s="7" customFormat="1" ht="16.5" x14ac:dyDescent="0.25">
      <c r="A64" s="24" t="s">
        <v>77</v>
      </c>
      <c r="B64" s="107" t="s">
        <v>156</v>
      </c>
      <c r="C64" s="104"/>
      <c r="D64" s="42"/>
      <c r="E64" s="67"/>
      <c r="F64" s="68"/>
      <c r="G64" s="69"/>
    </row>
    <row r="65" spans="1:7" s="7" customFormat="1" ht="16.5" x14ac:dyDescent="0.25">
      <c r="A65" s="24"/>
      <c r="B65" s="102" t="s">
        <v>161</v>
      </c>
      <c r="C65" s="101" t="s">
        <v>21</v>
      </c>
      <c r="D65" s="42">
        <v>1</v>
      </c>
      <c r="E65" s="67"/>
      <c r="F65" s="68"/>
      <c r="G65" s="69"/>
    </row>
    <row r="66" spans="1:7" s="7" customFormat="1" ht="16.5" x14ac:dyDescent="0.25">
      <c r="A66" s="24"/>
      <c r="B66" s="102" t="s">
        <v>158</v>
      </c>
      <c r="C66" s="101" t="s">
        <v>21</v>
      </c>
      <c r="D66" s="42">
        <v>2</v>
      </c>
      <c r="E66" s="67"/>
      <c r="F66" s="68"/>
      <c r="G66" s="69"/>
    </row>
    <row r="67" spans="1:7" s="7" customFormat="1" ht="16.5" x14ac:dyDescent="0.25">
      <c r="A67" s="24"/>
      <c r="B67" s="102" t="s">
        <v>159</v>
      </c>
      <c r="C67" s="101" t="s">
        <v>21</v>
      </c>
      <c r="D67" s="42">
        <v>1</v>
      </c>
      <c r="E67" s="67"/>
      <c r="F67" s="68"/>
      <c r="G67" s="69"/>
    </row>
    <row r="68" spans="1:7" s="7" customFormat="1" ht="16.5" x14ac:dyDescent="0.25">
      <c r="A68" s="24"/>
      <c r="B68" s="102" t="s">
        <v>160</v>
      </c>
      <c r="C68" s="101" t="s">
        <v>21</v>
      </c>
      <c r="D68" s="42">
        <v>2</v>
      </c>
      <c r="E68" s="67"/>
      <c r="F68" s="68"/>
      <c r="G68" s="69"/>
    </row>
    <row r="69" spans="1:7" s="7" customFormat="1" ht="16.5" x14ac:dyDescent="0.25">
      <c r="A69" s="24"/>
      <c r="B69" s="102" t="s">
        <v>162</v>
      </c>
      <c r="C69" s="101" t="s">
        <v>75</v>
      </c>
      <c r="D69" s="42">
        <v>30</v>
      </c>
      <c r="E69" s="67"/>
      <c r="F69" s="68"/>
      <c r="G69" s="69"/>
    </row>
    <row r="70" spans="1:7" s="7" customFormat="1" ht="16.5" x14ac:dyDescent="0.25">
      <c r="A70" s="24"/>
      <c r="B70" s="102" t="s">
        <v>163</v>
      </c>
      <c r="C70" s="101" t="s">
        <v>75</v>
      </c>
      <c r="D70" s="42">
        <v>125</v>
      </c>
      <c r="E70" s="67"/>
      <c r="F70" s="68"/>
      <c r="G70" s="69"/>
    </row>
    <row r="71" spans="1:7" s="7" customFormat="1" ht="16.5" x14ac:dyDescent="0.25">
      <c r="A71" s="24"/>
      <c r="B71" s="102" t="s">
        <v>164</v>
      </c>
      <c r="C71" s="101" t="s">
        <v>75</v>
      </c>
      <c r="D71" s="42">
        <v>55</v>
      </c>
      <c r="E71" s="67"/>
      <c r="F71" s="68"/>
      <c r="G71" s="69"/>
    </row>
    <row r="72" spans="1:7" s="7" customFormat="1" ht="16.5" x14ac:dyDescent="0.25">
      <c r="A72" s="24"/>
      <c r="B72" s="102" t="s">
        <v>165</v>
      </c>
      <c r="C72" s="101" t="s">
        <v>75</v>
      </c>
      <c r="D72" s="42">
        <v>50</v>
      </c>
      <c r="E72" s="67"/>
      <c r="F72" s="68"/>
      <c r="G72" s="69"/>
    </row>
    <row r="73" spans="1:7" s="7" customFormat="1" ht="16.5" x14ac:dyDescent="0.25">
      <c r="A73" s="24"/>
      <c r="B73" s="102" t="s">
        <v>166</v>
      </c>
      <c r="C73" s="101" t="s">
        <v>75</v>
      </c>
      <c r="D73" s="42">
        <v>10</v>
      </c>
      <c r="E73" s="67"/>
      <c r="F73" s="68"/>
      <c r="G73" s="69"/>
    </row>
    <row r="74" spans="1:7" s="7" customFormat="1" ht="16.5" x14ac:dyDescent="0.25">
      <c r="A74" s="24"/>
      <c r="B74" s="102" t="s">
        <v>169</v>
      </c>
      <c r="C74" s="101" t="s">
        <v>28</v>
      </c>
      <c r="D74" s="42">
        <v>1</v>
      </c>
      <c r="E74" s="67"/>
      <c r="F74" s="68"/>
      <c r="G74" s="69"/>
    </row>
    <row r="75" spans="1:7" s="7" customFormat="1" ht="16.5" x14ac:dyDescent="0.25">
      <c r="A75" s="24"/>
      <c r="B75" s="102" t="s">
        <v>73</v>
      </c>
      <c r="C75" s="101" t="s">
        <v>75</v>
      </c>
      <c r="D75" s="42">
        <v>50</v>
      </c>
      <c r="E75" s="67"/>
      <c r="F75" s="68"/>
      <c r="G75" s="69"/>
    </row>
    <row r="76" spans="1:7" s="7" customFormat="1" ht="16.5" x14ac:dyDescent="0.25">
      <c r="A76" s="24"/>
      <c r="B76" s="102" t="s">
        <v>168</v>
      </c>
      <c r="C76" s="101" t="s">
        <v>28</v>
      </c>
      <c r="D76" s="42">
        <v>1</v>
      </c>
      <c r="E76" s="67"/>
      <c r="F76" s="68"/>
      <c r="G76" s="69"/>
    </row>
    <row r="77" spans="1:7" s="7" customFormat="1" ht="16.5" x14ac:dyDescent="0.25">
      <c r="A77" s="24"/>
      <c r="B77" s="102" t="s">
        <v>167</v>
      </c>
      <c r="C77" s="101" t="s">
        <v>28</v>
      </c>
      <c r="D77" s="42">
        <v>1</v>
      </c>
      <c r="E77" s="67"/>
      <c r="F77" s="68"/>
      <c r="G77" s="69"/>
    </row>
    <row r="78" spans="1:7" s="7" customFormat="1" ht="16.5" x14ac:dyDescent="0.25">
      <c r="A78" s="24"/>
      <c r="B78" s="102" t="s">
        <v>170</v>
      </c>
      <c r="C78" s="101" t="s">
        <v>21</v>
      </c>
      <c r="D78" s="42">
        <v>5</v>
      </c>
      <c r="E78" s="67"/>
      <c r="F78" s="68"/>
      <c r="G78" s="69"/>
    </row>
    <row r="79" spans="1:7" s="7" customFormat="1" ht="16.5" x14ac:dyDescent="0.25">
      <c r="A79" s="24"/>
      <c r="B79" s="102" t="s">
        <v>171</v>
      </c>
      <c r="C79" s="101" t="s">
        <v>28</v>
      </c>
      <c r="D79" s="42">
        <v>1</v>
      </c>
      <c r="E79" s="67"/>
      <c r="F79" s="68"/>
      <c r="G79" s="69"/>
    </row>
    <row r="80" spans="1:7" s="10" customFormat="1" ht="16.5" x14ac:dyDescent="0.25">
      <c r="A80" s="24"/>
      <c r="B80" s="103" t="s">
        <v>29</v>
      </c>
      <c r="C80" s="104"/>
      <c r="D80" s="46"/>
      <c r="E80" s="70"/>
      <c r="F80" s="71"/>
      <c r="G80" s="72"/>
    </row>
    <row r="81" spans="1:7" s="11" customFormat="1" ht="16.5" x14ac:dyDescent="0.25">
      <c r="A81" s="108"/>
      <c r="B81" s="109" t="s">
        <v>157</v>
      </c>
      <c r="C81" s="110"/>
      <c r="D81" s="75"/>
      <c r="E81" s="76"/>
      <c r="F81" s="77"/>
      <c r="G81" s="78"/>
    </row>
    <row r="82" spans="1:7" s="7" customFormat="1" ht="16.5" x14ac:dyDescent="0.25">
      <c r="A82" s="24">
        <v>5.4</v>
      </c>
      <c r="B82" s="107" t="s">
        <v>78</v>
      </c>
      <c r="C82" s="104"/>
      <c r="D82" s="42"/>
      <c r="E82" s="67"/>
      <c r="F82" s="68"/>
      <c r="G82" s="69"/>
    </row>
    <row r="83" spans="1:7" s="7" customFormat="1" ht="16.5" x14ac:dyDescent="0.25">
      <c r="A83" s="24" t="s">
        <v>144</v>
      </c>
      <c r="B83" s="107" t="s">
        <v>83</v>
      </c>
      <c r="C83" s="104"/>
      <c r="D83" s="42"/>
      <c r="E83" s="67"/>
      <c r="F83" s="68"/>
      <c r="G83" s="69"/>
    </row>
    <row r="84" spans="1:7" s="7" customFormat="1" ht="16.5" x14ac:dyDescent="0.25">
      <c r="A84" s="24"/>
      <c r="B84" s="114" t="s">
        <v>79</v>
      </c>
      <c r="C84" s="101" t="s">
        <v>21</v>
      </c>
      <c r="D84" s="42">
        <v>3</v>
      </c>
      <c r="E84" s="67"/>
      <c r="F84" s="68"/>
      <c r="G84" s="69"/>
    </row>
    <row r="85" spans="1:7" s="7" customFormat="1" ht="16.5" x14ac:dyDescent="0.25">
      <c r="A85" s="24"/>
      <c r="B85" s="114" t="s">
        <v>80</v>
      </c>
      <c r="C85" s="101" t="s">
        <v>75</v>
      </c>
      <c r="D85" s="42">
        <v>20</v>
      </c>
      <c r="E85" s="67"/>
      <c r="F85" s="68"/>
      <c r="G85" s="69"/>
    </row>
    <row r="86" spans="1:7" s="7" customFormat="1" ht="16.5" x14ac:dyDescent="0.25">
      <c r="A86" s="24"/>
      <c r="B86" s="114" t="s">
        <v>81</v>
      </c>
      <c r="C86" s="101" t="s">
        <v>75</v>
      </c>
      <c r="D86" s="42"/>
      <c r="E86" s="67"/>
      <c r="F86" s="68"/>
      <c r="G86" s="69"/>
    </row>
    <row r="87" spans="1:7" s="7" customFormat="1" ht="16.5" x14ac:dyDescent="0.25">
      <c r="A87" s="24"/>
      <c r="B87" s="114" t="s">
        <v>85</v>
      </c>
      <c r="C87" s="101" t="s">
        <v>75</v>
      </c>
      <c r="D87" s="42"/>
      <c r="E87" s="67"/>
      <c r="F87" s="68"/>
      <c r="G87" s="69"/>
    </row>
    <row r="88" spans="1:7" s="7" customFormat="1" ht="16.5" x14ac:dyDescent="0.25">
      <c r="A88" s="24"/>
      <c r="B88" s="114" t="s">
        <v>82</v>
      </c>
      <c r="C88" s="101" t="s">
        <v>75</v>
      </c>
      <c r="D88" s="42">
        <v>3</v>
      </c>
      <c r="E88" s="67"/>
      <c r="F88" s="68"/>
      <c r="G88" s="69"/>
    </row>
    <row r="89" spans="1:7" s="7" customFormat="1" ht="16.5" x14ac:dyDescent="0.25">
      <c r="A89" s="24"/>
      <c r="B89" s="114" t="s">
        <v>89</v>
      </c>
      <c r="C89" s="101" t="s">
        <v>28</v>
      </c>
      <c r="D89" s="42">
        <v>1</v>
      </c>
      <c r="E89" s="67"/>
      <c r="F89" s="68"/>
      <c r="G89" s="69"/>
    </row>
    <row r="90" spans="1:7" s="10" customFormat="1" ht="16.5" x14ac:dyDescent="0.25">
      <c r="A90" s="24"/>
      <c r="B90" s="103" t="s">
        <v>29</v>
      </c>
      <c r="C90" s="104"/>
      <c r="D90" s="46"/>
      <c r="E90" s="70"/>
      <c r="F90" s="71"/>
      <c r="G90" s="72"/>
    </row>
    <row r="91" spans="1:7" s="7" customFormat="1" ht="16.5" x14ac:dyDescent="0.25">
      <c r="A91" s="24" t="s">
        <v>145</v>
      </c>
      <c r="B91" s="107" t="s">
        <v>84</v>
      </c>
      <c r="C91" s="104"/>
      <c r="D91" s="42"/>
      <c r="E91" s="67"/>
      <c r="F91" s="68"/>
      <c r="G91" s="69"/>
    </row>
    <row r="92" spans="1:7" s="7" customFormat="1" ht="16.5" x14ac:dyDescent="0.25">
      <c r="A92" s="24"/>
      <c r="B92" s="114" t="s">
        <v>88</v>
      </c>
      <c r="C92" s="101" t="s">
        <v>21</v>
      </c>
      <c r="D92" s="42">
        <v>8</v>
      </c>
      <c r="E92" s="67"/>
      <c r="F92" s="68"/>
      <c r="G92" s="69"/>
    </row>
    <row r="93" spans="1:7" s="7" customFormat="1" ht="16.5" x14ac:dyDescent="0.25">
      <c r="A93" s="24"/>
      <c r="B93" s="114" t="s">
        <v>80</v>
      </c>
      <c r="C93" s="101" t="s">
        <v>75</v>
      </c>
      <c r="D93" s="42"/>
      <c r="E93" s="67"/>
      <c r="F93" s="68"/>
      <c r="G93" s="69"/>
    </row>
    <row r="94" spans="1:7" s="7" customFormat="1" ht="16.5" x14ac:dyDescent="0.25">
      <c r="A94" s="24"/>
      <c r="B94" s="114" t="s">
        <v>81</v>
      </c>
      <c r="C94" s="101" t="s">
        <v>75</v>
      </c>
      <c r="D94" s="42"/>
      <c r="E94" s="67"/>
      <c r="F94" s="68"/>
      <c r="G94" s="69"/>
    </row>
    <row r="95" spans="1:7" s="7" customFormat="1" ht="16.5" x14ac:dyDescent="0.25">
      <c r="A95" s="24"/>
      <c r="B95" s="114" t="s">
        <v>85</v>
      </c>
      <c r="C95" s="101" t="s">
        <v>75</v>
      </c>
      <c r="D95" s="42"/>
      <c r="E95" s="67"/>
      <c r="F95" s="68"/>
      <c r="G95" s="69"/>
    </row>
    <row r="96" spans="1:7" s="7" customFormat="1" ht="16.5" x14ac:dyDescent="0.25">
      <c r="A96" s="24"/>
      <c r="B96" s="114" t="s">
        <v>86</v>
      </c>
      <c r="C96" s="101" t="s">
        <v>75</v>
      </c>
      <c r="D96" s="42">
        <v>27</v>
      </c>
      <c r="E96" s="67"/>
      <c r="F96" s="68"/>
      <c r="G96" s="69"/>
    </row>
    <row r="97" spans="1:7" s="7" customFormat="1" ht="16.5" x14ac:dyDescent="0.25">
      <c r="A97" s="24"/>
      <c r="B97" s="114" t="s">
        <v>87</v>
      </c>
      <c r="C97" s="101" t="s">
        <v>75</v>
      </c>
      <c r="D97" s="42">
        <v>15</v>
      </c>
      <c r="E97" s="67"/>
      <c r="F97" s="68"/>
      <c r="G97" s="69"/>
    </row>
    <row r="98" spans="1:7" s="7" customFormat="1" ht="16.5" x14ac:dyDescent="0.25">
      <c r="A98" s="24"/>
      <c r="B98" s="114" t="s">
        <v>82</v>
      </c>
      <c r="C98" s="101" t="s">
        <v>75</v>
      </c>
      <c r="D98" s="42">
        <v>8</v>
      </c>
      <c r="E98" s="67"/>
      <c r="F98" s="68"/>
      <c r="G98" s="69"/>
    </row>
    <row r="99" spans="1:7" s="7" customFormat="1" ht="16.5" x14ac:dyDescent="0.25">
      <c r="A99" s="24"/>
      <c r="B99" s="114" t="s">
        <v>89</v>
      </c>
      <c r="C99" s="101" t="s">
        <v>28</v>
      </c>
      <c r="D99" s="42">
        <v>1</v>
      </c>
      <c r="E99" s="67"/>
      <c r="F99" s="68"/>
      <c r="G99" s="69"/>
    </row>
    <row r="100" spans="1:7" s="10" customFormat="1" ht="16.5" x14ac:dyDescent="0.25">
      <c r="A100" s="24"/>
      <c r="B100" s="103" t="s">
        <v>29</v>
      </c>
      <c r="C100" s="104"/>
      <c r="D100" s="46"/>
      <c r="E100" s="70"/>
      <c r="F100" s="71"/>
      <c r="G100" s="72"/>
    </row>
    <row r="101" spans="1:7" s="7" customFormat="1" ht="16.5" x14ac:dyDescent="0.25">
      <c r="A101" s="24" t="s">
        <v>144</v>
      </c>
      <c r="B101" s="107" t="s">
        <v>90</v>
      </c>
      <c r="C101" s="104"/>
      <c r="D101" s="42"/>
      <c r="E101" s="67"/>
      <c r="F101" s="68"/>
      <c r="G101" s="69"/>
    </row>
    <row r="102" spans="1:7" s="7" customFormat="1" ht="16.5" x14ac:dyDescent="0.25">
      <c r="A102" s="24"/>
      <c r="B102" s="114" t="s">
        <v>79</v>
      </c>
      <c r="C102" s="101" t="s">
        <v>21</v>
      </c>
      <c r="D102" s="42">
        <v>43</v>
      </c>
      <c r="E102" s="67"/>
      <c r="F102" s="68"/>
      <c r="G102" s="69"/>
    </row>
    <row r="103" spans="1:7" s="7" customFormat="1" ht="16.5" x14ac:dyDescent="0.25">
      <c r="A103" s="24"/>
      <c r="B103" s="114" t="s">
        <v>80</v>
      </c>
      <c r="C103" s="101" t="s">
        <v>75</v>
      </c>
      <c r="D103" s="42">
        <v>15</v>
      </c>
      <c r="E103" s="67"/>
      <c r="F103" s="68"/>
      <c r="G103" s="69"/>
    </row>
    <row r="104" spans="1:7" s="7" customFormat="1" ht="16.5" x14ac:dyDescent="0.25">
      <c r="A104" s="24"/>
      <c r="B104" s="114" t="s">
        <v>81</v>
      </c>
      <c r="C104" s="101" t="s">
        <v>75</v>
      </c>
      <c r="D104" s="42">
        <v>5</v>
      </c>
      <c r="E104" s="67"/>
      <c r="F104" s="68"/>
      <c r="G104" s="69"/>
    </row>
    <row r="105" spans="1:7" s="7" customFormat="1" ht="16.5" x14ac:dyDescent="0.25">
      <c r="A105" s="24"/>
      <c r="B105" s="114" t="s">
        <v>85</v>
      </c>
      <c r="C105" s="101" t="s">
        <v>75</v>
      </c>
      <c r="D105" s="42"/>
      <c r="E105" s="67"/>
      <c r="F105" s="68"/>
      <c r="G105" s="69"/>
    </row>
    <row r="106" spans="1:7" s="7" customFormat="1" ht="16.5" x14ac:dyDescent="0.25">
      <c r="A106" s="24"/>
      <c r="B106" s="114" t="s">
        <v>86</v>
      </c>
      <c r="C106" s="101" t="s">
        <v>75</v>
      </c>
      <c r="D106" s="42">
        <v>4</v>
      </c>
      <c r="E106" s="67"/>
      <c r="F106" s="68"/>
      <c r="G106" s="69"/>
    </row>
    <row r="107" spans="1:7" s="7" customFormat="1" ht="16.5" x14ac:dyDescent="0.25">
      <c r="A107" s="24"/>
      <c r="B107" s="114" t="s">
        <v>82</v>
      </c>
      <c r="C107" s="101" t="s">
        <v>75</v>
      </c>
      <c r="D107" s="42"/>
      <c r="E107" s="67"/>
      <c r="F107" s="68"/>
      <c r="G107" s="69"/>
    </row>
    <row r="108" spans="1:7" s="7" customFormat="1" ht="16.5" x14ac:dyDescent="0.25">
      <c r="A108" s="24"/>
      <c r="B108" s="114" t="s">
        <v>91</v>
      </c>
      <c r="C108" s="101" t="s">
        <v>28</v>
      </c>
      <c r="D108" s="42"/>
      <c r="E108" s="67"/>
      <c r="F108" s="68"/>
      <c r="G108" s="69"/>
    </row>
    <row r="109" spans="1:7" s="10" customFormat="1" ht="16.5" x14ac:dyDescent="0.25">
      <c r="A109" s="24"/>
      <c r="B109" s="103" t="s">
        <v>29</v>
      </c>
      <c r="C109" s="104"/>
      <c r="D109" s="46"/>
      <c r="E109" s="70"/>
      <c r="F109" s="71"/>
      <c r="G109" s="72"/>
    </row>
    <row r="110" spans="1:7" s="11" customFormat="1" ht="16.5" x14ac:dyDescent="0.25">
      <c r="A110" s="108"/>
      <c r="B110" s="109" t="s">
        <v>92</v>
      </c>
      <c r="C110" s="110"/>
      <c r="D110" s="75"/>
      <c r="E110" s="76"/>
      <c r="F110" s="77"/>
      <c r="G110" s="78"/>
    </row>
    <row r="111" spans="1:7" s="7" customFormat="1" ht="16.5" x14ac:dyDescent="0.25">
      <c r="A111" s="24">
        <v>5.5</v>
      </c>
      <c r="B111" s="107" t="s">
        <v>93</v>
      </c>
      <c r="C111" s="104"/>
      <c r="D111" s="42"/>
      <c r="E111" s="67"/>
      <c r="F111" s="68"/>
      <c r="G111" s="69"/>
    </row>
    <row r="112" spans="1:7" s="7" customFormat="1" ht="16.5" x14ac:dyDescent="0.25">
      <c r="A112" s="24" t="s">
        <v>146</v>
      </c>
      <c r="B112" s="107" t="s">
        <v>95</v>
      </c>
      <c r="C112" s="104"/>
      <c r="D112" s="42"/>
      <c r="E112" s="67"/>
      <c r="F112" s="68"/>
      <c r="G112" s="69"/>
    </row>
    <row r="113" spans="1:7" s="7" customFormat="1" ht="16.5" x14ac:dyDescent="0.25">
      <c r="A113" s="24"/>
      <c r="B113" s="114" t="s">
        <v>49</v>
      </c>
      <c r="C113" s="101" t="s">
        <v>21</v>
      </c>
      <c r="D113" s="42">
        <v>1</v>
      </c>
      <c r="E113" s="67"/>
      <c r="F113" s="68"/>
      <c r="G113" s="69"/>
    </row>
    <row r="114" spans="1:7" s="7" customFormat="1" ht="16.5" x14ac:dyDescent="0.25">
      <c r="A114" s="24" t="s">
        <v>147</v>
      </c>
      <c r="B114" s="107" t="s">
        <v>96</v>
      </c>
      <c r="C114" s="101"/>
      <c r="D114" s="42"/>
      <c r="E114" s="67"/>
      <c r="F114" s="68"/>
      <c r="G114" s="69"/>
    </row>
    <row r="115" spans="1:7" s="7" customFormat="1" ht="16.5" x14ac:dyDescent="0.25">
      <c r="A115" s="24"/>
      <c r="B115" s="114" t="s">
        <v>49</v>
      </c>
      <c r="C115" s="101" t="s">
        <v>21</v>
      </c>
      <c r="D115" s="42">
        <v>3</v>
      </c>
      <c r="E115" s="67"/>
      <c r="F115" s="68"/>
      <c r="G115" s="69"/>
    </row>
    <row r="116" spans="1:7" s="7" customFormat="1" ht="16.5" x14ac:dyDescent="0.25">
      <c r="A116" s="24" t="s">
        <v>148</v>
      </c>
      <c r="B116" s="107" t="s">
        <v>98</v>
      </c>
      <c r="C116" s="101"/>
      <c r="D116" s="42"/>
      <c r="E116" s="67"/>
      <c r="F116" s="68"/>
      <c r="G116" s="69"/>
    </row>
    <row r="117" spans="1:7" s="7" customFormat="1" ht="16.5" x14ac:dyDescent="0.25">
      <c r="A117" s="24"/>
      <c r="B117" s="114" t="s">
        <v>80</v>
      </c>
      <c r="C117" s="101" t="s">
        <v>75</v>
      </c>
      <c r="D117" s="42"/>
      <c r="E117" s="67"/>
      <c r="F117" s="68"/>
      <c r="G117" s="69"/>
    </row>
    <row r="118" spans="1:7" s="7" customFormat="1" ht="16.5" x14ac:dyDescent="0.25">
      <c r="A118" s="24"/>
      <c r="B118" s="114" t="s">
        <v>81</v>
      </c>
      <c r="C118" s="101" t="s">
        <v>75</v>
      </c>
      <c r="D118" s="42">
        <v>6</v>
      </c>
      <c r="E118" s="67"/>
      <c r="F118" s="68"/>
      <c r="G118" s="69"/>
    </row>
    <row r="119" spans="1:7" s="7" customFormat="1" ht="16.5" x14ac:dyDescent="0.25">
      <c r="A119" s="24"/>
      <c r="B119" s="114" t="s">
        <v>85</v>
      </c>
      <c r="C119" s="101" t="s">
        <v>75</v>
      </c>
      <c r="D119" s="42"/>
      <c r="E119" s="67"/>
      <c r="F119" s="68"/>
      <c r="G119" s="69"/>
    </row>
    <row r="120" spans="1:7" s="7" customFormat="1" ht="16.5" x14ac:dyDescent="0.25">
      <c r="A120" s="24"/>
      <c r="B120" s="114" t="s">
        <v>86</v>
      </c>
      <c r="C120" s="101" t="s">
        <v>75</v>
      </c>
      <c r="D120" s="42"/>
      <c r="E120" s="67"/>
      <c r="F120" s="68"/>
      <c r="G120" s="69"/>
    </row>
    <row r="121" spans="1:7" s="7" customFormat="1" ht="16.5" x14ac:dyDescent="0.25">
      <c r="A121" s="24"/>
      <c r="B121" s="114" t="s">
        <v>87</v>
      </c>
      <c r="C121" s="101" t="s">
        <v>75</v>
      </c>
      <c r="D121" s="42">
        <v>7</v>
      </c>
      <c r="E121" s="67"/>
      <c r="F121" s="68"/>
      <c r="G121" s="69"/>
    </row>
    <row r="122" spans="1:7" s="7" customFormat="1" ht="16.5" x14ac:dyDescent="0.25">
      <c r="A122" s="24"/>
      <c r="B122" s="114" t="s">
        <v>82</v>
      </c>
      <c r="C122" s="101" t="s">
        <v>75</v>
      </c>
      <c r="D122" s="42">
        <v>5</v>
      </c>
      <c r="E122" s="67"/>
      <c r="F122" s="68"/>
      <c r="G122" s="69"/>
    </row>
    <row r="123" spans="1:7" s="7" customFormat="1" ht="16.5" x14ac:dyDescent="0.25">
      <c r="A123" s="24"/>
      <c r="B123" s="114" t="s">
        <v>89</v>
      </c>
      <c r="C123" s="101" t="s">
        <v>28</v>
      </c>
      <c r="D123" s="42">
        <v>1</v>
      </c>
      <c r="E123" s="67"/>
      <c r="F123" s="68"/>
      <c r="G123" s="69"/>
    </row>
    <row r="124" spans="1:7" s="7" customFormat="1" ht="16.5" x14ac:dyDescent="0.25">
      <c r="A124" s="24" t="s">
        <v>100</v>
      </c>
      <c r="B124" s="107" t="s">
        <v>97</v>
      </c>
      <c r="C124" s="101"/>
      <c r="D124" s="42"/>
      <c r="E124" s="67"/>
      <c r="F124" s="68"/>
      <c r="G124" s="69"/>
    </row>
    <row r="125" spans="1:7" s="7" customFormat="1" ht="16.5" x14ac:dyDescent="0.25">
      <c r="A125" s="24"/>
      <c r="B125" s="114" t="s">
        <v>49</v>
      </c>
      <c r="C125" s="101" t="s">
        <v>21</v>
      </c>
      <c r="D125" s="42">
        <v>1</v>
      </c>
      <c r="E125" s="67"/>
      <c r="F125" s="68"/>
      <c r="G125" s="69"/>
    </row>
    <row r="126" spans="1:7" s="10" customFormat="1" ht="16.5" x14ac:dyDescent="0.25">
      <c r="A126" s="24"/>
      <c r="B126" s="103" t="s">
        <v>29</v>
      </c>
      <c r="C126" s="104"/>
      <c r="D126" s="46"/>
      <c r="E126" s="70"/>
      <c r="F126" s="71"/>
      <c r="G126" s="72"/>
    </row>
    <row r="127" spans="1:7" s="11" customFormat="1" ht="16.5" x14ac:dyDescent="0.25">
      <c r="A127" s="108"/>
      <c r="B127" s="109" t="s">
        <v>94</v>
      </c>
      <c r="C127" s="110"/>
      <c r="D127" s="75"/>
      <c r="E127" s="76"/>
      <c r="F127" s="77"/>
      <c r="G127" s="78"/>
    </row>
    <row r="128" spans="1:7" s="2" customFormat="1" ht="16.5" x14ac:dyDescent="0.25">
      <c r="A128" s="24">
        <v>5.6</v>
      </c>
      <c r="B128" s="107" t="s">
        <v>99</v>
      </c>
      <c r="C128" s="101"/>
      <c r="D128" s="42"/>
      <c r="E128" s="67"/>
      <c r="F128" s="68"/>
      <c r="G128" s="69"/>
    </row>
    <row r="129" spans="1:7" s="2" customFormat="1" ht="16.5" x14ac:dyDescent="0.25">
      <c r="A129" s="24" t="s">
        <v>149</v>
      </c>
      <c r="B129" s="107" t="s">
        <v>111</v>
      </c>
      <c r="C129" s="101"/>
      <c r="D129" s="42"/>
      <c r="E129" s="67"/>
      <c r="F129" s="68"/>
      <c r="G129" s="69"/>
    </row>
    <row r="130" spans="1:7" s="2" customFormat="1" ht="16.5" x14ac:dyDescent="0.25">
      <c r="A130" s="24"/>
      <c r="B130" s="100" t="s">
        <v>101</v>
      </c>
      <c r="C130" s="101" t="s">
        <v>75</v>
      </c>
      <c r="D130" s="42"/>
      <c r="E130" s="67"/>
      <c r="F130" s="68"/>
      <c r="G130" s="69"/>
    </row>
    <row r="131" spans="1:7" s="2" customFormat="1" ht="16.5" x14ac:dyDescent="0.25">
      <c r="A131" s="24"/>
      <c r="B131" s="100" t="s">
        <v>102</v>
      </c>
      <c r="C131" s="101" t="s">
        <v>75</v>
      </c>
      <c r="D131" s="42">
        <v>30</v>
      </c>
      <c r="E131" s="67"/>
      <c r="F131" s="68"/>
      <c r="G131" s="69"/>
    </row>
    <row r="132" spans="1:7" s="2" customFormat="1" ht="16.5" x14ac:dyDescent="0.25">
      <c r="A132" s="24"/>
      <c r="B132" s="100" t="s">
        <v>103</v>
      </c>
      <c r="C132" s="101" t="s">
        <v>75</v>
      </c>
      <c r="D132" s="42"/>
      <c r="E132" s="67"/>
      <c r="F132" s="68"/>
      <c r="G132" s="69"/>
    </row>
    <row r="133" spans="1:7" s="2" customFormat="1" ht="16.5" x14ac:dyDescent="0.25">
      <c r="A133" s="24"/>
      <c r="B133" s="100" t="s">
        <v>104</v>
      </c>
      <c r="C133" s="101" t="s">
        <v>75</v>
      </c>
      <c r="D133" s="42"/>
      <c r="E133" s="67"/>
      <c r="F133" s="68"/>
      <c r="G133" s="69"/>
    </row>
    <row r="134" spans="1:7" s="2" customFormat="1" ht="16.5" x14ac:dyDescent="0.25">
      <c r="A134" s="24"/>
      <c r="B134" s="100" t="s">
        <v>105</v>
      </c>
      <c r="C134" s="101" t="s">
        <v>75</v>
      </c>
      <c r="D134" s="42">
        <v>30</v>
      </c>
      <c r="E134" s="67"/>
      <c r="F134" s="68"/>
      <c r="G134" s="69"/>
    </row>
    <row r="135" spans="1:7" s="2" customFormat="1" ht="16.5" x14ac:dyDescent="0.25">
      <c r="A135" s="24"/>
      <c r="B135" s="100" t="s">
        <v>106</v>
      </c>
      <c r="C135" s="101" t="s">
        <v>28</v>
      </c>
      <c r="D135" s="42">
        <v>20</v>
      </c>
      <c r="E135" s="67"/>
      <c r="F135" s="68"/>
      <c r="G135" s="69"/>
    </row>
    <row r="136" spans="1:7" s="10" customFormat="1" ht="16.5" x14ac:dyDescent="0.25">
      <c r="A136" s="24"/>
      <c r="B136" s="103" t="s">
        <v>29</v>
      </c>
      <c r="C136" s="104"/>
      <c r="D136" s="46"/>
      <c r="E136" s="70"/>
      <c r="F136" s="71"/>
      <c r="G136" s="72"/>
    </row>
    <row r="137" spans="1:7" s="2" customFormat="1" ht="16.5" x14ac:dyDescent="0.25">
      <c r="A137" s="24" t="s">
        <v>150</v>
      </c>
      <c r="B137" s="107" t="s">
        <v>107</v>
      </c>
      <c r="C137" s="101" t="s">
        <v>21</v>
      </c>
      <c r="D137" s="42"/>
      <c r="E137" s="67"/>
      <c r="F137" s="68"/>
      <c r="G137" s="69"/>
    </row>
    <row r="138" spans="1:7" s="2" customFormat="1" ht="16.5" x14ac:dyDescent="0.25">
      <c r="A138" s="24"/>
      <c r="B138" s="100" t="s">
        <v>108</v>
      </c>
      <c r="C138" s="101" t="s">
        <v>75</v>
      </c>
      <c r="D138" s="42">
        <v>20</v>
      </c>
      <c r="E138" s="67"/>
      <c r="F138" s="68"/>
      <c r="G138" s="69"/>
    </row>
    <row r="139" spans="1:7" s="2" customFormat="1" ht="16.5" x14ac:dyDescent="0.25">
      <c r="A139" s="24"/>
      <c r="B139" s="100" t="s">
        <v>109</v>
      </c>
      <c r="C139" s="101" t="s">
        <v>75</v>
      </c>
      <c r="D139" s="42">
        <v>40</v>
      </c>
      <c r="E139" s="67"/>
      <c r="F139" s="68"/>
      <c r="G139" s="69"/>
    </row>
    <row r="140" spans="1:7" s="2" customFormat="1" ht="16.5" x14ac:dyDescent="0.25">
      <c r="A140" s="24"/>
      <c r="B140" s="100" t="s">
        <v>110</v>
      </c>
      <c r="C140" s="101" t="s">
        <v>75</v>
      </c>
      <c r="D140" s="42">
        <v>16</v>
      </c>
      <c r="E140" s="67"/>
      <c r="F140" s="68"/>
      <c r="G140" s="69"/>
    </row>
    <row r="141" spans="1:7" s="2" customFormat="1" ht="16.5" x14ac:dyDescent="0.25">
      <c r="A141" s="24"/>
      <c r="B141" s="100" t="s">
        <v>139</v>
      </c>
      <c r="C141" s="101" t="s">
        <v>21</v>
      </c>
      <c r="D141" s="42">
        <v>1</v>
      </c>
      <c r="E141" s="67"/>
      <c r="F141" s="68"/>
      <c r="G141" s="69"/>
    </row>
    <row r="142" spans="1:7" s="10" customFormat="1" ht="16.5" x14ac:dyDescent="0.25">
      <c r="A142" s="24"/>
      <c r="B142" s="103" t="s">
        <v>29</v>
      </c>
      <c r="C142" s="104"/>
      <c r="D142" s="46"/>
      <c r="E142" s="70"/>
      <c r="F142" s="71"/>
      <c r="G142" s="72"/>
    </row>
    <row r="143" spans="1:7" s="2" customFormat="1" ht="16.5" x14ac:dyDescent="0.25">
      <c r="A143" s="24" t="s">
        <v>151</v>
      </c>
      <c r="B143" s="107" t="s">
        <v>112</v>
      </c>
      <c r="C143" s="101" t="s">
        <v>21</v>
      </c>
      <c r="D143" s="42"/>
      <c r="E143" s="67"/>
      <c r="F143" s="68"/>
      <c r="G143" s="69"/>
    </row>
    <row r="144" spans="1:7" s="2" customFormat="1" ht="16.5" x14ac:dyDescent="0.25">
      <c r="A144" s="24"/>
      <c r="B144" s="100" t="s">
        <v>113</v>
      </c>
      <c r="C144" s="101" t="s">
        <v>21</v>
      </c>
      <c r="D144" s="42">
        <v>2</v>
      </c>
      <c r="E144" s="67"/>
      <c r="F144" s="68"/>
      <c r="G144" s="69"/>
    </row>
    <row r="145" spans="1:7" s="2" customFormat="1" ht="16.5" x14ac:dyDescent="0.25">
      <c r="A145" s="24"/>
      <c r="B145" s="100" t="s">
        <v>114</v>
      </c>
      <c r="C145" s="101" t="s">
        <v>21</v>
      </c>
      <c r="D145" s="42">
        <v>1</v>
      </c>
      <c r="E145" s="67"/>
      <c r="F145" s="68"/>
      <c r="G145" s="69"/>
    </row>
    <row r="146" spans="1:7" s="2" customFormat="1" ht="16.5" x14ac:dyDescent="0.25">
      <c r="A146" s="24"/>
      <c r="B146" s="100" t="s">
        <v>115</v>
      </c>
      <c r="C146" s="101" t="s">
        <v>21</v>
      </c>
      <c r="D146" s="42">
        <v>2</v>
      </c>
      <c r="E146" s="67"/>
      <c r="F146" s="68"/>
      <c r="G146" s="69"/>
    </row>
    <row r="147" spans="1:7" s="10" customFormat="1" ht="16.5" x14ac:dyDescent="0.25">
      <c r="A147" s="24"/>
      <c r="B147" s="103" t="s">
        <v>29</v>
      </c>
      <c r="C147" s="104"/>
      <c r="D147" s="46"/>
      <c r="E147" s="70"/>
      <c r="F147" s="71"/>
      <c r="G147" s="72"/>
    </row>
    <row r="148" spans="1:7" s="2" customFormat="1" ht="16.5" customHeight="1" x14ac:dyDescent="0.25">
      <c r="A148" s="24" t="s">
        <v>152</v>
      </c>
      <c r="B148" s="115" t="s">
        <v>116</v>
      </c>
      <c r="C148" s="101"/>
      <c r="D148" s="42"/>
      <c r="E148" s="67"/>
      <c r="F148" s="68"/>
      <c r="G148" s="69"/>
    </row>
    <row r="149" spans="1:7" s="2" customFormat="1" ht="15" customHeight="1" x14ac:dyDescent="0.25">
      <c r="A149" s="24"/>
      <c r="B149" s="114" t="s">
        <v>49</v>
      </c>
      <c r="C149" s="101" t="s">
        <v>28</v>
      </c>
      <c r="D149" s="42">
        <v>1</v>
      </c>
      <c r="E149" s="67"/>
      <c r="F149" s="68"/>
      <c r="G149" s="69"/>
    </row>
    <row r="150" spans="1:7" s="10" customFormat="1" ht="15" customHeight="1" x14ac:dyDescent="0.25">
      <c r="A150" s="24"/>
      <c r="B150" s="103" t="s">
        <v>29</v>
      </c>
      <c r="C150" s="104"/>
      <c r="D150" s="46"/>
      <c r="E150" s="70"/>
      <c r="F150" s="71"/>
      <c r="G150" s="72"/>
    </row>
    <row r="151" spans="1:7" s="2" customFormat="1" ht="16.5" customHeight="1" x14ac:dyDescent="0.25">
      <c r="A151" s="24" t="s">
        <v>153</v>
      </c>
      <c r="B151" s="115" t="s">
        <v>129</v>
      </c>
      <c r="C151" s="101"/>
      <c r="D151" s="42"/>
      <c r="E151" s="67"/>
      <c r="F151" s="68"/>
      <c r="G151" s="69"/>
    </row>
    <row r="152" spans="1:7" s="2" customFormat="1" ht="15" customHeight="1" x14ac:dyDescent="0.25">
      <c r="A152" s="24"/>
      <c r="B152" s="114" t="s">
        <v>117</v>
      </c>
      <c r="C152" s="101" t="s">
        <v>21</v>
      </c>
      <c r="D152" s="42">
        <v>1</v>
      </c>
      <c r="E152" s="67"/>
      <c r="F152" s="68"/>
      <c r="G152" s="69"/>
    </row>
    <row r="153" spans="1:7" s="2" customFormat="1" ht="15" customHeight="1" x14ac:dyDescent="0.25">
      <c r="A153" s="24"/>
      <c r="B153" s="114" t="s">
        <v>118</v>
      </c>
      <c r="C153" s="101" t="s">
        <v>21</v>
      </c>
      <c r="D153" s="42">
        <v>2</v>
      </c>
      <c r="E153" s="67"/>
      <c r="F153" s="68"/>
      <c r="G153" s="69"/>
    </row>
    <row r="154" spans="1:7" s="2" customFormat="1" ht="15" customHeight="1" x14ac:dyDescent="0.25">
      <c r="A154" s="24"/>
      <c r="B154" s="114" t="s">
        <v>119</v>
      </c>
      <c r="C154" s="101" t="s">
        <v>21</v>
      </c>
      <c r="D154" s="42">
        <v>4</v>
      </c>
      <c r="E154" s="67"/>
      <c r="F154" s="68"/>
      <c r="G154" s="69"/>
    </row>
    <row r="155" spans="1:7" s="2" customFormat="1" ht="15" customHeight="1" x14ac:dyDescent="0.25">
      <c r="A155" s="24"/>
      <c r="B155" s="114" t="s">
        <v>140</v>
      </c>
      <c r="C155" s="101" t="s">
        <v>21</v>
      </c>
      <c r="D155" s="42">
        <v>1</v>
      </c>
      <c r="E155" s="67"/>
      <c r="F155" s="68"/>
      <c r="G155" s="69"/>
    </row>
    <row r="156" spans="1:7" s="2" customFormat="1" ht="15" customHeight="1" x14ac:dyDescent="0.25">
      <c r="A156" s="24"/>
      <c r="B156" s="114" t="s">
        <v>120</v>
      </c>
      <c r="C156" s="101" t="s">
        <v>21</v>
      </c>
      <c r="D156" s="42">
        <v>1</v>
      </c>
      <c r="E156" s="67"/>
      <c r="F156" s="68"/>
      <c r="G156" s="69"/>
    </row>
    <row r="157" spans="1:7" s="2" customFormat="1" ht="15" customHeight="1" x14ac:dyDescent="0.25">
      <c r="A157" s="24"/>
      <c r="B157" s="114" t="s">
        <v>121</v>
      </c>
      <c r="C157" s="101" t="s">
        <v>21</v>
      </c>
      <c r="D157" s="42">
        <v>2</v>
      </c>
      <c r="E157" s="67"/>
      <c r="F157" s="68"/>
      <c r="G157" s="69"/>
    </row>
    <row r="158" spans="1:7" s="2" customFormat="1" ht="15" customHeight="1" x14ac:dyDescent="0.25">
      <c r="A158" s="24"/>
      <c r="B158" s="114" t="s">
        <v>122</v>
      </c>
      <c r="C158" s="101" t="s">
        <v>21</v>
      </c>
      <c r="D158" s="42">
        <v>2</v>
      </c>
      <c r="E158" s="67"/>
      <c r="F158" s="68"/>
      <c r="G158" s="69"/>
    </row>
    <row r="159" spans="1:7" s="2" customFormat="1" ht="15" customHeight="1" x14ac:dyDescent="0.25">
      <c r="A159" s="24"/>
      <c r="B159" s="114" t="s">
        <v>123</v>
      </c>
      <c r="C159" s="101" t="s">
        <v>21</v>
      </c>
      <c r="D159" s="42">
        <v>2</v>
      </c>
      <c r="E159" s="67"/>
      <c r="F159" s="68"/>
      <c r="G159" s="69"/>
    </row>
    <row r="160" spans="1:7" s="2" customFormat="1" ht="15" customHeight="1" x14ac:dyDescent="0.25">
      <c r="A160" s="24"/>
      <c r="B160" s="114" t="s">
        <v>124</v>
      </c>
      <c r="C160" s="101" t="s">
        <v>21</v>
      </c>
      <c r="D160" s="42">
        <v>2</v>
      </c>
      <c r="E160" s="67"/>
      <c r="F160" s="68"/>
      <c r="G160" s="69"/>
    </row>
    <row r="161" spans="1:7" s="2" customFormat="1" ht="15" customHeight="1" x14ac:dyDescent="0.25">
      <c r="A161" s="24"/>
      <c r="B161" s="114" t="s">
        <v>125</v>
      </c>
      <c r="C161" s="101" t="s">
        <v>21</v>
      </c>
      <c r="D161" s="42">
        <v>2</v>
      </c>
      <c r="E161" s="67"/>
      <c r="F161" s="68"/>
      <c r="G161" s="69"/>
    </row>
    <row r="162" spans="1:7" s="2" customFormat="1" ht="15" customHeight="1" x14ac:dyDescent="0.25">
      <c r="A162" s="24"/>
      <c r="B162" s="114" t="s">
        <v>126</v>
      </c>
      <c r="C162" s="101" t="s">
        <v>21</v>
      </c>
      <c r="D162" s="42">
        <v>2</v>
      </c>
      <c r="E162" s="67"/>
      <c r="F162" s="68"/>
      <c r="G162" s="69"/>
    </row>
    <row r="163" spans="1:7" s="2" customFormat="1" ht="15" customHeight="1" x14ac:dyDescent="0.25">
      <c r="A163" s="24"/>
      <c r="B163" s="114" t="s">
        <v>127</v>
      </c>
      <c r="C163" s="101" t="s">
        <v>21</v>
      </c>
      <c r="D163" s="42">
        <v>2</v>
      </c>
      <c r="E163" s="67"/>
      <c r="F163" s="68"/>
      <c r="G163" s="69"/>
    </row>
    <row r="164" spans="1:7" s="2" customFormat="1" ht="15" customHeight="1" x14ac:dyDescent="0.25">
      <c r="A164" s="24"/>
      <c r="B164" s="114" t="s">
        <v>128</v>
      </c>
      <c r="C164" s="101" t="s">
        <v>21</v>
      </c>
      <c r="D164" s="42">
        <v>2</v>
      </c>
      <c r="E164" s="67"/>
      <c r="F164" s="68"/>
      <c r="G164" s="69"/>
    </row>
    <row r="165" spans="1:7" s="10" customFormat="1" ht="15" customHeight="1" x14ac:dyDescent="0.25">
      <c r="A165" s="24"/>
      <c r="B165" s="103" t="s">
        <v>29</v>
      </c>
      <c r="C165" s="104"/>
      <c r="D165" s="46"/>
      <c r="E165" s="70"/>
      <c r="F165" s="71"/>
      <c r="G165" s="72"/>
    </row>
    <row r="166" spans="1:7" s="2" customFormat="1" ht="16.5" customHeight="1" x14ac:dyDescent="0.25">
      <c r="A166" s="24" t="s">
        <v>154</v>
      </c>
      <c r="B166" s="115" t="s">
        <v>130</v>
      </c>
      <c r="C166" s="101"/>
      <c r="D166" s="42"/>
      <c r="E166" s="67"/>
      <c r="F166" s="68"/>
      <c r="G166" s="69"/>
    </row>
    <row r="167" spans="1:7" s="2" customFormat="1" ht="15" customHeight="1" x14ac:dyDescent="0.25">
      <c r="A167" s="24"/>
      <c r="B167" s="114" t="s">
        <v>131</v>
      </c>
      <c r="C167" s="101" t="s">
        <v>21</v>
      </c>
      <c r="D167" s="42">
        <v>7</v>
      </c>
      <c r="E167" s="67"/>
      <c r="F167" s="68"/>
      <c r="G167" s="69"/>
    </row>
    <row r="168" spans="1:7" s="2" customFormat="1" ht="15" customHeight="1" x14ac:dyDescent="0.25">
      <c r="A168" s="24"/>
      <c r="B168" s="114" t="s">
        <v>132</v>
      </c>
      <c r="C168" s="101" t="s">
        <v>21</v>
      </c>
      <c r="D168" s="42">
        <v>8</v>
      </c>
      <c r="E168" s="67"/>
      <c r="F168" s="68"/>
      <c r="G168" s="69"/>
    </row>
    <row r="169" spans="1:7" s="2" customFormat="1" ht="15" customHeight="1" x14ac:dyDescent="0.25">
      <c r="A169" s="24"/>
      <c r="B169" s="114" t="s">
        <v>133</v>
      </c>
      <c r="C169" s="101" t="s">
        <v>21</v>
      </c>
      <c r="D169" s="42">
        <v>10</v>
      </c>
      <c r="E169" s="67"/>
      <c r="F169" s="68"/>
      <c r="G169" s="69"/>
    </row>
    <row r="170" spans="1:7" s="2" customFormat="1" ht="15" customHeight="1" x14ac:dyDescent="0.25">
      <c r="A170" s="24"/>
      <c r="B170" s="114" t="s">
        <v>134</v>
      </c>
      <c r="C170" s="101" t="s">
        <v>21</v>
      </c>
      <c r="D170" s="42">
        <v>10</v>
      </c>
      <c r="E170" s="67"/>
      <c r="F170" s="68"/>
      <c r="G170" s="69"/>
    </row>
    <row r="171" spans="1:7" s="10" customFormat="1" ht="15" customHeight="1" x14ac:dyDescent="0.25">
      <c r="A171" s="24"/>
      <c r="B171" s="103" t="s">
        <v>29</v>
      </c>
      <c r="C171" s="104"/>
      <c r="D171" s="46"/>
      <c r="E171" s="70"/>
      <c r="F171" s="71"/>
      <c r="G171" s="72"/>
    </row>
    <row r="172" spans="1:7" s="11" customFormat="1" ht="15" customHeight="1" x14ac:dyDescent="0.25">
      <c r="A172" s="108"/>
      <c r="B172" s="109" t="s">
        <v>135</v>
      </c>
      <c r="C172" s="110"/>
      <c r="D172" s="75"/>
      <c r="E172" s="76"/>
      <c r="F172" s="77"/>
      <c r="G172" s="78"/>
    </row>
    <row r="173" spans="1:7" s="2" customFormat="1" ht="16.5" customHeight="1" x14ac:dyDescent="0.25">
      <c r="A173" s="24" t="s">
        <v>155</v>
      </c>
      <c r="B173" s="115" t="s">
        <v>136</v>
      </c>
      <c r="C173" s="101"/>
      <c r="D173" s="42"/>
      <c r="E173" s="67"/>
      <c r="F173" s="68"/>
      <c r="G173" s="69"/>
    </row>
    <row r="174" spans="1:7" s="2" customFormat="1" ht="15" customHeight="1" x14ac:dyDescent="0.25">
      <c r="A174" s="24"/>
      <c r="B174" s="114" t="s">
        <v>49</v>
      </c>
      <c r="C174" s="101" t="s">
        <v>28</v>
      </c>
      <c r="D174" s="42">
        <v>1</v>
      </c>
      <c r="E174" s="67"/>
      <c r="F174" s="68"/>
      <c r="G174" s="69"/>
    </row>
    <row r="175" spans="1:7" s="10" customFormat="1" ht="15" customHeight="1" x14ac:dyDescent="0.25">
      <c r="A175" s="24"/>
      <c r="B175" s="103" t="s">
        <v>29</v>
      </c>
      <c r="C175" s="104"/>
      <c r="D175" s="46"/>
      <c r="E175" s="70"/>
      <c r="F175" s="71"/>
      <c r="G175" s="72"/>
    </row>
    <row r="176" spans="1:7" s="11" customFormat="1" ht="15" customHeight="1" x14ac:dyDescent="0.25">
      <c r="A176" s="108"/>
      <c r="B176" s="109" t="s">
        <v>137</v>
      </c>
      <c r="C176" s="110"/>
      <c r="D176" s="75"/>
      <c r="E176" s="76"/>
      <c r="F176" s="77"/>
      <c r="G176" s="78"/>
    </row>
    <row r="177" spans="1:7" s="2" customFormat="1" ht="16.5" x14ac:dyDescent="0.25">
      <c r="A177" s="24" t="s">
        <v>39</v>
      </c>
      <c r="B177" s="107" t="s">
        <v>138</v>
      </c>
      <c r="C177" s="101"/>
      <c r="D177" s="42"/>
      <c r="E177" s="67"/>
      <c r="F177" s="68"/>
      <c r="G177" s="69"/>
    </row>
    <row r="178" spans="1:7" s="2" customFormat="1" ht="16.5" x14ac:dyDescent="0.25">
      <c r="A178" s="24"/>
      <c r="B178" s="100" t="s">
        <v>38</v>
      </c>
      <c r="C178" s="101" t="s">
        <v>28</v>
      </c>
      <c r="D178" s="42">
        <v>1</v>
      </c>
      <c r="E178" s="67"/>
      <c r="F178" s="68"/>
      <c r="G178" s="69"/>
    </row>
    <row r="179" spans="1:7" s="10" customFormat="1" ht="16.5" x14ac:dyDescent="0.25">
      <c r="A179" s="24"/>
      <c r="B179" s="103" t="s">
        <v>29</v>
      </c>
      <c r="C179" s="107"/>
      <c r="D179" s="46"/>
      <c r="E179" s="70"/>
      <c r="F179" s="71"/>
      <c r="G179" s="72"/>
    </row>
    <row r="180" spans="1:7" s="11" customFormat="1" ht="15" customHeight="1" x14ac:dyDescent="0.25">
      <c r="A180" s="108"/>
      <c r="B180" s="109" t="s">
        <v>40</v>
      </c>
      <c r="C180" s="110"/>
      <c r="D180" s="75"/>
      <c r="E180" s="76"/>
      <c r="F180" s="77"/>
      <c r="G180" s="78"/>
    </row>
    <row r="181" spans="1:7" s="2" customFormat="1" ht="90.75" customHeight="1" x14ac:dyDescent="0.25">
      <c r="A181" s="25"/>
      <c r="C181" s="101"/>
      <c r="D181" s="42"/>
      <c r="E181" s="96"/>
      <c r="F181" s="97"/>
      <c r="G181" s="98"/>
    </row>
    <row r="182" spans="1:7" s="2" customFormat="1" ht="16.5" x14ac:dyDescent="0.25">
      <c r="A182" s="26"/>
      <c r="B182" s="94" t="s">
        <v>34</v>
      </c>
      <c r="C182" s="101"/>
      <c r="D182" s="42"/>
      <c r="E182" s="96"/>
      <c r="F182" s="97"/>
      <c r="G182" s="98"/>
    </row>
    <row r="183" spans="1:7" s="11" customFormat="1" ht="16.5" x14ac:dyDescent="0.25">
      <c r="A183" s="108"/>
      <c r="B183" s="116" t="s">
        <v>67</v>
      </c>
      <c r="C183" s="110"/>
      <c r="D183" s="75"/>
      <c r="E183" s="111"/>
      <c r="F183" s="112"/>
      <c r="G183" s="113">
        <f>G55</f>
        <v>0</v>
      </c>
    </row>
    <row r="184" spans="1:7" s="11" customFormat="1" ht="16.5" x14ac:dyDescent="0.25">
      <c r="A184" s="108"/>
      <c r="B184" s="116" t="s">
        <v>76</v>
      </c>
      <c r="C184" s="110"/>
      <c r="D184" s="75"/>
      <c r="E184" s="111"/>
      <c r="F184" s="112"/>
      <c r="G184" s="113">
        <f>G63</f>
        <v>0</v>
      </c>
    </row>
    <row r="185" spans="1:7" s="11" customFormat="1" ht="16.5" x14ac:dyDescent="0.25">
      <c r="A185" s="108"/>
      <c r="B185" s="116" t="s">
        <v>157</v>
      </c>
      <c r="C185" s="110"/>
      <c r="D185" s="75"/>
      <c r="E185" s="111"/>
      <c r="F185" s="112"/>
      <c r="G185" s="113">
        <f>G81</f>
        <v>0</v>
      </c>
    </row>
    <row r="186" spans="1:7" s="11" customFormat="1" ht="16.5" x14ac:dyDescent="0.25">
      <c r="A186" s="108"/>
      <c r="B186" s="116" t="s">
        <v>92</v>
      </c>
      <c r="C186" s="110"/>
      <c r="D186" s="75"/>
      <c r="E186" s="111"/>
      <c r="F186" s="112"/>
      <c r="G186" s="113">
        <f>G110</f>
        <v>0</v>
      </c>
    </row>
    <row r="187" spans="1:7" s="11" customFormat="1" ht="16.5" x14ac:dyDescent="0.25">
      <c r="A187" s="108"/>
      <c r="B187" s="116" t="s">
        <v>94</v>
      </c>
      <c r="C187" s="110"/>
      <c r="D187" s="75"/>
      <c r="E187" s="111"/>
      <c r="F187" s="112"/>
      <c r="G187" s="113">
        <f>G127</f>
        <v>0</v>
      </c>
    </row>
    <row r="188" spans="1:7" s="11" customFormat="1" ht="16.5" x14ac:dyDescent="0.25">
      <c r="A188" s="117"/>
      <c r="B188" s="116" t="s">
        <v>135</v>
      </c>
      <c r="C188" s="110"/>
      <c r="D188" s="75"/>
      <c r="E188" s="111"/>
      <c r="F188" s="112"/>
      <c r="G188" s="113">
        <f>G172</f>
        <v>0</v>
      </c>
    </row>
    <row r="189" spans="1:7" s="11" customFormat="1" ht="16.5" x14ac:dyDescent="0.25">
      <c r="A189" s="117"/>
      <c r="B189" s="116" t="s">
        <v>137</v>
      </c>
      <c r="C189" s="110"/>
      <c r="D189" s="75"/>
      <c r="E189" s="111"/>
      <c r="F189" s="112"/>
      <c r="G189" s="113">
        <f>G176</f>
        <v>0</v>
      </c>
    </row>
    <row r="190" spans="1:7" s="11" customFormat="1" ht="17.25" thickBot="1" x14ac:dyDescent="0.3">
      <c r="A190" s="108"/>
      <c r="B190" s="118" t="s">
        <v>40</v>
      </c>
      <c r="C190" s="110"/>
      <c r="D190" s="75"/>
      <c r="E190" s="111"/>
      <c r="F190" s="112"/>
      <c r="G190" s="113">
        <f>G180</f>
        <v>0</v>
      </c>
    </row>
    <row r="191" spans="1:7" s="7" customFormat="1" ht="17.25" thickBot="1" x14ac:dyDescent="0.3">
      <c r="A191" s="27"/>
      <c r="B191" s="28" t="s">
        <v>35</v>
      </c>
      <c r="C191" s="119"/>
      <c r="D191" s="50"/>
      <c r="E191" s="73"/>
      <c r="F191" s="105"/>
      <c r="G191" s="106">
        <f>SUM(G183:G190)</f>
        <v>0</v>
      </c>
    </row>
    <row r="192" spans="1:7" s="7" customFormat="1" ht="17.25" thickBot="1" x14ac:dyDescent="0.3">
      <c r="A192" s="27"/>
      <c r="B192" s="28" t="s">
        <v>46</v>
      </c>
      <c r="C192" s="119"/>
      <c r="D192" s="50">
        <v>1</v>
      </c>
      <c r="E192" s="124"/>
      <c r="F192" s="71"/>
      <c r="G192" s="106">
        <f>+E192*F192</f>
        <v>0</v>
      </c>
    </row>
    <row r="193" spans="1:7" s="7" customFormat="1" ht="17.25" thickBot="1" x14ac:dyDescent="0.3">
      <c r="A193" s="27"/>
      <c r="B193" s="28" t="s">
        <v>47</v>
      </c>
      <c r="C193" s="119"/>
      <c r="D193" s="50">
        <v>1</v>
      </c>
      <c r="E193" s="124"/>
      <c r="F193" s="71"/>
      <c r="G193" s="106">
        <f t="shared" ref="G193:G194" si="0">+E193*F193</f>
        <v>0</v>
      </c>
    </row>
    <row r="194" spans="1:7" s="7" customFormat="1" ht="17.25" thickBot="1" x14ac:dyDescent="0.3">
      <c r="A194" s="27"/>
      <c r="B194" s="28" t="s">
        <v>48</v>
      </c>
      <c r="C194" s="119"/>
      <c r="D194" s="50">
        <v>1</v>
      </c>
      <c r="E194" s="124"/>
      <c r="F194" s="71"/>
      <c r="G194" s="106">
        <f t="shared" si="0"/>
        <v>0</v>
      </c>
    </row>
    <row r="195" spans="1:7" s="7" customFormat="1" ht="17.25" thickBot="1" x14ac:dyDescent="0.3">
      <c r="A195" s="120"/>
      <c r="B195" s="28" t="s">
        <v>36</v>
      </c>
      <c r="C195" s="121"/>
      <c r="D195" s="52"/>
      <c r="E195" s="74"/>
      <c r="F195" s="122"/>
      <c r="G195" s="123">
        <f>SUM(G191:G194)</f>
        <v>0</v>
      </c>
    </row>
  </sheetData>
  <sheetProtection algorithmName="SHA-512" hashValue="dHVkI5u8LtMSlPQvcM5mxwBLd6Gb+cQVDzChqcZjA1yAc14SFBk/GRpIQhKNWS97JgwymwgtF/FXP8z7qxKX/Q==" saltValue="KRT9rDMLF5U5pgLPtNkDxw==" spinCount="100000" sheet="1" objects="1" scenarios="1" formatCells="0"/>
  <autoFilter ref="A40:G223" xr:uid="{BF7CB0A8-DEB0-4E06-9B4E-68B7EB58FF04}"/>
  <mergeCells count="20">
    <mergeCell ref="A14:G14"/>
    <mergeCell ref="A6:G6"/>
    <mergeCell ref="A7:G7"/>
    <mergeCell ref="A8:G8"/>
    <mergeCell ref="A1:G1"/>
    <mergeCell ref="A2:G2"/>
    <mergeCell ref="A3:G3"/>
    <mergeCell ref="A4:G4"/>
    <mergeCell ref="A5:G5"/>
    <mergeCell ref="A9:G9"/>
    <mergeCell ref="A10:G10"/>
    <mergeCell ref="A11:G11"/>
    <mergeCell ref="A12:G12"/>
    <mergeCell ref="A13:G13"/>
    <mergeCell ref="A38:G38"/>
    <mergeCell ref="A15:G15"/>
    <mergeCell ref="A24:G24"/>
    <mergeCell ref="A25:G25"/>
    <mergeCell ref="A26:G26"/>
    <mergeCell ref="A16:G23"/>
  </mergeCells>
  <printOptions horizontalCentered="1"/>
  <pageMargins left="0.25" right="0.25" top="0.75" bottom="0.75" header="0.3" footer="0.3"/>
  <pageSetup paperSize="9" scale="86" fitToHeight="0" orientation="portrait" r:id="rId1"/>
  <headerFooter alignWithMargins="0"/>
  <rowBreaks count="4" manualBreakCount="4">
    <brk id="39" max="6" man="1"/>
    <brk id="81" max="6" man="1"/>
    <brk id="127" max="6" man="1"/>
    <brk id="176"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7CB0A8-DEB0-4E06-9B4E-68B7EB58FF04}">
  <sheetPr codeName="Feuil1">
    <pageSetUpPr fitToPage="1"/>
  </sheetPr>
  <dimension ref="A1:G76"/>
  <sheetViews>
    <sheetView view="pageBreakPreview" zoomScale="85" zoomScaleNormal="100" zoomScaleSheetLayoutView="85" workbookViewId="0">
      <selection activeCell="A18" sqref="A18"/>
    </sheetView>
  </sheetViews>
  <sheetFormatPr baseColWidth="10" defaultRowHeight="15" x14ac:dyDescent="0.25"/>
  <cols>
    <col min="1" max="1" width="12.42578125" style="1" customWidth="1"/>
    <col min="2" max="2" width="65.7109375" customWidth="1"/>
    <col min="3" max="3" width="4.5703125" customWidth="1"/>
    <col min="4" max="4" width="4.7109375" style="8" customWidth="1"/>
    <col min="5" max="5" width="4.5703125" style="8" customWidth="1"/>
    <col min="6" max="6" width="10.140625" style="9" customWidth="1"/>
    <col min="7" max="7" width="12.28515625" style="9" customWidth="1"/>
  </cols>
  <sheetData>
    <row r="1" spans="1:7" s="4" customFormat="1" ht="24.75" customHeight="1" x14ac:dyDescent="0.3">
      <c r="A1" s="161"/>
      <c r="B1" s="162"/>
      <c r="C1" s="162"/>
      <c r="D1" s="162"/>
      <c r="E1" s="162"/>
      <c r="F1" s="162"/>
      <c r="G1" s="163"/>
    </row>
    <row r="2" spans="1:7" s="4" customFormat="1" ht="24.75" customHeight="1" x14ac:dyDescent="0.3">
      <c r="A2" s="146" t="str">
        <f>'DPGF Principale'!A2</f>
        <v>Département des Affaires Immobilières</v>
      </c>
      <c r="B2" s="159" t="s">
        <v>0</v>
      </c>
      <c r="C2" s="159" t="s">
        <v>0</v>
      </c>
      <c r="D2" s="159" t="s">
        <v>0</v>
      </c>
      <c r="E2" s="159" t="s">
        <v>0</v>
      </c>
      <c r="F2" s="159" t="s">
        <v>0</v>
      </c>
      <c r="G2" s="160" t="s">
        <v>0</v>
      </c>
    </row>
    <row r="3" spans="1:7" s="4" customFormat="1" ht="24.75" customHeight="1" x14ac:dyDescent="0.3">
      <c r="A3" s="158" t="str">
        <f>'DPGF Principale'!A3</f>
        <v>72A rue d'Auxonne</v>
      </c>
      <c r="B3" s="159" t="s">
        <v>0</v>
      </c>
      <c r="C3" s="159" t="s">
        <v>0</v>
      </c>
      <c r="D3" s="159" t="s">
        <v>0</v>
      </c>
      <c r="E3" s="159" t="s">
        <v>0</v>
      </c>
      <c r="F3" s="159" t="s">
        <v>0</v>
      </c>
      <c r="G3" s="160" t="s">
        <v>0</v>
      </c>
    </row>
    <row r="4" spans="1:7" s="4" customFormat="1" ht="24.75" customHeight="1" x14ac:dyDescent="0.3">
      <c r="A4" s="158" t="str">
        <f>'DPGF Principale'!A4</f>
        <v>21033 DIJON</v>
      </c>
      <c r="B4" s="159" t="s">
        <v>0</v>
      </c>
      <c r="C4" s="159" t="s">
        <v>0</v>
      </c>
      <c r="D4" s="159" t="s">
        <v>0</v>
      </c>
      <c r="E4" s="159" t="s">
        <v>0</v>
      </c>
      <c r="F4" s="159" t="s">
        <v>0</v>
      </c>
      <c r="G4" s="160" t="s">
        <v>0</v>
      </c>
    </row>
    <row r="5" spans="1:7" s="4" customFormat="1" ht="24.75" customHeight="1" x14ac:dyDescent="0.3">
      <c r="A5" s="158"/>
      <c r="B5" s="159"/>
      <c r="C5" s="159"/>
      <c r="D5" s="159"/>
      <c r="E5" s="159"/>
      <c r="F5" s="159"/>
      <c r="G5" s="160"/>
    </row>
    <row r="6" spans="1:7" s="4" customFormat="1" ht="24.75" customHeight="1" x14ac:dyDescent="0.3">
      <c r="A6" s="158" t="str">
        <f>'DPGF Principale'!A6</f>
        <v>Travaux d'aménagement de locaux pour accueil SPIP et pôle formation de l'Indre</v>
      </c>
      <c r="B6" s="159" t="s">
        <v>0</v>
      </c>
      <c r="C6" s="159" t="s">
        <v>0</v>
      </c>
      <c r="D6" s="159" t="s">
        <v>0</v>
      </c>
      <c r="E6" s="159" t="s">
        <v>0</v>
      </c>
      <c r="F6" s="159" t="s">
        <v>0</v>
      </c>
      <c r="G6" s="160" t="s">
        <v>0</v>
      </c>
    </row>
    <row r="7" spans="1:7" s="4" customFormat="1" ht="24.75" customHeight="1" x14ac:dyDescent="0.3">
      <c r="A7" s="158" t="str">
        <f>'DPGF Principale'!A7</f>
        <v>Bâtiments K-L cité administrative</v>
      </c>
      <c r="B7" s="159" t="s">
        <v>0</v>
      </c>
      <c r="C7" s="159" t="s">
        <v>0</v>
      </c>
      <c r="D7" s="159" t="s">
        <v>0</v>
      </c>
      <c r="E7" s="159" t="s">
        <v>0</v>
      </c>
      <c r="F7" s="159" t="s">
        <v>0</v>
      </c>
      <c r="G7" s="160" t="s">
        <v>0</v>
      </c>
    </row>
    <row r="8" spans="1:7" s="4" customFormat="1" ht="24.75" customHeight="1" x14ac:dyDescent="0.3">
      <c r="A8" s="158" t="str">
        <f>'DPGF Principale'!A8</f>
        <v>36000 Châteauroux</v>
      </c>
      <c r="B8" s="159" t="s">
        <v>0</v>
      </c>
      <c r="C8" s="159" t="s">
        <v>0</v>
      </c>
      <c r="D8" s="159" t="s">
        <v>0</v>
      </c>
      <c r="E8" s="159" t="s">
        <v>0</v>
      </c>
      <c r="F8" s="159" t="s">
        <v>0</v>
      </c>
      <c r="G8" s="160" t="s">
        <v>0</v>
      </c>
    </row>
    <row r="9" spans="1:7" s="2" customFormat="1" ht="25.5" customHeight="1" x14ac:dyDescent="0.25">
      <c r="A9" s="167"/>
      <c r="B9" s="168"/>
      <c r="C9" s="168"/>
      <c r="D9" s="168"/>
      <c r="E9" s="168"/>
      <c r="F9" s="168"/>
      <c r="G9" s="169"/>
    </row>
    <row r="10" spans="1:7" s="5" customFormat="1" ht="44.25" customHeight="1" x14ac:dyDescent="0.4">
      <c r="A10" s="170" t="str">
        <f>'DPGF Principale'!A10</f>
        <v>DPGF LOT 3</v>
      </c>
      <c r="B10" s="171" t="s">
        <v>0</v>
      </c>
      <c r="C10" s="171" t="s">
        <v>0</v>
      </c>
      <c r="D10" s="171" t="s">
        <v>0</v>
      </c>
      <c r="E10" s="171" t="s">
        <v>0</v>
      </c>
      <c r="F10" s="171" t="s">
        <v>0</v>
      </c>
      <c r="G10" s="172" t="s">
        <v>0</v>
      </c>
    </row>
    <row r="11" spans="1:7" s="5" customFormat="1" ht="25.5" customHeight="1" x14ac:dyDescent="0.4">
      <c r="A11" s="170" t="str">
        <f>'DPGF Principale'!A11</f>
        <v>CVC-PB</v>
      </c>
      <c r="B11" s="171" t="s">
        <v>0</v>
      </c>
      <c r="C11" s="171" t="s">
        <v>0</v>
      </c>
      <c r="D11" s="171" t="s">
        <v>0</v>
      </c>
      <c r="E11" s="171" t="s">
        <v>0</v>
      </c>
      <c r="F11" s="171" t="s">
        <v>0</v>
      </c>
      <c r="G11" s="172" t="s">
        <v>0</v>
      </c>
    </row>
    <row r="12" spans="1:7" s="2" customFormat="1" ht="15" customHeight="1" x14ac:dyDescent="0.25">
      <c r="A12" s="167"/>
      <c r="B12" s="168"/>
      <c r="C12" s="168"/>
      <c r="D12" s="168"/>
      <c r="E12" s="168"/>
      <c r="F12" s="168"/>
      <c r="G12" s="169"/>
    </row>
    <row r="13" spans="1:7" s="2" customFormat="1" ht="15.75" x14ac:dyDescent="0.25">
      <c r="A13" s="164" t="str">
        <f>'DPGF Principale'!A13</f>
        <v>Edition version 1 du 21/10/2024</v>
      </c>
      <c r="B13" s="165" t="s">
        <v>0</v>
      </c>
      <c r="C13" s="165" t="s">
        <v>0</v>
      </c>
      <c r="D13" s="165" t="s">
        <v>0</v>
      </c>
      <c r="E13" s="165" t="s">
        <v>0</v>
      </c>
      <c r="F13" s="165" t="s">
        <v>0</v>
      </c>
      <c r="G13" s="166" t="s">
        <v>0</v>
      </c>
    </row>
    <row r="14" spans="1:7" s="2" customFormat="1" ht="18" x14ac:dyDescent="0.25">
      <c r="A14" s="14"/>
      <c r="B14" s="14"/>
      <c r="C14" s="14"/>
      <c r="D14" s="14"/>
      <c r="E14" s="14"/>
      <c r="F14" s="14"/>
      <c r="G14" s="14"/>
    </row>
    <row r="15" spans="1:7" s="6" customFormat="1" ht="18" x14ac:dyDescent="0.25">
      <c r="A15" s="126" t="s">
        <v>18</v>
      </c>
      <c r="B15" s="126"/>
      <c r="C15" s="126"/>
      <c r="D15" s="126"/>
      <c r="E15" s="126"/>
      <c r="F15" s="126"/>
      <c r="G15" s="126"/>
    </row>
    <row r="16" spans="1:7" s="2" customFormat="1" ht="16.5" thickBot="1" x14ac:dyDescent="0.3">
      <c r="A16" s="29"/>
      <c r="D16" s="30"/>
      <c r="E16" s="30"/>
      <c r="F16" s="18"/>
      <c r="G16" s="31"/>
    </row>
    <row r="17" spans="1:7" s="3" customFormat="1" ht="63.75" thickBot="1" x14ac:dyDescent="0.3">
      <c r="A17" s="19" t="s">
        <v>19</v>
      </c>
      <c r="B17" s="20" t="s">
        <v>20</v>
      </c>
      <c r="C17" s="20" t="s">
        <v>21</v>
      </c>
      <c r="D17" s="32" t="s">
        <v>22</v>
      </c>
      <c r="E17" s="21" t="s">
        <v>23</v>
      </c>
      <c r="F17" s="22" t="s">
        <v>24</v>
      </c>
      <c r="G17" s="23" t="s">
        <v>25</v>
      </c>
    </row>
    <row r="18" spans="1:7" s="7" customFormat="1" ht="16.5" x14ac:dyDescent="0.3">
      <c r="A18" s="37" t="s">
        <v>43</v>
      </c>
      <c r="B18" s="38" t="s">
        <v>44</v>
      </c>
      <c r="C18" s="53"/>
      <c r="D18" s="54"/>
      <c r="E18" s="43"/>
      <c r="F18" s="44"/>
      <c r="G18" s="45"/>
    </row>
    <row r="19" spans="1:7" s="7" customFormat="1" ht="16.5" x14ac:dyDescent="0.25">
      <c r="A19" s="37"/>
      <c r="B19" s="39" t="s">
        <v>45</v>
      </c>
      <c r="C19" s="55"/>
      <c r="D19" s="54"/>
      <c r="E19" s="43"/>
      <c r="F19" s="44"/>
      <c r="G19" s="45"/>
    </row>
    <row r="20" spans="1:7" s="10" customFormat="1" ht="16.5" x14ac:dyDescent="0.25">
      <c r="A20" s="37"/>
      <c r="B20" s="40" t="s">
        <v>29</v>
      </c>
      <c r="C20" s="56"/>
      <c r="D20" s="57"/>
      <c r="E20" s="47"/>
      <c r="F20" s="48"/>
      <c r="G20" s="49"/>
    </row>
    <row r="21" spans="1:7" s="7" customFormat="1" ht="16.5" x14ac:dyDescent="0.25">
      <c r="A21" s="37"/>
      <c r="B21" s="38"/>
      <c r="C21" s="55"/>
      <c r="D21" s="54"/>
      <c r="E21" s="43"/>
      <c r="F21" s="44"/>
      <c r="G21" s="45"/>
    </row>
    <row r="22" spans="1:7" s="7" customFormat="1" ht="16.5" x14ac:dyDescent="0.25">
      <c r="A22" s="37"/>
      <c r="B22" s="38"/>
      <c r="C22" s="55"/>
      <c r="D22" s="54"/>
      <c r="E22" s="43"/>
      <c r="F22" s="44"/>
      <c r="G22" s="45"/>
    </row>
    <row r="23" spans="1:7" s="7" customFormat="1" ht="16.5" x14ac:dyDescent="0.25">
      <c r="A23" s="37"/>
      <c r="B23" s="38"/>
      <c r="C23" s="55"/>
      <c r="D23" s="54"/>
      <c r="E23" s="43"/>
      <c r="F23" s="44"/>
      <c r="G23" s="45"/>
    </row>
    <row r="24" spans="1:7" s="7" customFormat="1" ht="16.5" x14ac:dyDescent="0.25">
      <c r="A24" s="37"/>
      <c r="B24" s="38"/>
      <c r="C24" s="55"/>
      <c r="D24" s="54"/>
      <c r="E24" s="43"/>
      <c r="F24" s="44"/>
      <c r="G24" s="45"/>
    </row>
    <row r="25" spans="1:7" s="7" customFormat="1" ht="16.5" x14ac:dyDescent="0.25">
      <c r="A25" s="37"/>
      <c r="B25" s="38"/>
      <c r="C25" s="55"/>
      <c r="D25" s="54"/>
      <c r="E25" s="43"/>
      <c r="F25" s="44"/>
      <c r="G25" s="45"/>
    </row>
    <row r="26" spans="1:7" s="7" customFormat="1" ht="16.5" x14ac:dyDescent="0.25">
      <c r="A26" s="37"/>
      <c r="B26" s="38"/>
      <c r="C26" s="55"/>
      <c r="D26" s="54"/>
      <c r="E26" s="43"/>
      <c r="F26" s="44"/>
      <c r="G26" s="45"/>
    </row>
    <row r="27" spans="1:7" s="7" customFormat="1" ht="17.25" thickBot="1" x14ac:dyDescent="0.3">
      <c r="A27" s="37"/>
      <c r="B27" s="38"/>
      <c r="C27" s="55"/>
      <c r="D27" s="54"/>
      <c r="E27" s="43"/>
      <c r="F27" s="44"/>
      <c r="G27" s="45"/>
    </row>
    <row r="28" spans="1:7" s="7" customFormat="1" ht="16.5" x14ac:dyDescent="0.25">
      <c r="A28" s="37"/>
      <c r="B28" s="38"/>
      <c r="C28" s="55"/>
      <c r="D28" s="54"/>
      <c r="E28" s="43"/>
      <c r="F28" s="44"/>
      <c r="G28" s="45"/>
    </row>
    <row r="29" spans="1:7" s="7" customFormat="1" ht="16.5" x14ac:dyDescent="0.25">
      <c r="A29" s="37"/>
      <c r="B29" s="38"/>
      <c r="C29" s="55"/>
      <c r="D29" s="54"/>
      <c r="E29" s="43"/>
      <c r="F29" s="44"/>
      <c r="G29" s="45"/>
    </row>
    <row r="30" spans="1:7" s="7" customFormat="1" ht="16.5" x14ac:dyDescent="0.25">
      <c r="A30" s="37"/>
      <c r="B30" s="38"/>
      <c r="C30" s="55"/>
      <c r="D30" s="54"/>
      <c r="E30" s="43"/>
      <c r="F30" s="44"/>
      <c r="G30" s="45"/>
    </row>
    <row r="31" spans="1:7" s="7" customFormat="1" ht="16.5" x14ac:dyDescent="0.25">
      <c r="A31" s="37"/>
      <c r="B31" s="38"/>
      <c r="C31" s="55"/>
      <c r="D31" s="54"/>
      <c r="E31" s="43"/>
      <c r="F31" s="44"/>
      <c r="G31" s="45"/>
    </row>
    <row r="32" spans="1:7" s="7" customFormat="1" ht="16.5" x14ac:dyDescent="0.25">
      <c r="A32" s="37"/>
      <c r="B32" s="38"/>
      <c r="C32" s="55"/>
      <c r="D32" s="54"/>
      <c r="E32" s="43"/>
      <c r="F32" s="44"/>
      <c r="G32" s="45"/>
    </row>
    <row r="33" spans="1:7" s="7" customFormat="1" ht="16.5" x14ac:dyDescent="0.25">
      <c r="A33" s="37"/>
      <c r="B33" s="38"/>
      <c r="C33" s="55"/>
      <c r="D33" s="54"/>
      <c r="E33" s="43"/>
      <c r="F33" s="44"/>
      <c r="G33" s="45"/>
    </row>
    <row r="34" spans="1:7" s="7" customFormat="1" ht="16.5" x14ac:dyDescent="0.25">
      <c r="A34" s="37"/>
      <c r="B34" s="38"/>
      <c r="C34" s="55"/>
      <c r="D34" s="54"/>
      <c r="E34" s="43"/>
      <c r="F34" s="44"/>
      <c r="G34" s="45"/>
    </row>
    <row r="35" spans="1:7" s="7" customFormat="1" ht="16.5" x14ac:dyDescent="0.25">
      <c r="A35" s="37"/>
      <c r="B35" s="38"/>
      <c r="C35" s="55"/>
      <c r="D35" s="54"/>
      <c r="E35" s="43"/>
      <c r="F35" s="44"/>
      <c r="G35" s="45"/>
    </row>
    <row r="36" spans="1:7" s="7" customFormat="1" ht="16.5" x14ac:dyDescent="0.25">
      <c r="A36" s="37"/>
      <c r="B36" s="38"/>
      <c r="C36" s="55"/>
      <c r="D36" s="54"/>
      <c r="E36" s="43"/>
      <c r="F36" s="44"/>
      <c r="G36" s="45"/>
    </row>
    <row r="37" spans="1:7" s="7" customFormat="1" ht="16.5" x14ac:dyDescent="0.25">
      <c r="A37" s="37"/>
      <c r="B37" s="38"/>
      <c r="C37" s="55"/>
      <c r="D37" s="54"/>
      <c r="E37" s="43"/>
      <c r="F37" s="44"/>
      <c r="G37" s="45"/>
    </row>
    <row r="38" spans="1:7" s="7" customFormat="1" ht="16.5" x14ac:dyDescent="0.25">
      <c r="A38" s="37"/>
      <c r="B38" s="38"/>
      <c r="C38" s="55"/>
      <c r="D38" s="54"/>
      <c r="E38" s="43"/>
      <c r="F38" s="44"/>
      <c r="G38" s="45"/>
    </row>
    <row r="39" spans="1:7" s="7" customFormat="1" ht="16.5" x14ac:dyDescent="0.25">
      <c r="A39" s="37"/>
      <c r="B39" s="38"/>
      <c r="C39" s="55"/>
      <c r="D39" s="54"/>
      <c r="E39" s="43"/>
      <c r="F39" s="44"/>
      <c r="G39" s="45"/>
    </row>
    <row r="40" spans="1:7" s="7" customFormat="1" ht="16.5" x14ac:dyDescent="0.25">
      <c r="A40" s="37"/>
      <c r="B40" s="38"/>
      <c r="C40" s="55"/>
      <c r="D40" s="54"/>
      <c r="E40" s="43"/>
      <c r="F40" s="44"/>
      <c r="G40" s="45"/>
    </row>
    <row r="41" spans="1:7" s="7" customFormat="1" ht="16.5" x14ac:dyDescent="0.25">
      <c r="A41" s="37"/>
      <c r="B41" s="38"/>
      <c r="C41" s="55"/>
      <c r="D41" s="54"/>
      <c r="E41" s="43"/>
      <c r="F41" s="44"/>
      <c r="G41" s="45"/>
    </row>
    <row r="42" spans="1:7" s="7" customFormat="1" ht="16.5" x14ac:dyDescent="0.25">
      <c r="A42" s="37"/>
      <c r="B42" s="38"/>
      <c r="C42" s="55"/>
      <c r="D42" s="54"/>
      <c r="E42" s="43"/>
      <c r="F42" s="44"/>
      <c r="G42" s="45"/>
    </row>
    <row r="43" spans="1:7" s="7" customFormat="1" ht="16.5" x14ac:dyDescent="0.25">
      <c r="A43" s="37"/>
      <c r="B43" s="38"/>
      <c r="C43" s="55"/>
      <c r="D43" s="54"/>
      <c r="E43" s="43"/>
      <c r="F43" s="44"/>
      <c r="G43" s="45"/>
    </row>
    <row r="44" spans="1:7" s="7" customFormat="1" ht="16.5" x14ac:dyDescent="0.25">
      <c r="A44" s="37"/>
      <c r="B44" s="38"/>
      <c r="C44" s="55"/>
      <c r="D44" s="54"/>
      <c r="E44" s="43"/>
      <c r="F44" s="44"/>
      <c r="G44" s="45"/>
    </row>
    <row r="45" spans="1:7" s="7" customFormat="1" ht="16.5" x14ac:dyDescent="0.25">
      <c r="A45" s="37"/>
      <c r="B45" s="38"/>
      <c r="C45" s="55"/>
      <c r="D45" s="54"/>
      <c r="E45" s="43"/>
      <c r="F45" s="44"/>
      <c r="G45" s="45"/>
    </row>
    <row r="46" spans="1:7" s="7" customFormat="1" ht="16.5" x14ac:dyDescent="0.25">
      <c r="A46" s="37"/>
      <c r="B46" s="38"/>
      <c r="C46" s="55"/>
      <c r="D46" s="54"/>
      <c r="E46" s="43"/>
      <c r="F46" s="44"/>
      <c r="G46" s="45"/>
    </row>
    <row r="47" spans="1:7" s="7" customFormat="1" ht="16.5" x14ac:dyDescent="0.25">
      <c r="A47" s="37"/>
      <c r="B47" s="38"/>
      <c r="C47" s="55"/>
      <c r="D47" s="54"/>
      <c r="E47" s="43"/>
      <c r="F47" s="44"/>
      <c r="G47" s="45"/>
    </row>
    <row r="48" spans="1:7" s="7" customFormat="1" ht="16.5" x14ac:dyDescent="0.25">
      <c r="A48" s="37"/>
      <c r="B48" s="38"/>
      <c r="C48" s="55"/>
      <c r="D48" s="54"/>
      <c r="E48" s="43"/>
      <c r="F48" s="44"/>
      <c r="G48" s="45"/>
    </row>
    <row r="49" spans="1:7" s="7" customFormat="1" ht="16.5" x14ac:dyDescent="0.25">
      <c r="A49" s="37"/>
      <c r="B49" s="38"/>
      <c r="C49" s="55"/>
      <c r="D49" s="54"/>
      <c r="E49" s="43"/>
      <c r="F49" s="44"/>
      <c r="G49" s="45"/>
    </row>
    <row r="50" spans="1:7" s="7" customFormat="1" ht="16.5" x14ac:dyDescent="0.25">
      <c r="A50" s="37"/>
      <c r="B50" s="38"/>
      <c r="C50" s="55"/>
      <c r="D50" s="54"/>
      <c r="E50" s="43"/>
      <c r="F50" s="44"/>
      <c r="G50" s="45"/>
    </row>
    <row r="51" spans="1:7" s="7" customFormat="1" ht="16.5" x14ac:dyDescent="0.25">
      <c r="A51" s="37"/>
      <c r="B51" s="38"/>
      <c r="C51" s="55"/>
      <c r="D51" s="54"/>
      <c r="E51" s="43"/>
      <c r="F51" s="44"/>
      <c r="G51" s="45"/>
    </row>
    <row r="52" spans="1:7" s="7" customFormat="1" ht="16.5" x14ac:dyDescent="0.25">
      <c r="A52" s="37"/>
      <c r="B52" s="38"/>
      <c r="C52" s="55"/>
      <c r="D52" s="54"/>
      <c r="E52" s="43"/>
      <c r="F52" s="44"/>
      <c r="G52" s="45"/>
    </row>
    <row r="53" spans="1:7" s="7" customFormat="1" ht="16.5" x14ac:dyDescent="0.25">
      <c r="A53" s="37"/>
      <c r="B53" s="38"/>
      <c r="C53" s="55"/>
      <c r="D53" s="54"/>
      <c r="E53" s="43"/>
      <c r="F53" s="44"/>
      <c r="G53" s="45"/>
    </row>
    <row r="54" spans="1:7" s="7" customFormat="1" ht="16.5" x14ac:dyDescent="0.25">
      <c r="A54" s="37"/>
      <c r="B54" s="38"/>
      <c r="C54" s="55"/>
      <c r="D54" s="54"/>
      <c r="E54" s="43"/>
      <c r="F54" s="44"/>
      <c r="G54" s="45"/>
    </row>
    <row r="55" spans="1:7" s="7" customFormat="1" ht="16.5" x14ac:dyDescent="0.25">
      <c r="A55" s="37"/>
      <c r="B55" s="38"/>
      <c r="C55" s="55"/>
      <c r="D55" s="54"/>
      <c r="E55" s="43"/>
      <c r="F55" s="44"/>
      <c r="G55" s="45"/>
    </row>
    <row r="56" spans="1:7" s="7" customFormat="1" ht="16.5" x14ac:dyDescent="0.25">
      <c r="A56" s="37"/>
      <c r="B56" s="38"/>
      <c r="C56" s="55"/>
      <c r="D56" s="54"/>
      <c r="E56" s="43"/>
      <c r="F56" s="44"/>
      <c r="G56" s="45"/>
    </row>
    <row r="57" spans="1:7" s="7" customFormat="1" ht="16.5" x14ac:dyDescent="0.25">
      <c r="A57" s="37"/>
      <c r="B57" s="38"/>
      <c r="C57" s="55"/>
      <c r="D57" s="54"/>
      <c r="E57" s="43"/>
      <c r="F57" s="44"/>
      <c r="G57" s="45"/>
    </row>
    <row r="58" spans="1:7" s="7" customFormat="1" ht="16.5" x14ac:dyDescent="0.25">
      <c r="A58" s="37"/>
      <c r="B58" s="38"/>
      <c r="C58" s="55"/>
      <c r="D58" s="54"/>
      <c r="E58" s="43"/>
      <c r="F58" s="44"/>
      <c r="G58" s="45"/>
    </row>
    <row r="59" spans="1:7" s="7" customFormat="1" ht="16.5" x14ac:dyDescent="0.25">
      <c r="A59" s="37"/>
      <c r="B59" s="38"/>
      <c r="C59" s="55"/>
      <c r="D59" s="54"/>
      <c r="E59" s="43"/>
      <c r="F59" s="44"/>
      <c r="G59" s="45"/>
    </row>
    <row r="60" spans="1:7" s="7" customFormat="1" ht="16.5" x14ac:dyDescent="0.25">
      <c r="A60" s="37"/>
      <c r="B60" s="38"/>
      <c r="C60" s="55"/>
      <c r="D60" s="54"/>
      <c r="E60" s="43"/>
      <c r="F60" s="44"/>
      <c r="G60" s="45"/>
    </row>
    <row r="61" spans="1:7" s="7" customFormat="1" ht="16.5" x14ac:dyDescent="0.25">
      <c r="A61" s="37"/>
      <c r="B61" s="38"/>
      <c r="C61" s="55"/>
      <c r="D61" s="54"/>
      <c r="E61" s="43"/>
      <c r="F61" s="44"/>
      <c r="G61" s="45"/>
    </row>
    <row r="62" spans="1:7" s="7" customFormat="1" ht="16.5" x14ac:dyDescent="0.25">
      <c r="A62" s="37"/>
      <c r="B62" s="38"/>
      <c r="C62" s="55"/>
      <c r="D62" s="54"/>
      <c r="E62" s="43"/>
      <c r="F62" s="44"/>
      <c r="G62" s="45"/>
    </row>
    <row r="63" spans="1:7" s="7" customFormat="1" ht="16.5" x14ac:dyDescent="0.25">
      <c r="A63" s="37"/>
      <c r="B63" s="38"/>
      <c r="C63" s="55"/>
      <c r="D63" s="54"/>
      <c r="E63" s="43"/>
      <c r="F63" s="44"/>
      <c r="G63" s="45"/>
    </row>
    <row r="64" spans="1:7" s="7" customFormat="1" ht="16.5" x14ac:dyDescent="0.25">
      <c r="A64" s="37"/>
      <c r="B64" s="38"/>
      <c r="C64" s="55"/>
      <c r="D64" s="54"/>
      <c r="E64" s="43"/>
      <c r="F64" s="44"/>
      <c r="G64" s="45"/>
    </row>
    <row r="65" spans="1:7" s="7" customFormat="1" ht="16.5" x14ac:dyDescent="0.25">
      <c r="A65" s="37"/>
      <c r="B65" s="38"/>
      <c r="C65" s="55"/>
      <c r="D65" s="54"/>
      <c r="E65" s="43"/>
      <c r="F65" s="44"/>
      <c r="G65" s="45"/>
    </row>
    <row r="66" spans="1:7" s="7" customFormat="1" ht="16.5" x14ac:dyDescent="0.25">
      <c r="A66" s="37"/>
      <c r="B66" s="38"/>
      <c r="C66" s="55"/>
      <c r="D66" s="54"/>
      <c r="E66" s="43"/>
      <c r="F66" s="44"/>
      <c r="G66" s="45"/>
    </row>
    <row r="67" spans="1:7" s="7" customFormat="1" ht="16.5" x14ac:dyDescent="0.25">
      <c r="A67" s="24"/>
      <c r="B67" s="33"/>
      <c r="C67" s="58"/>
      <c r="D67" s="54"/>
      <c r="E67" s="42"/>
      <c r="F67" s="59"/>
      <c r="G67" s="60"/>
    </row>
    <row r="68" spans="1:7" s="2" customFormat="1" ht="90.75" customHeight="1" x14ac:dyDescent="0.25">
      <c r="A68" s="25"/>
      <c r="C68" s="61"/>
      <c r="D68" s="54"/>
      <c r="E68" s="42"/>
      <c r="F68" s="59"/>
      <c r="G68" s="60"/>
    </row>
    <row r="69" spans="1:7" s="2" customFormat="1" ht="16.5" x14ac:dyDescent="0.25">
      <c r="A69" s="26"/>
      <c r="B69" s="34" t="s">
        <v>34</v>
      </c>
      <c r="C69" s="61"/>
      <c r="D69" s="54"/>
      <c r="E69" s="42"/>
      <c r="F69" s="59"/>
      <c r="G69" s="60"/>
    </row>
    <row r="70" spans="1:7" x14ac:dyDescent="0.25">
      <c r="C70" s="62"/>
      <c r="D70" s="35"/>
      <c r="E70" s="36"/>
      <c r="F70" s="63"/>
      <c r="G70" s="64"/>
    </row>
    <row r="71" spans="1:7" ht="15.75" thickBot="1" x14ac:dyDescent="0.3">
      <c r="C71" s="62"/>
      <c r="D71" s="35"/>
      <c r="E71" s="36"/>
      <c r="F71" s="63"/>
      <c r="G71" s="64"/>
    </row>
    <row r="72" spans="1:7" s="7" customFormat="1" ht="17.25" thickBot="1" x14ac:dyDescent="0.3">
      <c r="A72" s="27"/>
      <c r="B72" s="28" t="s">
        <v>35</v>
      </c>
      <c r="C72" s="65"/>
      <c r="D72" s="57"/>
      <c r="E72" s="51"/>
      <c r="F72" s="48"/>
      <c r="G72" s="49">
        <f>SUM(G70,G67,G62,G61)</f>
        <v>0</v>
      </c>
    </row>
    <row r="73" spans="1:7" s="7" customFormat="1" ht="17.25" thickBot="1" x14ac:dyDescent="0.3">
      <c r="A73" s="27"/>
      <c r="B73" s="28" t="s">
        <v>46</v>
      </c>
      <c r="C73" s="65"/>
      <c r="D73" s="57">
        <v>1</v>
      </c>
      <c r="E73" s="51"/>
      <c r="F73" s="48"/>
      <c r="G73" s="49">
        <f>+E73*F73</f>
        <v>0</v>
      </c>
    </row>
    <row r="74" spans="1:7" s="7" customFormat="1" ht="17.25" thickBot="1" x14ac:dyDescent="0.3">
      <c r="A74" s="27"/>
      <c r="B74" s="28" t="s">
        <v>47</v>
      </c>
      <c r="C74" s="65"/>
      <c r="D74" s="57">
        <v>1</v>
      </c>
      <c r="E74" s="51"/>
      <c r="F74" s="48"/>
      <c r="G74" s="49">
        <f t="shared" ref="G74:G75" si="0">+E74*F74</f>
        <v>0</v>
      </c>
    </row>
    <row r="75" spans="1:7" s="7" customFormat="1" ht="17.25" thickBot="1" x14ac:dyDescent="0.3">
      <c r="A75" s="27"/>
      <c r="B75" s="28" t="s">
        <v>48</v>
      </c>
      <c r="C75" s="65"/>
      <c r="D75" s="57">
        <v>1</v>
      </c>
      <c r="E75" s="51"/>
      <c r="F75" s="48"/>
      <c r="G75" s="49">
        <f t="shared" si="0"/>
        <v>0</v>
      </c>
    </row>
    <row r="76" spans="1:7" s="7" customFormat="1" ht="17.25" thickBot="1" x14ac:dyDescent="0.3">
      <c r="A76" s="27"/>
      <c r="B76" s="28" t="s">
        <v>36</v>
      </c>
      <c r="C76" s="66"/>
      <c r="D76" s="57"/>
      <c r="E76" s="51"/>
      <c r="F76" s="48"/>
      <c r="G76" s="49">
        <f>SUM(G72:G75)</f>
        <v>0</v>
      </c>
    </row>
  </sheetData>
  <sheetProtection insertRows="0"/>
  <autoFilter ref="A17:G51" xr:uid="{BF7CB0A8-DEB0-4E06-9B4E-68B7EB58FF04}"/>
  <mergeCells count="14">
    <mergeCell ref="A6:G6"/>
    <mergeCell ref="A15:G15"/>
    <mergeCell ref="A5:G5"/>
    <mergeCell ref="A1:G1"/>
    <mergeCell ref="A2:G2"/>
    <mergeCell ref="A3:G3"/>
    <mergeCell ref="A4:G4"/>
    <mergeCell ref="A13:G13"/>
    <mergeCell ref="A7:G7"/>
    <mergeCell ref="A8:G8"/>
    <mergeCell ref="A9:G9"/>
    <mergeCell ref="A10:G10"/>
    <mergeCell ref="A11:G11"/>
    <mergeCell ref="A12:G12"/>
  </mergeCells>
  <phoneticPr fontId="1" type="noConversion"/>
  <printOptions horizontalCentered="1"/>
  <pageMargins left="0.25" right="0.25" top="0.75" bottom="0.75" header="0.3" footer="0.3"/>
  <pageSetup paperSize="9" scale="86" fitToHeight="0" orientation="portrait" r:id="rId1"/>
  <headerFooter alignWithMargins="0"/>
  <rowBreaks count="2" manualBreakCount="2">
    <brk id="16" max="6" man="1"/>
    <brk id="66" max="6"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vt:i4>
      </vt:variant>
      <vt:variant>
        <vt:lpstr>Plages nommées</vt:lpstr>
      </vt:variant>
      <vt:variant>
        <vt:i4>4</vt:i4>
      </vt:variant>
    </vt:vector>
  </HeadingPairs>
  <TitlesOfParts>
    <vt:vector size="6" baseType="lpstr">
      <vt:lpstr>DPGF Principale</vt:lpstr>
      <vt:lpstr>DPGF Complémentaire</vt:lpstr>
      <vt:lpstr>'DPGF Complémentaire'!Impression_des_titres</vt:lpstr>
      <vt:lpstr>'DPGF Principale'!Impression_des_titres</vt:lpstr>
      <vt:lpstr>'DPGF Complémentaire'!Zone_d_impression</vt:lpstr>
      <vt:lpstr>'DPGF Principale'!Zone_d_impression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Eric PAOLAZZI</dc:creator>
  <cp:lastModifiedBy>Sébastien ROGALA</cp:lastModifiedBy>
  <cp:lastPrinted>2024-05-31T07:30:59Z</cp:lastPrinted>
  <dcterms:created xsi:type="dcterms:W3CDTF">2019-09-20T06:41:37Z</dcterms:created>
  <dcterms:modified xsi:type="dcterms:W3CDTF">2024-10-21T13:53:23Z</dcterms:modified>
</cp:coreProperties>
</file>