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4.MAINTENANCE BATIMENT\2024\T24.4503 Maintenance SSI SIEMENS CHUBB\02-Stratégie achat\infos perimetre fabricants\"/>
    </mc:Choice>
  </mc:AlternateContent>
  <bookViews>
    <workbookView xWindow="-120" yWindow="-120" windowWidth="29040" windowHeight="15840" tabRatio="939" activeTab="3"/>
  </bookViews>
  <sheets>
    <sheet name="Feuil2 (3)" sheetId="34" r:id="rId1"/>
    <sheet name="Feuil2 (2)" sheetId="33" r:id="rId2"/>
    <sheet name="Feuil2" sheetId="31" r:id="rId3"/>
    <sheet name="SYNTHESE" sheetId="8" r:id="rId4"/>
    <sheet name="CHLS" sheetId="2" r:id="rId5"/>
    <sheet name="CR" sheetId="6" r:id="rId6"/>
    <sheet name="HGFD" sheetId="7" r:id="rId7"/>
    <sheet name="GHE" sheetId="5" r:id="rId8"/>
    <sheet name="MPM" sheetId="17" r:id="rId9"/>
    <sheet name="PC" sheetId="20" r:id="rId10"/>
    <sheet name="IFCSSS" sheetId="21" r:id="rId11"/>
    <sheet name="PLATES FORMES" sheetId="23" r:id="rId12"/>
    <sheet name="LAC" sheetId="24" r:id="rId13"/>
    <sheet name="SP" sheetId="25" r:id="rId14"/>
    <sheet name="BLA" sheetId="26" r:id="rId15"/>
    <sheet name="OMS IMM GRAPHITE" sheetId="27" r:id="rId16"/>
  </sheets>
  <definedNames>
    <definedName name="_xlnm._FilterDatabase" localSheetId="4" hidden="1">CHLS!$A$1:$H$268</definedName>
    <definedName name="_xlnm._FilterDatabase" localSheetId="5" hidden="1">CR!$A$1:$H$130</definedName>
    <definedName name="_xlnm._FilterDatabase" localSheetId="7" hidden="1">GHE!$B$1:$J$52</definedName>
    <definedName name="_xlnm._FilterDatabase" localSheetId="6" hidden="1">HGFD!$A$1:$H$17</definedName>
    <definedName name="_xlnm._FilterDatabase" localSheetId="12" hidden="1">LAC!$A$1:$H$44</definedName>
    <definedName name="_xlnm._FilterDatabase" localSheetId="9" hidden="1">PC!$A$1:$H$1</definedName>
    <definedName name="_xlnm._FilterDatabase" localSheetId="11" hidden="1">'PLATES FORMES'!$A$1:$H$19</definedName>
    <definedName name="_xlnm._FilterDatabase" localSheetId="3" hidden="1">SYNTHESE!$A$1:$N$639</definedName>
    <definedName name="_xlnm.Print_Area" localSheetId="5">CR!$A$1:$H$112</definedName>
    <definedName name="_xlnm.Print_Area" localSheetId="6">HGFD!$A$1:$H$17</definedName>
    <definedName name="_xlnm.Print_Area" localSheetId="10">IFCSSS!#REF!</definedName>
    <definedName name="_xlnm.Print_Area" localSheetId="12">LAC!$A$1:$H$16</definedName>
    <definedName name="_xlnm.Print_Area" localSheetId="3">SYNTHESE!$B$1:$J$18</definedName>
  </definedNames>
  <calcPr calcId="191029"/>
  <pivotCaches>
    <pivotCache cacheId="0" r:id="rId1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2" i="8" l="1"/>
  <c r="J149" i="8"/>
  <c r="J213" i="8"/>
  <c r="J261" i="8"/>
  <c r="J148" i="8"/>
  <c r="H4" i="23" l="1"/>
  <c r="H6" i="23"/>
  <c r="H8" i="23"/>
  <c r="H11" i="23"/>
  <c r="H14" i="23"/>
</calcChain>
</file>

<file path=xl/sharedStrings.xml><?xml version="1.0" encoding="utf-8"?>
<sst xmlns="http://schemas.openxmlformats.org/spreadsheetml/2006/main" count="8797" uniqueCount="552">
  <si>
    <t>Site</t>
  </si>
  <si>
    <t>Adresse</t>
  </si>
  <si>
    <t>Batiment</t>
  </si>
  <si>
    <t>Materiel</t>
  </si>
  <si>
    <t>Nature</t>
  </si>
  <si>
    <t>Type</t>
  </si>
  <si>
    <t>Qté</t>
  </si>
  <si>
    <t>Equipement de contôle de de signalisation (ECS)</t>
  </si>
  <si>
    <t>Détecteur optique de fumée</t>
  </si>
  <si>
    <t>centralisateur de mise en sécurité incendie (CMSI)</t>
  </si>
  <si>
    <t>Tableau répétiteur</t>
  </si>
  <si>
    <t>Détecteur thermovélocimétrique</t>
  </si>
  <si>
    <t>Non-stop ascenseur</t>
  </si>
  <si>
    <t>NSA</t>
  </si>
  <si>
    <t>Alarme générale sélective</t>
  </si>
  <si>
    <t>Porte coupe-feu</t>
  </si>
  <si>
    <t>PCF</t>
  </si>
  <si>
    <t>Clapet coupe-feu</t>
  </si>
  <si>
    <t>CCF</t>
  </si>
  <si>
    <t>Volet de désenfumage</t>
  </si>
  <si>
    <t>Indicateur d'action</t>
  </si>
  <si>
    <t>Alimentation électrique</t>
  </si>
  <si>
    <t>Diffuseur sonore</t>
  </si>
  <si>
    <t>Déverrouillage issues de secours</t>
  </si>
  <si>
    <t>Ventilateur de désenfumage</t>
  </si>
  <si>
    <t>Moteur désenfumage</t>
  </si>
  <si>
    <t>VDF</t>
  </si>
  <si>
    <t>Arrêt Ventilation</t>
  </si>
  <si>
    <t>CHUBB</t>
  </si>
  <si>
    <t>UTI.COM.1</t>
  </si>
  <si>
    <t>Optique</t>
  </si>
  <si>
    <t>Thermovélocimétrique</t>
  </si>
  <si>
    <t>Déclencheur manuel</t>
  </si>
  <si>
    <t>KR1</t>
  </si>
  <si>
    <t>CMSI.COM.1</t>
  </si>
  <si>
    <t>BZ1L/SONOS</t>
  </si>
  <si>
    <t>Coffret de relayage</t>
  </si>
  <si>
    <t>Détecteur</t>
  </si>
  <si>
    <t>Sirène</t>
  </si>
  <si>
    <t>Exutoire</t>
  </si>
  <si>
    <t xml:space="preserve">Détecteur </t>
  </si>
  <si>
    <t>Bâtiment 3A</t>
  </si>
  <si>
    <t>ACTIVA 1000</t>
  </si>
  <si>
    <t>DA24</t>
  </si>
  <si>
    <t>IA2000</t>
  </si>
  <si>
    <t>Report d'alarme</t>
  </si>
  <si>
    <t>Dispositif Commandés Terminaux</t>
  </si>
  <si>
    <t>Bâtiment 3B</t>
  </si>
  <si>
    <t>UTI.COM</t>
  </si>
  <si>
    <t>CMSI COM</t>
  </si>
  <si>
    <t>I Scan O</t>
  </si>
  <si>
    <t>Bâtiment 3C</t>
  </si>
  <si>
    <t>Activacom</t>
  </si>
  <si>
    <t>Moteur de désenfumage</t>
  </si>
  <si>
    <t>Bâtiment 3O</t>
  </si>
  <si>
    <t>Centralisateur</t>
  </si>
  <si>
    <t>Détecteurs thermovélocimétrique</t>
  </si>
  <si>
    <t>Ouvrant</t>
  </si>
  <si>
    <t>Bâtiment 4E</t>
  </si>
  <si>
    <t>Activa</t>
  </si>
  <si>
    <t>BZ1L</t>
  </si>
  <si>
    <t>Bâtiment 4M</t>
  </si>
  <si>
    <t>UTC.COM</t>
  </si>
  <si>
    <t>CMSI.COM</t>
  </si>
  <si>
    <t>CSCAN+O</t>
  </si>
  <si>
    <t xml:space="preserve">Indicateur d'action </t>
  </si>
  <si>
    <t>Bâtiment 4N</t>
  </si>
  <si>
    <t>UTC COM</t>
  </si>
  <si>
    <t>Report</t>
  </si>
  <si>
    <t>Poste de sécurité</t>
  </si>
  <si>
    <t>Bâtiment 1 G</t>
  </si>
  <si>
    <t>Imprimante</t>
  </si>
  <si>
    <t>Commande issues de secours</t>
  </si>
  <si>
    <t>IMP</t>
  </si>
  <si>
    <t>Coffret désenfumage</t>
  </si>
  <si>
    <t>Asservissement</t>
  </si>
  <si>
    <t>Arrêt ventilation</t>
  </si>
  <si>
    <t>LON REP</t>
  </si>
  <si>
    <t>GROUPEMENT HOSPITALIER EST</t>
  </si>
  <si>
    <t>59 boulevard Pinel - 69500 BRON</t>
  </si>
  <si>
    <t>AGS</t>
  </si>
  <si>
    <t>UTI COM</t>
  </si>
  <si>
    <t>Linéaire</t>
  </si>
  <si>
    <t>Issue de secours</t>
  </si>
  <si>
    <t xml:space="preserve">HFME - Bâtiment A2 </t>
  </si>
  <si>
    <t>UAE</t>
  </si>
  <si>
    <t>VISION.COM</t>
  </si>
  <si>
    <t xml:space="preserve">HFME - Bâtiment A3 </t>
  </si>
  <si>
    <t>HOPITAL DE LA CROIX-ROUSSE</t>
  </si>
  <si>
    <t>103 Grande-rue de la Croix-Rousse - 69004 LYON</t>
  </si>
  <si>
    <t xml:space="preserve">UTI COM </t>
  </si>
  <si>
    <t>CMSI COM  112 fonctions</t>
  </si>
  <si>
    <t>I SCAN TV</t>
  </si>
  <si>
    <t xml:space="preserve">Batiment F (Gynécologie) </t>
  </si>
  <si>
    <t>CMSI COM  72 fonctions</t>
  </si>
  <si>
    <t>pour moteur désenfumage</t>
  </si>
  <si>
    <t>SONOS</t>
  </si>
  <si>
    <t>Batiment G</t>
  </si>
  <si>
    <t>ACTIVA COM</t>
  </si>
  <si>
    <t>Bâtiments H-I</t>
  </si>
  <si>
    <t>IA 2000</t>
  </si>
  <si>
    <t>moteurs de désenfumage</t>
  </si>
  <si>
    <t xml:space="preserve"> Poste de Garde</t>
  </si>
  <si>
    <t>UAE VISION COM+</t>
  </si>
  <si>
    <t>Batiment O (CBN)</t>
  </si>
  <si>
    <t>Répartiteur d'exploitation</t>
  </si>
  <si>
    <t>RS REP EVAC</t>
  </si>
  <si>
    <t>Coffret relayage</t>
  </si>
  <si>
    <t>Date MeS</t>
  </si>
  <si>
    <t>HOPITAL GERIATRIQUE FREDERIC DUGOUJON</t>
  </si>
  <si>
    <t>14 rue Pasteur  - 69300 CALUIRE</t>
  </si>
  <si>
    <t>Ensemble de l'Etablissement</t>
  </si>
  <si>
    <t>CMSI COM  80 fonctions</t>
  </si>
  <si>
    <t>HOPITAL DES CHARPENNES</t>
  </si>
  <si>
    <t>27 rue Gabriel Péri - 69100 VILLEURBANNE</t>
  </si>
  <si>
    <t>Bâtiments A - B - C</t>
  </si>
  <si>
    <t>Ventilation</t>
  </si>
  <si>
    <t xml:space="preserve">Report </t>
  </si>
  <si>
    <t>CMSI</t>
  </si>
  <si>
    <t>Centre Hospitalier Lyon-Sud</t>
  </si>
  <si>
    <t>165 chemin du Grand Revoyet - 69310 PIERRE-BENITE</t>
  </si>
  <si>
    <t>DAD</t>
  </si>
  <si>
    <t>TEN5 CMSI</t>
  </si>
  <si>
    <t>I Scan TV</t>
  </si>
  <si>
    <t>Détecteur multiponctuel</t>
  </si>
  <si>
    <t>Vesda</t>
  </si>
  <si>
    <t>Détecteur thermique</t>
  </si>
  <si>
    <t>I SCAN T</t>
  </si>
  <si>
    <t>Détecteur autonome déclencheur</t>
  </si>
  <si>
    <t>UTI-COM</t>
  </si>
  <si>
    <t>volet de désenfumage</t>
  </si>
  <si>
    <t>centrale</t>
  </si>
  <si>
    <t>détecteur optique</t>
  </si>
  <si>
    <t>I SCAN O</t>
  </si>
  <si>
    <t>déclencheur manuel</t>
  </si>
  <si>
    <t>DM</t>
  </si>
  <si>
    <t>diffuseur sonore</t>
  </si>
  <si>
    <t>SONO</t>
  </si>
  <si>
    <t>indicateur d'action</t>
  </si>
  <si>
    <t>commande volet de désenfumage</t>
  </si>
  <si>
    <t>commande porte coupe-feu</t>
  </si>
  <si>
    <t>MAISON DU PETIT MONDE</t>
  </si>
  <si>
    <t>57 bis Boulevard Pinel - 69500 BRON</t>
  </si>
  <si>
    <t>maison du petit monde</t>
  </si>
  <si>
    <t>détecteur thermovélocimétrique</t>
  </si>
  <si>
    <t>report</t>
  </si>
  <si>
    <t>RS REP</t>
  </si>
  <si>
    <t>report d'alarme</t>
  </si>
  <si>
    <t>PHARMACIE CENTRALE</t>
  </si>
  <si>
    <t>57 rue Francisque Darcieux - 69230 SAINT-GENIS LAVAL</t>
  </si>
  <si>
    <t>Led</t>
  </si>
  <si>
    <t>I Scan + O</t>
  </si>
  <si>
    <t>Détecteur Hydrogène</t>
  </si>
  <si>
    <t>ACTIVACOM8</t>
  </si>
  <si>
    <t>Flash salle blanche</t>
  </si>
  <si>
    <t>Stockage produits dangereux</t>
  </si>
  <si>
    <t>Tableau de signalisation ou équipement de contrôle et de signalisation</t>
  </si>
  <si>
    <t>UTC-PACK</t>
  </si>
  <si>
    <t>C SCAN O</t>
  </si>
  <si>
    <t>Détecteur de flamme UV</t>
  </si>
  <si>
    <t>Arrêt CTA</t>
  </si>
  <si>
    <t>Equipement de contrôle et de signalisation (ECS)</t>
  </si>
  <si>
    <t>Centralisateur de mise en sécurité incendie (CMSI)</t>
  </si>
  <si>
    <t>Bâtiment 1C</t>
  </si>
  <si>
    <t>Bâtiment 1K</t>
  </si>
  <si>
    <t>variation 24V 225W</t>
  </si>
  <si>
    <t>UCR</t>
  </si>
  <si>
    <t>Lon Rep</t>
  </si>
  <si>
    <t>IA</t>
  </si>
  <si>
    <t>VDSF</t>
  </si>
  <si>
    <t>Bâtiment 1M</t>
  </si>
  <si>
    <t>166 chemin du Grand Revoyet - 69310 PIERRE-BENITE</t>
  </si>
  <si>
    <t>167 chemin du Grand Revoyet - 69310 PIERRE-BENITE</t>
  </si>
  <si>
    <t>168 chemin du Grand Revoyet - 69310 PIERRE-BENITE</t>
  </si>
  <si>
    <t>169 chemin du Grand Revoyet - 69310 PIERRE-BENITE</t>
  </si>
  <si>
    <t>170 chemin du Grand Revoyet - 69310 PIERRE-BENITE</t>
  </si>
  <si>
    <t>171 chemin du Grand Revoyet - 69310 PIERRE-BENITE</t>
  </si>
  <si>
    <t>172 chemin du Grand Revoyet - 69310 PIERRE-BENITE</t>
  </si>
  <si>
    <t>173 chemin du Grand Revoyet - 69310 PIERRE-BENITE</t>
  </si>
  <si>
    <t>174 chemin du Grand Revoyet - 69310 PIERRE-BENITE</t>
  </si>
  <si>
    <t>175 chemin du Grand Revoyet - 69310 PIERRE-BENITE</t>
  </si>
  <si>
    <t>176 chemin du Grand Revoyet - 69310 PIERRE-BENITE</t>
  </si>
  <si>
    <t>177 chemin du Grand Revoyet - 69310 PIERRE-BENITE</t>
  </si>
  <si>
    <t>178 chemin du Grand Revoyet - 69310 PIERRE-BENITE</t>
  </si>
  <si>
    <t>179 chemin du Grand Revoyet - 69310 PIERRE-BENITE</t>
  </si>
  <si>
    <t>180 chemin du Grand Revoyet - 69310 PIERRE-BENITE</t>
  </si>
  <si>
    <t>181 chemin du Grand Revoyet - 69310 PIERRE-BENITE</t>
  </si>
  <si>
    <t>182 chemin du Grand Revoyet - 69310 PIERRE-BENITE</t>
  </si>
  <si>
    <t>183 chemin du Grand Revoyet - 69310 PIERRE-BENITE</t>
  </si>
  <si>
    <t>184 chemin du Grand Revoyet - 69310 PIERRE-BENITE</t>
  </si>
  <si>
    <t>185 chemin du Grand Revoyet - 69310 PIERRE-BENITE</t>
  </si>
  <si>
    <t>186 chemin du Grand Revoyet - 69310 PIERRE-BENITE</t>
  </si>
  <si>
    <t>187 chemin du Grand Revoyet - 69310 PIERRE-BENITE</t>
  </si>
  <si>
    <t>188 chemin du Grand Revoyet - 69310 PIERRE-BENITE</t>
  </si>
  <si>
    <t>189 chemin du Grand Revoyet - 69310 PIERRE-BENITE</t>
  </si>
  <si>
    <t>190 chemin du Grand Revoyet - 69310 PIERRE-BENITE</t>
  </si>
  <si>
    <t>191 chemin du Grand Revoyet - 69310 PIERRE-BENITE</t>
  </si>
  <si>
    <t>Bâtiment 3D</t>
  </si>
  <si>
    <t>DM M500KAC</t>
  </si>
  <si>
    <t>I.SCAN</t>
  </si>
  <si>
    <t>S3 NFS</t>
  </si>
  <si>
    <t>Bâtiment 4I</t>
  </si>
  <si>
    <t>Bâtiment 4O</t>
  </si>
  <si>
    <t>Bâtiment 5P</t>
  </si>
  <si>
    <t>Bâtiment 3M</t>
  </si>
  <si>
    <t>Bâtiment 3N</t>
  </si>
  <si>
    <t>24V 24Ah</t>
  </si>
  <si>
    <t>192 chemin du Grand Revoyet - 69310 PIERRE-BENITE</t>
  </si>
  <si>
    <t>194 chemin du Grand Revoyet - 69310 PIERRE-BENITE</t>
  </si>
  <si>
    <t>195 chemin du Grand Revoyet - 69310 PIERRE-BENITE</t>
  </si>
  <si>
    <t>196 chemin du Grand Revoyet - 69310 PIERRE-BENITE</t>
  </si>
  <si>
    <t>197 chemin du Grand Revoyet - 69310 PIERRE-BENITE</t>
  </si>
  <si>
    <t>198 chemin du Grand Revoyet - 69310 PIERRE-BENITE</t>
  </si>
  <si>
    <t>199 chemin du Grand Revoyet - 69310 PIERRE-BENITE</t>
  </si>
  <si>
    <t>200 chemin du Grand Revoyet - 69310 PIERRE-BENITE</t>
  </si>
  <si>
    <t>201 chemin du Grand Revoyet - 69310 PIERRE-BENITE</t>
  </si>
  <si>
    <t>202 chemin du Grand Revoyet - 69310 PIERRE-BENITE</t>
  </si>
  <si>
    <t>104 Grande-rue de la Croix-Rousse - 69004 LYON</t>
  </si>
  <si>
    <t>105 Grande-rue de la Croix-Rousse - 69004 LYON</t>
  </si>
  <si>
    <t>106 Grande-rue de la Croix-Rousse - 69004 LYON</t>
  </si>
  <si>
    <t>Bâtiment M (Chaufferie)</t>
  </si>
  <si>
    <t>107 Grande-rue de la Croix-Rousse - 69004 LYON</t>
  </si>
  <si>
    <t>108 Grande-rue de la Croix-Rousse - 69004 LYON</t>
  </si>
  <si>
    <t>Batiment L</t>
  </si>
  <si>
    <t>pour moteur extraction</t>
  </si>
  <si>
    <t>109 Grande-rue de la Croix-Rousse - 69004 LYON</t>
  </si>
  <si>
    <t>110 Grande-rue de la Croix-Rousse - 69004 LYON</t>
  </si>
  <si>
    <t>111 Grande-rue de la Croix-Rousse - 69004 LYON</t>
  </si>
  <si>
    <t>112 Grande-rue de la Croix-Rousse - 69004 LYON</t>
  </si>
  <si>
    <t>114 Grande-rue de la Croix-Rousse - 69004 LYON</t>
  </si>
  <si>
    <t>Système d’extinction automatique – Laboratoire de Mycobactérie (EXAU-CR-O-05-1)</t>
  </si>
  <si>
    <t>Système d’extinction automatique – Laboratoire de Virologie (EXAU-CR-O-05-2)</t>
  </si>
  <si>
    <t>UTEX.COM</t>
  </si>
  <si>
    <t>5 bouteilles de 40 litres NOVEC 1230</t>
  </si>
  <si>
    <t xml:space="preserve">3 bouteilles de 40 litres NOVEC 1230 </t>
  </si>
  <si>
    <t xml:space="preserve">Système de détection incendie (SDI-CR-O-05-1)-déclencheurs manuels </t>
  </si>
  <si>
    <t>Système de détection incendie (SDI-CR-O-05-1)-détecteurs</t>
  </si>
  <si>
    <t>Système de détection incendie (SDI-CR-O-05-1)-centrale</t>
  </si>
  <si>
    <t>MCP4A-G000SF-A207-01C</t>
  </si>
  <si>
    <t>I scan+</t>
  </si>
  <si>
    <t>DAGS BZ1L</t>
  </si>
  <si>
    <t>tableau répétiteur d'exploitation</t>
  </si>
  <si>
    <t xml:space="preserve"> ECS, compris protection et câblage</t>
  </si>
  <si>
    <t xml:space="preserve"> CMSI, compris protection et câblage</t>
  </si>
  <si>
    <t xml:space="preserve"> Diffuseur Sonore Non Autonome (DSNA)</t>
  </si>
  <si>
    <t xml:space="preserve"> Diffuseur Lumineux Non Autonome (DSNA)</t>
  </si>
  <si>
    <t>Déclencheur alarme manuel</t>
  </si>
  <si>
    <t>Détecteur automatique incendie</t>
  </si>
  <si>
    <t>asservissement porte (ventouse)</t>
  </si>
  <si>
    <t>asservissement volet de désenfumage</t>
  </si>
  <si>
    <t>asservissement extracteurs désenfumage</t>
  </si>
  <si>
    <t>I scan+O et I scan+TV</t>
  </si>
  <si>
    <t>solista</t>
  </si>
  <si>
    <t>unité de gestion centralisée des issues de secours (UGCIS)</t>
  </si>
  <si>
    <t>I Scan</t>
  </si>
  <si>
    <t>detecteur I sacn O</t>
  </si>
  <si>
    <t>detecteur I sacn TV</t>
  </si>
  <si>
    <t>I Sacn TV</t>
  </si>
  <si>
    <t xml:space="preserve">NON stop ascenseur </t>
  </si>
  <si>
    <t xml:space="preserve">Arret ventilation </t>
  </si>
  <si>
    <t xml:space="preserve">detecteur thermovélocimetrique </t>
  </si>
  <si>
    <t xml:space="preserve">Non stop ascenseur </t>
  </si>
  <si>
    <t>I SACN+ O</t>
  </si>
  <si>
    <t>I SCAN</t>
  </si>
  <si>
    <t>Scan+O</t>
  </si>
  <si>
    <t xml:space="preserve">report </t>
  </si>
  <si>
    <t>I SCAN+O</t>
  </si>
  <si>
    <t>LED</t>
  </si>
  <si>
    <t xml:space="preserve">Arret Ventilation </t>
  </si>
  <si>
    <t>Detecteur de flamme UV</t>
  </si>
  <si>
    <t xml:space="preserve">indicateur d'action </t>
  </si>
  <si>
    <t xml:space="preserve">Detecteur multicapteur </t>
  </si>
  <si>
    <t>Détecteur Optique de fumée</t>
  </si>
  <si>
    <t>UTC.com</t>
  </si>
  <si>
    <t>FLASH (mise en lumiere)</t>
  </si>
  <si>
    <t>Diffuseur sonore AGS</t>
  </si>
  <si>
    <t>C sacn TV</t>
  </si>
  <si>
    <t>C.sacn+O</t>
  </si>
  <si>
    <t>ECS</t>
  </si>
  <si>
    <t>I scan TV</t>
  </si>
  <si>
    <t xml:space="preserve">detecteurs optique </t>
  </si>
  <si>
    <t xml:space="preserve">report d'alarme </t>
  </si>
  <si>
    <t>exutoire</t>
  </si>
  <si>
    <t>carte fonctions</t>
  </si>
  <si>
    <t>C.scan +O</t>
  </si>
  <si>
    <t xml:space="preserve">detecteur thermique </t>
  </si>
  <si>
    <t>Cscan +T</t>
  </si>
  <si>
    <t xml:space="preserve">Report d'alarme </t>
  </si>
  <si>
    <t xml:space="preserve">E.C.S </t>
  </si>
  <si>
    <t>Detecteur optique de fumée</t>
  </si>
  <si>
    <t>Détecteur thermovélocimetrique</t>
  </si>
  <si>
    <t>SO23</t>
  </si>
  <si>
    <t xml:space="preserve">CMSI </t>
  </si>
  <si>
    <t>exutoire (ouvrant)</t>
  </si>
  <si>
    <t>I scan +O</t>
  </si>
  <si>
    <r>
      <t xml:space="preserve">Trappe coupe-feu </t>
    </r>
    <r>
      <rPr>
        <sz val="10"/>
        <rFont val="Arial"/>
        <family val="2"/>
      </rPr>
      <t>(guilotine cuisine)</t>
    </r>
  </si>
  <si>
    <t>5R</t>
  </si>
  <si>
    <t>1 avenue Georges Clémenceau - 69230 SAINT-GENIS LAVAL</t>
  </si>
  <si>
    <t>INSTITUT DE FORMATION AUX CARRIERES DE LA SANTE DU SECTEUR SUD</t>
  </si>
  <si>
    <t>mise en lumiere</t>
  </si>
  <si>
    <t>4 avenue Georges Clémenceau - 69230 SAINT-GENIS LAVAL</t>
  </si>
  <si>
    <t xml:space="preserve">Eclairage securité </t>
  </si>
  <si>
    <t>3 avenue Georges Clémenceau - 69230 SAINT-GENIS LAVAL</t>
  </si>
  <si>
    <t xml:space="preserve">arret sonorisation </t>
  </si>
  <si>
    <t>2 avenue Georges Clémenceau - 69230 SAINT-GENIS LAVAL</t>
  </si>
  <si>
    <t>Coffret</t>
  </si>
  <si>
    <t>UTI.Com</t>
  </si>
  <si>
    <t>I Scan+O</t>
  </si>
  <si>
    <t>I Scan+M</t>
  </si>
  <si>
    <t>Détecteur Multiplicateur</t>
  </si>
  <si>
    <t>CMSI.com</t>
  </si>
  <si>
    <t>97 rue Jules Guesde - 69230 SAINT-GENIS LAVAL</t>
  </si>
  <si>
    <t>PLATE-FORME ARCHIVES</t>
  </si>
  <si>
    <t>I Scan+T</t>
  </si>
  <si>
    <t>VESDA</t>
  </si>
  <si>
    <t>Détecteur de fumée haute sensibilité</t>
  </si>
  <si>
    <t>68 chemin de la Mouche - 69230 SAINT-GENIS LAVAL</t>
  </si>
  <si>
    <t>PLATE-FORME LOGISTIQUE SUD (HOSPIMAG)</t>
  </si>
  <si>
    <t>thermovélocimétrique</t>
  </si>
  <si>
    <t>linéaire</t>
  </si>
  <si>
    <t>Bâtiment C</t>
  </si>
  <si>
    <t>162 avenue Lacassagne - 69003 LYON</t>
  </si>
  <si>
    <t>SITE LACASSAGNE</t>
  </si>
  <si>
    <t>Feu/dérangement SDI et CMSI</t>
  </si>
  <si>
    <t>Report d'alarmes GTB</t>
  </si>
  <si>
    <t>BZ6L</t>
  </si>
  <si>
    <t>IA10 2000</t>
  </si>
  <si>
    <t>163 avenue Lacassagne - 69003 LYON</t>
  </si>
  <si>
    <t>KR61</t>
  </si>
  <si>
    <t>178 avenue Lacassagne - 69003 LYON</t>
  </si>
  <si>
    <t>Bâtiment B</t>
  </si>
  <si>
    <t>176 avenue Lacassagne - 69003 LYON</t>
  </si>
  <si>
    <t>AGS LCD</t>
  </si>
  <si>
    <t>174 avenue Lacassagne - 69003 LYON</t>
  </si>
  <si>
    <t>172 avenue Lacassagne - 69003 LYON</t>
  </si>
  <si>
    <t>171 avenue Lacassagne - 69003 LYON</t>
  </si>
  <si>
    <t>170 avenue Lacassagne - 69003 LYON</t>
  </si>
  <si>
    <t>169 avenue Lacassagne - 69003 LYON</t>
  </si>
  <si>
    <t>168 avenue Lacassagne - 69003 LYON</t>
  </si>
  <si>
    <t>167 avenue Lacassagne - 69003 LYON</t>
  </si>
  <si>
    <t>166 avenue Lacassagne - 69003 LYON</t>
  </si>
  <si>
    <t>165 avenue Lacassagne - 69003 LYON</t>
  </si>
  <si>
    <t>ACTIVA.COM8</t>
  </si>
  <si>
    <t>164 avenue Lacassagne - 69003 LYON</t>
  </si>
  <si>
    <t>Bâtiment A</t>
  </si>
  <si>
    <t>I Scan tv</t>
  </si>
  <si>
    <t>Rue Nicéphore Niepce - ZAC de la FOUILLOUSE - 69800 ST PRIEST</t>
  </si>
  <si>
    <t>ST PRIEST</t>
  </si>
  <si>
    <t>DM MCP5A</t>
  </si>
  <si>
    <t>Déclencheur manuel standard adressable</t>
  </si>
  <si>
    <t>UCPA</t>
  </si>
  <si>
    <t>VIREX</t>
  </si>
  <si>
    <t>Détecteur flamme IR</t>
  </si>
  <si>
    <t>Détecteur optique</t>
  </si>
  <si>
    <t>Centrale</t>
  </si>
  <si>
    <t>blanchisserie</t>
  </si>
  <si>
    <t>Parc d'activité des Lumières - ZAC de la Fouillouse - 531 rue Nicéphore Niepce 69800 SAINT PRIEST</t>
  </si>
  <si>
    <t>BLANCHISSSERIE</t>
  </si>
  <si>
    <t>VESDC</t>
  </si>
  <si>
    <t xml:space="preserve"> ECS</t>
  </si>
  <si>
    <t xml:space="preserve"> CMSI</t>
  </si>
  <si>
    <t>ISCAN+O</t>
  </si>
  <si>
    <t>MCP5A</t>
  </si>
  <si>
    <t>Flash lumineux</t>
  </si>
  <si>
    <t>SOLIXTA LX WALL</t>
  </si>
  <si>
    <t>ROP+LP</t>
  </si>
  <si>
    <t>193 chemin du Grand Revoyet - 69310 PIERRE-BENITE</t>
  </si>
  <si>
    <t>Bâtiment 2C</t>
  </si>
  <si>
    <t>203 chemin du Grand Revoyet - 69310 PIERRE-BENITE</t>
  </si>
  <si>
    <t>204 chemin du Grand Revoyet - 69310 PIERRE-BENITE</t>
  </si>
  <si>
    <t>205 chemin du Grand Revoyet - 69310 PIERRE-BENITE</t>
  </si>
  <si>
    <t>206 chemin du Grand Revoyet - 69310 PIERRE-BENITE</t>
  </si>
  <si>
    <t>207 chemin du Grand Revoyet - 69310 PIERRE-BENITE</t>
  </si>
  <si>
    <t>208 chemin du Grand Revoyet - 69310 PIERRE-BENITE</t>
  </si>
  <si>
    <t>209 chemin du Grand Revoyet - 69310 PIERRE-BENITE</t>
  </si>
  <si>
    <t>210 chemin du Grand Revoyet - 69310 PIERRE-BENITE</t>
  </si>
  <si>
    <t>211 chemin du Grand Revoyet - 69310 PIERRE-BENITE</t>
  </si>
  <si>
    <t>Bâtiment 1I</t>
  </si>
  <si>
    <t>212 chemin du Grand Revoyet - 69310 PIERRE-BENITE</t>
  </si>
  <si>
    <t>213 chemin du Grand Revoyet - 69310 PIERRE-BENITE</t>
  </si>
  <si>
    <t>Bâtiment 3I</t>
  </si>
  <si>
    <t>60 boulevard Pinel - 69500 BRON</t>
  </si>
  <si>
    <t>61 boulevard Pinel - 69500 BRON</t>
  </si>
  <si>
    <t>62 boulevard Pinel - 69500 BRON</t>
  </si>
  <si>
    <t>63 boulevard Pinel - 69500 BRON</t>
  </si>
  <si>
    <t>64 boulevard Pinel - 69500 BRON</t>
  </si>
  <si>
    <t>65 boulevard Pinel - 69500 BRON</t>
  </si>
  <si>
    <t>66 boulevard Pinel - 69500 BRON</t>
  </si>
  <si>
    <t>67 boulevard Pinel - 69500 BRON</t>
  </si>
  <si>
    <t>68 boulevard Pinel - 69500 BRON</t>
  </si>
  <si>
    <t>69 boulevard Pinel - 69500 BRON</t>
  </si>
  <si>
    <t>70 boulevard Pinel - 69500 BRON</t>
  </si>
  <si>
    <t>71 boulevard Pinel - 69500 BRON</t>
  </si>
  <si>
    <t>72 boulevard Pinel - 69500 BRON</t>
  </si>
  <si>
    <t>73 boulevard Pinel - 69500 BRON</t>
  </si>
  <si>
    <t>CENTRE DE RADIOTHERAPIE</t>
  </si>
  <si>
    <t>asservissement clapets coupe feu</t>
  </si>
  <si>
    <t>asservissement dévérouillage issue secours</t>
  </si>
  <si>
    <t>asservissement arrets techniques</t>
  </si>
  <si>
    <t>74 boulevard Pinel - 69500 BRON</t>
  </si>
  <si>
    <t>75 boulevard Pinel - 69500 BRON</t>
  </si>
  <si>
    <t>Marque</t>
  </si>
  <si>
    <t>Désignation</t>
  </si>
  <si>
    <t>Ref</t>
  </si>
  <si>
    <t>Quantité</t>
  </si>
  <si>
    <t>IMM GRAPHITE LYON 7</t>
  </si>
  <si>
    <t>ISCAN+T</t>
  </si>
  <si>
    <t>Détecteur optique linéaire</t>
  </si>
  <si>
    <t>OSE/OSI</t>
  </si>
  <si>
    <t>Diffuseur lumineux</t>
  </si>
  <si>
    <t>SOLISTA</t>
  </si>
  <si>
    <t>Commande porte coupe feu</t>
  </si>
  <si>
    <t>DAS PCF</t>
  </si>
  <si>
    <t>Commande ouvrant / volet désenfumage</t>
  </si>
  <si>
    <t>DAS VDF</t>
  </si>
  <si>
    <t>Commande coffrets de relayage</t>
  </si>
  <si>
    <t>DAS CR</t>
  </si>
  <si>
    <t>Commande issue secours</t>
  </si>
  <si>
    <t>DAS IS</t>
  </si>
  <si>
    <t>Commande arret technique</t>
  </si>
  <si>
    <t>DAS AT</t>
  </si>
  <si>
    <t>UTEX PACK</t>
  </si>
  <si>
    <t>CSCAN O</t>
  </si>
  <si>
    <t>Détecteur multicapteur</t>
  </si>
  <si>
    <t>CSCAN M</t>
  </si>
  <si>
    <t>Déclencheur manuel extinction</t>
  </si>
  <si>
    <t xml:space="preserve">Pancarte lumineuse </t>
  </si>
  <si>
    <t>PL E/S</t>
  </si>
  <si>
    <t>Réservoir gaz</t>
  </si>
  <si>
    <t>RSV</t>
  </si>
  <si>
    <t>Test d'étanchéité annuel (selon régle R13)</t>
  </si>
  <si>
    <t>Fan test</t>
  </si>
  <si>
    <t>ISCAN +0</t>
  </si>
  <si>
    <t>ISCAN TV</t>
  </si>
  <si>
    <t>Déclencheur manuel adressé</t>
  </si>
  <si>
    <t>Alimentation électrique AES 24V</t>
  </si>
  <si>
    <t>Cde issue de secours</t>
  </si>
  <si>
    <t>Report d'alarme LON REP</t>
  </si>
  <si>
    <t>volets de désenfumage</t>
  </si>
  <si>
    <t>Equipement de contrôle de de signalisation (ECS)</t>
  </si>
  <si>
    <t>coffret de ralayage</t>
  </si>
  <si>
    <t>Batiments A-B-C-D-Y-T-X-J</t>
  </si>
  <si>
    <t>Détecteur linéaire</t>
  </si>
  <si>
    <t>OSID</t>
  </si>
  <si>
    <t>Alimentation électrique aes</t>
  </si>
  <si>
    <t>Alimentation électrique AES</t>
  </si>
  <si>
    <t>Non stop ascenseur</t>
  </si>
  <si>
    <t>alimentation AES</t>
  </si>
  <si>
    <t>Cde Porte coupe-feu</t>
  </si>
  <si>
    <t>Cde Clapet coupe-feu</t>
  </si>
  <si>
    <t>Cde Arret ventilation</t>
  </si>
  <si>
    <t xml:space="preserve">AGS </t>
  </si>
  <si>
    <t>Alimentation de sécurité AES</t>
  </si>
  <si>
    <t xml:space="preserve"> Porte coupe-feu</t>
  </si>
  <si>
    <t>TEN5 CMSI cat b</t>
  </si>
  <si>
    <t>Détecteur de fumée</t>
  </si>
  <si>
    <t>Cde vanne gaz</t>
  </si>
  <si>
    <t xml:space="preserve">UTI.COM </t>
  </si>
  <si>
    <t xml:space="preserve">CMSI COM </t>
  </si>
  <si>
    <t>Système de détection incendie (SDI-CR-O-05-1)-alimentation AES</t>
  </si>
  <si>
    <t>Système de détection incendie (SDI-CR-O-05-1)-cde arret CTA et registre BELIMO</t>
  </si>
  <si>
    <t>Batiment P</t>
  </si>
  <si>
    <t xml:space="preserve">  </t>
  </si>
  <si>
    <t>Détecteur de gaine</t>
  </si>
  <si>
    <t>asservissement CLAPETS CF</t>
  </si>
  <si>
    <t>asservissement CTA</t>
  </si>
  <si>
    <t>asservissement NSA ASCENSEUR</t>
  </si>
  <si>
    <t>coffret de relayage désenfumage</t>
  </si>
  <si>
    <t>porte CF</t>
  </si>
  <si>
    <t>Clapets CF</t>
  </si>
  <si>
    <t>Volets DF</t>
  </si>
  <si>
    <t>coffrets de ralayage</t>
  </si>
  <si>
    <t>Moteurs de désenfumage</t>
  </si>
  <si>
    <t>NSA ascenseur</t>
  </si>
  <si>
    <t>Alimentations AES</t>
  </si>
  <si>
    <t>UCMC + US - TERMINAUX DEPORTE</t>
  </si>
  <si>
    <t>Cdes Issue de secours</t>
  </si>
  <si>
    <t>Cdes arrets VENTILATION</t>
  </si>
  <si>
    <t>VOLETS DF</t>
  </si>
  <si>
    <t>Cdes Porte coupe-feu</t>
  </si>
  <si>
    <t xml:space="preserve"> moteur de désenfumage</t>
  </si>
  <si>
    <t>coffret de désenfumage</t>
  </si>
  <si>
    <t>Alimentation AES</t>
  </si>
  <si>
    <t xml:space="preserve"> porte coupe-feu</t>
  </si>
  <si>
    <t xml:space="preserve"> volet de désenfumage</t>
  </si>
  <si>
    <t>Bâtiment 1F</t>
  </si>
  <si>
    <t>ALTHAIR</t>
  </si>
  <si>
    <t>DEF</t>
  </si>
  <si>
    <t>ANTAHRES IV</t>
  </si>
  <si>
    <t>VOA</t>
  </si>
  <si>
    <t>Cdes Clapet coupe-feu</t>
  </si>
  <si>
    <t>commande issue de secours</t>
  </si>
  <si>
    <t>Declencheur manuel</t>
  </si>
  <si>
    <t>Cde porte CF</t>
  </si>
  <si>
    <t>PORTE COUPE FEU</t>
  </si>
  <si>
    <t>EXUTOIRES</t>
  </si>
  <si>
    <t>Cde Clapets CF</t>
  </si>
  <si>
    <t>Indicateur d'actions</t>
  </si>
  <si>
    <t>dIffuseurs sonores</t>
  </si>
  <si>
    <t>Cscan M</t>
  </si>
  <si>
    <t>Cscan+O</t>
  </si>
  <si>
    <t>diffuseurs sonores</t>
  </si>
  <si>
    <t>Cde arret ventilation</t>
  </si>
  <si>
    <t>alimentations de sécurité AES</t>
  </si>
  <si>
    <t>C.scan+O</t>
  </si>
  <si>
    <t>PAVILLON MEDICAL</t>
  </si>
  <si>
    <t>Moteurs de desenfumage</t>
  </si>
  <si>
    <t>Coffrets de relayage</t>
  </si>
  <si>
    <t>DAD ET 1 cde PCF</t>
  </si>
  <si>
    <t>219</t>
  </si>
  <si>
    <t>2</t>
  </si>
  <si>
    <t>détecteur multiponctuel VESDA</t>
  </si>
  <si>
    <t>Interface AT</t>
  </si>
  <si>
    <t xml:space="preserve">détecteur VESDA </t>
  </si>
  <si>
    <t xml:space="preserve">GROUPEMENT </t>
  </si>
  <si>
    <t>CLASSIFICATION DETAILLEE</t>
  </si>
  <si>
    <t>GHC</t>
  </si>
  <si>
    <t>GHS</t>
  </si>
  <si>
    <t>GHN</t>
  </si>
  <si>
    <t>GHE</t>
  </si>
  <si>
    <t>TERTIAIRE</t>
  </si>
  <si>
    <t>2.1/ SDI - centrale</t>
  </si>
  <si>
    <t>3.1/ CMSI - centrale</t>
  </si>
  <si>
    <t>2.1/ SDI - report alarme</t>
  </si>
  <si>
    <t>3.2/ CMSI - asservissement ventilation /clim</t>
  </si>
  <si>
    <t>3.2/ CMSI - asservissement issue de secours</t>
  </si>
  <si>
    <t>3.2 / CMSI - asservissement ascenseurs</t>
  </si>
  <si>
    <t>3.2/ CMSI - asservissement volet désenfumage</t>
  </si>
  <si>
    <t>Étiquettes de lignes</t>
  </si>
  <si>
    <t>Total général</t>
  </si>
  <si>
    <t>Étiquettes de colonnes</t>
  </si>
  <si>
    <t>Somme de Qté</t>
  </si>
  <si>
    <t>1/ supervision SSI</t>
  </si>
  <si>
    <t>coffret de relayage</t>
  </si>
  <si>
    <t>coffrets de relayage</t>
  </si>
  <si>
    <t>3.2/ CMSI - asservissement autre</t>
  </si>
  <si>
    <t>ST PRIEST - UCPA</t>
  </si>
  <si>
    <t>2.2/ SDI - détection automatique</t>
  </si>
  <si>
    <t>2.3/ SDI - déclencheur manuel</t>
  </si>
  <si>
    <t>3.2 / CMSI - asservissement porte coupe-feu</t>
  </si>
  <si>
    <t>3.2/ CMSI - asservissement clapet coupe-feu</t>
  </si>
  <si>
    <t>3.3/ CMSI - diffuseur Sonore, lumineux, …</t>
  </si>
  <si>
    <t xml:space="preserve">4/ désenfumage - coffret relayage </t>
  </si>
  <si>
    <t>4/ Désenfumage - moteur</t>
  </si>
  <si>
    <t>5/ AUTRE - sytème extinction GAZ</t>
  </si>
  <si>
    <t>5/ AUTRE - Test étancheité</t>
  </si>
  <si>
    <t>5/ AUTRE - détecteur autonome déclencheur (DAD)</t>
  </si>
  <si>
    <t>(vide)</t>
  </si>
  <si>
    <t>2.2/ SDI - indicateur d'action</t>
  </si>
  <si>
    <t>2.2/ SDI - détection automatique spécifique</t>
  </si>
  <si>
    <t>6/ Batterie &amp; alimentation</t>
  </si>
  <si>
    <t>1/ supervision SSI TERMINAUX DEPORTES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</si>
</sst>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8">
    <xf numFmtId="0" fontId="0" fillId="0" borderId="0"/>
    <xf numFmtId="0" fontId="3" fillId="0" borderId="0"/>
    <xf numFmtId="0" fontId="1" fillId="0" borderId="0"/>
    <xf numFmtId="0" fontId="4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3" borderId="2" applyNumberFormat="0" applyAlignment="0" applyProtection="0"/>
    <xf numFmtId="0" fontId="9" fillId="0" borderId="3" applyNumberFormat="0" applyFill="0" applyAlignment="0" applyProtection="0"/>
    <xf numFmtId="0" fontId="1" fillId="24" borderId="4" applyNumberFormat="0" applyFont="0" applyAlignment="0" applyProtection="0"/>
    <xf numFmtId="0" fontId="10" fillId="10" borderId="2" applyNumberFormat="0" applyAlignment="0" applyProtection="0"/>
    <xf numFmtId="0" fontId="11" fillId="6" borderId="0" applyNumberFormat="0" applyBorder="0" applyAlignment="0" applyProtection="0"/>
    <xf numFmtId="0" fontId="12" fillId="25" borderId="0" applyNumberFormat="0" applyBorder="0" applyAlignment="0" applyProtection="0"/>
    <xf numFmtId="0" fontId="5" fillId="0" borderId="0"/>
    <xf numFmtId="0" fontId="13" fillId="7" borderId="0" applyNumberFormat="0" applyBorder="0" applyAlignment="0" applyProtection="0"/>
    <xf numFmtId="0" fontId="14" fillId="23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6" borderId="10" applyNumberFormat="0" applyAlignment="0" applyProtection="0"/>
    <xf numFmtId="0" fontId="22" fillId="0" borderId="0"/>
    <xf numFmtId="0" fontId="1" fillId="0" borderId="0"/>
  </cellStyleXfs>
  <cellXfs count="225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49" fontId="0" fillId="0" borderId="11" xfId="0" applyNumberForma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14" fontId="2" fillId="2" borderId="13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0" borderId="12" xfId="0" applyBorder="1" applyAlignment="1">
      <alignment vertical="center"/>
    </xf>
    <xf numFmtId="14" fontId="0" fillId="0" borderId="12" xfId="0" applyNumberFormat="1" applyBorder="1" applyAlignment="1">
      <alignment horizontal="center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2" xfId="0" applyBorder="1"/>
    <xf numFmtId="0" fontId="0" fillId="4" borderId="12" xfId="0" applyFill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Fill="1" applyBorder="1" applyAlignment="1">
      <alignment horizontal="left"/>
    </xf>
    <xf numFmtId="0" fontId="0" fillId="0" borderId="12" xfId="0" applyFill="1" applyBorder="1"/>
    <xf numFmtId="0" fontId="0" fillId="0" borderId="12" xfId="0" applyFill="1" applyBorder="1" applyAlignment="1">
      <alignment horizontal="center" vertical="center"/>
    </xf>
    <xf numFmtId="0" fontId="0" fillId="0" borderId="0" xfId="0" applyFill="1"/>
    <xf numFmtId="0" fontId="0" fillId="27" borderId="1" xfId="0" applyFill="1" applyBorder="1" applyAlignment="1">
      <alignment horizontal="center"/>
    </xf>
    <xf numFmtId="0" fontId="0" fillId="27" borderId="1" xfId="0" applyFont="1" applyFill="1" applyBorder="1" applyAlignment="1">
      <alignment horizontal="center"/>
    </xf>
    <xf numFmtId="0" fontId="0" fillId="0" borderId="0" xfId="0" applyFont="1"/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left"/>
    </xf>
    <xf numFmtId="0" fontId="24" fillId="4" borderId="1" xfId="0" applyFont="1" applyFill="1" applyBorder="1"/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4" borderId="12" xfId="0" applyFill="1" applyBorder="1" applyAlignment="1">
      <alignment horizontal="center"/>
    </xf>
    <xf numFmtId="0" fontId="0" fillId="4" borderId="20" xfId="0" applyFont="1" applyFill="1" applyBorder="1" applyAlignment="1">
      <alignment horizontal="left"/>
    </xf>
    <xf numFmtId="0" fontId="0" fillId="4" borderId="1" xfId="0" applyFill="1" applyBorder="1" applyAlignment="1">
      <alignment vertical="center"/>
    </xf>
    <xf numFmtId="1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2" xfId="0" applyFill="1" applyBorder="1" applyAlignment="1">
      <alignment horizontal="left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0" fillId="4" borderId="13" xfId="0" applyFont="1" applyFill="1" applyBorder="1" applyAlignment="1">
      <alignment horizontal="left"/>
    </xf>
    <xf numFmtId="0" fontId="0" fillId="4" borderId="13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4" borderId="1" xfId="0" applyFill="1" applyBorder="1" applyAlignment="1">
      <alignment horizontal="left"/>
    </xf>
    <xf numFmtId="0" fontId="0" fillId="4" borderId="17" xfId="0" applyFill="1" applyBorder="1"/>
    <xf numFmtId="0" fontId="0" fillId="0" borderId="17" xfId="0" applyBorder="1" applyAlignment="1">
      <alignment horizontal="center"/>
    </xf>
    <xf numFmtId="0" fontId="0" fillId="4" borderId="17" xfId="0" applyFill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5" xfId="0" applyFill="1" applyBorder="1"/>
    <xf numFmtId="0" fontId="0" fillId="4" borderId="15" xfId="0" applyFill="1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4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4" borderId="11" xfId="0" applyFill="1" applyBorder="1" applyAlignment="1">
      <alignment horizontal="left"/>
    </xf>
    <xf numFmtId="0" fontId="1" fillId="3" borderId="17" xfId="0" applyFont="1" applyFill="1" applyBorder="1" applyAlignment="1">
      <alignment horizontal="center"/>
    </xf>
    <xf numFmtId="0" fontId="0" fillId="0" borderId="11" xfId="0" applyBorder="1"/>
    <xf numFmtId="0" fontId="0" fillId="4" borderId="11" xfId="0" applyFill="1" applyBorder="1"/>
    <xf numFmtId="0" fontId="2" fillId="0" borderId="12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0" fillId="4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3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left" indent="3"/>
    </xf>
    <xf numFmtId="0" fontId="0" fillId="0" borderId="14" xfId="0" applyBorder="1"/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4" fillId="4" borderId="23" xfId="0" applyFont="1" applyFill="1" applyBorder="1"/>
    <xf numFmtId="0" fontId="0" fillId="4" borderId="23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4" fillId="4" borderId="24" xfId="0" applyFont="1" applyFill="1" applyBorder="1"/>
    <xf numFmtId="0" fontId="0" fillId="4" borderId="24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24" xfId="0" applyFont="1" applyFill="1" applyBorder="1" applyAlignment="1">
      <alignment horizontal="center"/>
    </xf>
    <xf numFmtId="0" fontId="0" fillId="4" borderId="25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4" borderId="23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0" fillId="0" borderId="23" xfId="0" applyBorder="1"/>
    <xf numFmtId="0" fontId="2" fillId="3" borderId="23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24" fillId="4" borderId="12" xfId="0" applyFont="1" applyFill="1" applyBorder="1"/>
    <xf numFmtId="0" fontId="0" fillId="4" borderId="11" xfId="0" applyFill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0" fontId="1" fillId="3" borderId="24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17" xfId="0" applyFill="1" applyBorder="1" applyAlignment="1">
      <alignment horizontal="left"/>
    </xf>
    <xf numFmtId="0" fontId="0" fillId="0" borderId="24" xfId="0" applyBorder="1" applyAlignment="1">
      <alignment horizontal="left"/>
    </xf>
    <xf numFmtId="0" fontId="0" fillId="4" borderId="17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0" fontId="0" fillId="3" borderId="24" xfId="0" applyFill="1" applyBorder="1" applyAlignment="1">
      <alignment horizontal="center"/>
    </xf>
    <xf numFmtId="0" fontId="24" fillId="4" borderId="17" xfId="0" applyFont="1" applyFill="1" applyBorder="1"/>
    <xf numFmtId="0" fontId="0" fillId="4" borderId="24" xfId="0" applyFill="1" applyBorder="1"/>
    <xf numFmtId="0" fontId="0" fillId="0" borderId="24" xfId="0" applyBorder="1"/>
    <xf numFmtId="0" fontId="0" fillId="4" borderId="12" xfId="0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4" borderId="11" xfId="0" applyFont="1" applyFill="1" applyBorder="1" applyAlignment="1">
      <alignment horizontal="center"/>
    </xf>
    <xf numFmtId="0" fontId="0" fillId="0" borderId="11" xfId="0" applyBorder="1" applyAlignment="1">
      <alignment vertical="center"/>
    </xf>
    <xf numFmtId="0" fontId="0" fillId="4" borderId="12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3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0" fillId="4" borderId="17" xfId="0" applyFont="1" applyFill="1" applyBorder="1" applyAlignment="1">
      <alignment horizontal="center"/>
    </xf>
    <xf numFmtId="0" fontId="1" fillId="0" borderId="11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0" fillId="4" borderId="24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4" fontId="1" fillId="0" borderId="24" xfId="0" applyNumberFormat="1" applyFont="1" applyBorder="1" applyAlignment="1">
      <alignment horizontal="center"/>
    </xf>
    <xf numFmtId="14" fontId="0" fillId="0" borderId="24" xfId="0" applyNumberForma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0" fontId="0" fillId="4" borderId="25" xfId="0" applyFill="1" applyBorder="1"/>
    <xf numFmtId="0" fontId="0" fillId="0" borderId="2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1" fillId="0" borderId="12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left"/>
    </xf>
    <xf numFmtId="0" fontId="0" fillId="0" borderId="11" xfId="0" applyFill="1" applyBorder="1"/>
    <xf numFmtId="0" fontId="0" fillId="0" borderId="24" xfId="0" applyFill="1" applyBorder="1"/>
    <xf numFmtId="0" fontId="0" fillId="4" borderId="24" xfId="0" applyFont="1" applyFill="1" applyBorder="1" applyAlignment="1">
      <alignment horizontal="left"/>
    </xf>
    <xf numFmtId="1" fontId="0" fillId="4" borderId="24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0" fontId="24" fillId="4" borderId="11" xfId="0" applyFont="1" applyFill="1" applyBorder="1"/>
    <xf numFmtId="0" fontId="0" fillId="0" borderId="16" xfId="0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/>
    </xf>
    <xf numFmtId="0" fontId="0" fillId="4" borderId="11" xfId="0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0" borderId="18" xfId="0" applyBorder="1" applyAlignment="1">
      <alignment horizontal="left"/>
    </xf>
    <xf numFmtId="1" fontId="0" fillId="4" borderId="1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13" xfId="0" applyBorder="1"/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4" borderId="19" xfId="0" applyFill="1" applyBorder="1" applyAlignment="1">
      <alignment vertical="center"/>
    </xf>
    <xf numFmtId="0" fontId="0" fillId="4" borderId="19" xfId="0" applyFill="1" applyBorder="1"/>
    <xf numFmtId="0" fontId="0" fillId="0" borderId="25" xfId="0" applyBorder="1" applyAlignment="1">
      <alignment horizontal="center"/>
    </xf>
    <xf numFmtId="0" fontId="0" fillId="0" borderId="25" xfId="0" applyBorder="1"/>
    <xf numFmtId="0" fontId="0" fillId="3" borderId="25" xfId="0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0" fontId="0" fillId="0" borderId="19" xfId="0" applyBorder="1"/>
    <xf numFmtId="0" fontId="2" fillId="3" borderId="25" xfId="0" applyFont="1" applyFill="1" applyBorder="1" applyAlignment="1">
      <alignment horizontal="center"/>
    </xf>
    <xf numFmtId="0" fontId="0" fillId="0" borderId="22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0" xfId="0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4" borderId="18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8" borderId="1" xfId="0" applyFont="1" applyFill="1" applyBorder="1" applyAlignment="1">
      <alignment horizontal="center"/>
    </xf>
  </cellXfs>
  <cellStyles count="48">
    <cellStyle name="20 % - Accent1 2" xfId="4"/>
    <cellStyle name="20 % - Accent2 2" xfId="5"/>
    <cellStyle name="20 % - Accent3 2" xfId="6"/>
    <cellStyle name="20 % - Accent4 2" xfId="7"/>
    <cellStyle name="20 % - Accent5 2" xfId="8"/>
    <cellStyle name="20 % - Accent6 2" xfId="9"/>
    <cellStyle name="40 % - Accent1 2" xfId="10"/>
    <cellStyle name="40 % - Accent2 2" xfId="11"/>
    <cellStyle name="40 % - Accent3 2" xfId="12"/>
    <cellStyle name="40 % - Accent4 2" xfId="13"/>
    <cellStyle name="40 % - Accent5 2" xfId="14"/>
    <cellStyle name="40 % - Accent6 2" xfId="15"/>
    <cellStyle name="60 % - Accent1 2" xfId="16"/>
    <cellStyle name="60 % - Accent2 2" xfId="17"/>
    <cellStyle name="60 % - Accent3 2" xfId="18"/>
    <cellStyle name="60 % - Accent4 2" xfId="19"/>
    <cellStyle name="60 % - Accent5 2" xfId="20"/>
    <cellStyle name="60 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Avertissement 2" xfId="28"/>
    <cellStyle name="Calcul 2" xfId="29"/>
    <cellStyle name="Cellule liée 2" xfId="30"/>
    <cellStyle name="Commentaire 2" xfId="31"/>
    <cellStyle name="Entrée 2" xfId="32"/>
    <cellStyle name="Insatisfaisant 2" xfId="33"/>
    <cellStyle name="Neutre 2" xfId="34"/>
    <cellStyle name="Normal" xfId="0" builtinId="0"/>
    <cellStyle name="Normal 2" xfId="1"/>
    <cellStyle name="Normal 2 2" xfId="2"/>
    <cellStyle name="Normal 2 3" xfId="35"/>
    <cellStyle name="Normal 2 4" xfId="46"/>
    <cellStyle name="Normal 3" xfId="3"/>
    <cellStyle name="Normal 4" xfId="47"/>
    <cellStyle name="Satisfaisant 2" xfId="36"/>
    <cellStyle name="Sortie 2" xfId="37"/>
    <cellStyle name="Texte explicatif 2" xfId="38"/>
    <cellStyle name="Titre 2" xfId="39"/>
    <cellStyle name="Titre 1 2" xfId="40"/>
    <cellStyle name="Titre 2 2" xfId="41"/>
    <cellStyle name="Titre 3 2" xfId="42"/>
    <cellStyle name="Titre 4 2" xfId="43"/>
    <cellStyle name="Total 2" xfId="44"/>
    <cellStyle name="Vérification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GERON, Sebastien" refreshedDate="45566.461498958335" createdVersion="6" refreshedVersion="6" minRefreshableVersion="3" recordCount="639">
  <cacheSource type="worksheet">
    <worksheetSource ref="A1:J1048576" sheet="SYNTHESE"/>
  </cacheSource>
  <cacheFields count="10">
    <cacheField name="GROUPEMENT " numFmtId="0">
      <sharedItems containsBlank="1" count="6">
        <s v="GHS"/>
        <s v="GHN"/>
        <s v="GHE"/>
        <s v="TERTIAIRE"/>
        <s v="GHC"/>
        <m/>
      </sharedItems>
    </cacheField>
    <cacheField name="Site" numFmtId="0">
      <sharedItems containsBlank="1" count="15">
        <s v="Centre Hospitalier Lyon-Sud"/>
        <s v="HOPITAL DE LA CROIX-ROUSSE"/>
        <s v="GROUPEMENT HOSPITALIER EST"/>
        <s v="IMM GRAPHITE LYON 7"/>
        <s v="BLANCHISSSERIE"/>
        <s v="MAISON DU PETIT MONDE"/>
        <s v="ST PRIEST - UCPA"/>
        <s v="INSTITUT DE FORMATION AUX CARRIERES DE LA SANTE DU SECTEUR SUD"/>
        <s v="SITE LACASSAGNE"/>
        <s v="HOPITAL DES CHARPENNES"/>
        <s v="PLATE-FORME ARCHIVES"/>
        <s v="HOPITAL GERIATRIQUE FREDERIC DUGOUJON"/>
        <s v="PHARMACIE CENTRALE"/>
        <s v="PLATE-FORME LOGISTIQUE SUD (HOSPIMAG)"/>
        <m/>
      </sharedItems>
    </cacheField>
    <cacheField name="Adresse" numFmtId="0">
      <sharedItems containsBlank="1"/>
    </cacheField>
    <cacheField name="Batiment" numFmtId="0">
      <sharedItems containsBlank="1" count="52">
        <s v="Bâtiment 5P"/>
        <s v=" Poste de Garde"/>
        <s v="HFME - Bâtiment A2 "/>
        <s v="Bâtiment 1I"/>
        <s v="Bâtiment 2C"/>
        <s v="Bâtiment 3I"/>
        <s v="Batiment P"/>
        <s v="IMM GRAPHITE LYON 7"/>
        <s v="CENTRE DE RADIOTHERAPIE"/>
        <s v="blanchisserie"/>
        <s v="maison du petit monde"/>
        <s v="UCPA"/>
        <s v="Bâtiment 4O"/>
        <s v="Bâtiment 3O"/>
        <s v="5R"/>
        <s v="Bâtiment 1K"/>
        <s v="Bâtiment 1M"/>
        <s v="Bâtiment 3A"/>
        <s v="Bâtiment 3B"/>
        <s v="Bâtiment 3C"/>
        <s v="Bâtiment 3D"/>
        <s v="Bâtiment 3N"/>
        <s v="Bâtiment 4E"/>
        <s v="Bâtiment 4I"/>
        <s v="Bâtiment 4M"/>
        <s v="Bâtiment 4N"/>
        <s v="Bâtiment A"/>
        <s v="Bâtiment C"/>
        <s v="Batiment G"/>
        <s v="Bâtiment M (Chaufferie)"/>
        <s v="Bâtiments A - B - C"/>
        <s v="Ensemble de l'Etablissement"/>
        <s v="HFME - Bâtiment A3 "/>
        <s v="PAVILLON MEDICAL"/>
        <s v="Bâtiment 3M"/>
        <s v="Bâtiment B"/>
        <s v="Batiment F (Gynécologie) "/>
        <s v="Batiment O (CBN)"/>
        <s v="Batiments A-B-C-D-Y-T-X-J"/>
        <s v="Bâtiments H-I"/>
        <s v="Bâtiment 1C"/>
        <s v="Bâtiment 1F"/>
        <s v="Stockage produits dangereux"/>
        <s v="Bâtiment 1 G"/>
        <s v="Batiment L"/>
        <m/>
        <s v="HFME - Bâtiment A2 Nord Ouest" u="1"/>
        <s v="HFME - Bâtiment A2 Nord Est" u="1"/>
        <s v="HFME - Bâtiment A2 Poste de garde" u="1"/>
        <s v="HFME - Bâtiment A2 Sous-sol et Parking" u="1"/>
        <s v="HFME - Bâtiment A2 Sud" u="1"/>
        <s v="Centre de radiothérapie" u="1"/>
      </sharedItems>
    </cacheField>
    <cacheField name="Materiel" numFmtId="0">
      <sharedItems containsBlank="1"/>
    </cacheField>
    <cacheField name="CLASSIFICATION DETAILLEE" numFmtId="0">
      <sharedItems containsBlank="1" count="31">
        <s v="1/ supervision SSI"/>
        <s v="2.1/ SDI - centrale"/>
        <s v="2.1/ SDI - report alarme"/>
        <s v="2.2/ SDI - détection automatique"/>
        <s v="2.2/ SDI - détection automatique spécifique"/>
        <s v="2.2/ SDI - indicateur d'action"/>
        <s v="2.3/ SDI - déclencheur manuel"/>
        <s v="3.1/ CMSI - centrale"/>
        <s v="3.2 / CMSI - asservissement ascenseurs"/>
        <s v="3.2 / CMSI - asservissement porte coupe-feu"/>
        <s v="3.2/ CMSI - asservissement autre"/>
        <s v="3.2/ CMSI - asservissement clapet coupe-feu"/>
        <s v="3.2/ CMSI - asservissement issue de secours"/>
        <s v="3.2/ CMSI - asservissement ventilation /clim"/>
        <s v="3.2/ CMSI - asservissement volet désenfumage"/>
        <s v="3.3/ CMSI - diffuseur Sonore, lumineux, …"/>
        <s v="4/ désenfumage - coffret relayage "/>
        <s v="4/ Désenfumage - moteur"/>
        <s v="5/ AUTRE - détecteur autonome déclencheur (DAD)"/>
        <s v="5/ AUTRE - sytème extinction GAZ"/>
        <s v="5/ AUTRE - Test étancheité"/>
        <s v="6/ Batterie &amp; alimentation"/>
        <s v="1/ supervision SSI TERMINAUX DEPORTES"/>
        <m/>
        <s v="2.2/ SDI - détection spécifique" u="1"/>
        <s v="2.2/ SDI - détection spécifique (hydrogène)" u="1"/>
        <s v="2.1/ SDI - indicateur d'action" u="1"/>
        <s v="3.4/ CMSI accessoires - batterie &amp; alimentation" u="1"/>
        <s v="2/ CMSI - indicateur d'action" u="1"/>
        <s v="A SUPPRIMER" u="1"/>
        <s v="A CLASSER - NEW" u="1"/>
      </sharedItems>
    </cacheField>
    <cacheField name="Nature" numFmtId="0">
      <sharedItems containsBlank="1"/>
    </cacheField>
    <cacheField name="Type" numFmtId="0">
      <sharedItems containsBlank="1"/>
    </cacheField>
    <cacheField name="Date MeS" numFmtId="0">
      <sharedItems containsDate="1" containsBlank="1" containsMixedTypes="1" minDate="1900-01-02T06:40:04" maxDate="1900-01-06T10:40:04"/>
    </cacheField>
    <cacheField name="Qté" numFmtId="0">
      <sharedItems containsBlank="1" containsMixedTypes="1" containsNumber="1" containsInteger="1" minValue="0" maxValue="25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9">
  <r>
    <x v="0"/>
    <x v="0"/>
    <s v="166 chemin du Grand Revoyet - 69310 PIERRE-BENITE"/>
    <x v="0"/>
    <s v="CHUBB"/>
    <x v="0"/>
    <s v="Report d'alarme"/>
    <s v="Poste de sécurité"/>
    <m/>
    <n v="1"/>
  </r>
  <r>
    <x v="1"/>
    <x v="1"/>
    <s v="114 Grande-rue de la Croix-Rousse - 69004 LYON"/>
    <x v="1"/>
    <s v="CHUBB"/>
    <x v="0"/>
    <s v="UAE"/>
    <s v="UAE VISION COM+"/>
    <m/>
    <n v="1"/>
  </r>
  <r>
    <x v="2"/>
    <x v="2"/>
    <s v="59 boulevard Pinel - 69500 BRON"/>
    <x v="2"/>
    <s v="CHUBB"/>
    <x v="0"/>
    <s v="UAE"/>
    <s v="VISION.COM"/>
    <m/>
    <n v="2"/>
  </r>
  <r>
    <x v="0"/>
    <x v="0"/>
    <s v="201 chemin du Grand Revoyet - 69310 PIERRE-BENITE"/>
    <x v="3"/>
    <s v="CHUBB"/>
    <x v="1"/>
    <s v=" ECS"/>
    <s v="UTI.COM"/>
    <n v="2022"/>
    <n v="1"/>
  </r>
  <r>
    <x v="0"/>
    <x v="0"/>
    <s v="192 chemin du Grand Revoyet - 69310 PIERRE-BENITE"/>
    <x v="4"/>
    <s v="CHUBB"/>
    <x v="1"/>
    <s v=" ECS"/>
    <s v="UTI.COM"/>
    <n v="2022"/>
    <n v="1"/>
  </r>
  <r>
    <x v="0"/>
    <x v="0"/>
    <s v="210 chemin du Grand Revoyet - 69310 PIERRE-BENITE"/>
    <x v="5"/>
    <s v="CHUBB"/>
    <x v="1"/>
    <s v=" ECS"/>
    <s v="UTI.COM"/>
    <n v="2022"/>
    <n v="1"/>
  </r>
  <r>
    <x v="1"/>
    <x v="1"/>
    <s v="103 Grande-rue de la Croix-Rousse - 69004 LYON"/>
    <x v="6"/>
    <s v="CHUBB"/>
    <x v="1"/>
    <s v=" ECS"/>
    <s v="UTI.COM"/>
    <m/>
    <n v="1"/>
  </r>
  <r>
    <x v="3"/>
    <x v="3"/>
    <s v="IMM GRAPHITE LYON 7"/>
    <x v="7"/>
    <s v="CHUBB"/>
    <x v="1"/>
    <s v=" ECS"/>
    <s v="UTI.COM"/>
    <m/>
    <n v="1"/>
  </r>
  <r>
    <x v="3"/>
    <x v="3"/>
    <s v="IMM GRAPHITE LYON 7"/>
    <x v="7"/>
    <s v="CHUBB"/>
    <x v="1"/>
    <s v=" ECS"/>
    <s v="UTEX PACK"/>
    <m/>
    <n v="1"/>
  </r>
  <r>
    <x v="2"/>
    <x v="2"/>
    <s v="60 boulevard Pinel - 69500 BRON"/>
    <x v="8"/>
    <s v="CHUBB"/>
    <x v="1"/>
    <s v=" ECS, compris protection et câblage"/>
    <s v="UTI.COM"/>
    <m/>
    <n v="1"/>
  </r>
  <r>
    <x v="3"/>
    <x v="4"/>
    <s v="Parc d'activité des Lumières - ZAC de la Fouillouse - 531 rue Nicéphore Niepce 69800 SAINT PRIEST"/>
    <x v="9"/>
    <s v="CHUBB"/>
    <x v="1"/>
    <s v="centrale"/>
    <s v="UTI.COM"/>
    <n v="2014"/>
    <n v="1"/>
  </r>
  <r>
    <x v="2"/>
    <x v="5"/>
    <s v="57 bis Boulevard Pinel - 69500 BRON"/>
    <x v="10"/>
    <s v="CHUBB"/>
    <x v="1"/>
    <s v="centrale"/>
    <s v="UTI.COM"/>
    <d v="2014-07-17T00:00:00"/>
    <n v="1"/>
  </r>
  <r>
    <x v="3"/>
    <x v="6"/>
    <s v="Rue Nicéphore Niepce - ZAC de la FOUILLOUSE - 69800 ST PRIEST"/>
    <x v="11"/>
    <s v="CHUBB"/>
    <x v="1"/>
    <s v="centrale"/>
    <s v="UTI.COM"/>
    <n v="2010"/>
    <n v="1"/>
  </r>
  <r>
    <x v="0"/>
    <x v="0"/>
    <s v="165 chemin du Grand Revoyet - 69310 PIERRE-BENITE"/>
    <x v="12"/>
    <s v="CHUBB"/>
    <x v="1"/>
    <s v="E.C.S "/>
    <s v="UTC.com"/>
    <n v="2016"/>
    <n v="1"/>
  </r>
  <r>
    <x v="0"/>
    <x v="0"/>
    <s v="165 chemin du Grand Revoyet - 69310 PIERRE-BENITE"/>
    <x v="13"/>
    <s v="CHUBB"/>
    <x v="1"/>
    <s v="ECS"/>
    <s v="UTI.COM"/>
    <n v="2004"/>
    <n v="1"/>
  </r>
  <r>
    <x v="3"/>
    <x v="7"/>
    <s v="1 avenue Georges Clémenceau - 69230 SAINT-GENIS LAVAL"/>
    <x v="14"/>
    <s v="CHUBB"/>
    <x v="1"/>
    <s v="Equipement de contôle de de signalisation (ECS)"/>
    <s v="UTI.COM"/>
    <n v="2013"/>
    <n v="1"/>
  </r>
  <r>
    <x v="0"/>
    <x v="0"/>
    <s v="166 chemin du Grand Revoyet - 69310 PIERRE-BENITE"/>
    <x v="15"/>
    <s v="CHUBB"/>
    <x v="1"/>
    <s v="Equipement de contôle de de signalisation (ECS)"/>
    <s v="UTI.COM"/>
    <n v="2013"/>
    <n v="1"/>
  </r>
  <r>
    <x v="0"/>
    <x v="0"/>
    <s v="185 chemin du Grand Revoyet - 69310 PIERRE-BENITE"/>
    <x v="16"/>
    <s v="CHUBB"/>
    <x v="1"/>
    <s v="Equipement de contôle de de signalisation (ECS)"/>
    <s v="UTC.com"/>
    <n v="2016"/>
    <n v="1"/>
  </r>
  <r>
    <x v="0"/>
    <x v="0"/>
    <s v="169 chemin du Grand Revoyet - 69310 PIERRE-BENITE"/>
    <x v="17"/>
    <s v="CHUBB"/>
    <x v="1"/>
    <s v="Equipement de contôle de de signalisation (ECS)"/>
    <s v="UTI.COM"/>
    <m/>
    <n v="2"/>
  </r>
  <r>
    <x v="0"/>
    <x v="0"/>
    <s v="165 chemin du Grand Revoyet - 69310 PIERRE-BENITE"/>
    <x v="18"/>
    <s v="CHUBB"/>
    <x v="1"/>
    <s v="Equipement de contôle de de signalisation (ECS)"/>
    <s v="UTI.COM"/>
    <n v="2005"/>
    <n v="2"/>
  </r>
  <r>
    <x v="0"/>
    <x v="0"/>
    <s v="165 chemin du Grand Revoyet - 69310 PIERRE-BENITE"/>
    <x v="19"/>
    <s v="CHUBB"/>
    <x v="1"/>
    <s v="Equipement de contôle de de signalisation (ECS)"/>
    <s v="ACTIVA 1000"/>
    <n v="2003"/>
    <n v="1"/>
  </r>
  <r>
    <x v="0"/>
    <x v="0"/>
    <s v="166 chemin du Grand Revoyet - 69310 PIERRE-BENITE"/>
    <x v="20"/>
    <s v="CHUBB"/>
    <x v="1"/>
    <s v="Equipement de contôle de de signalisation (ECS)"/>
    <s v="UTI COM"/>
    <n v="2008"/>
    <n v="1"/>
  </r>
  <r>
    <x v="0"/>
    <x v="0"/>
    <s v="181 chemin du Grand Revoyet - 69310 PIERRE-BENITE"/>
    <x v="21"/>
    <s v="CHUBB"/>
    <x v="1"/>
    <s v="Equipement de contôle de de signalisation (ECS)"/>
    <s v="UTC.com"/>
    <n v="2016"/>
    <n v="1"/>
  </r>
  <r>
    <x v="0"/>
    <x v="0"/>
    <s v="165 chemin du Grand Revoyet - 69310 PIERRE-BENITE"/>
    <x v="22"/>
    <s v="CHUBB"/>
    <x v="1"/>
    <s v="Equipement de contôle de de signalisation (ECS)"/>
    <s v="ACTIVA 1000"/>
    <n v="1997"/>
    <n v="1"/>
  </r>
  <r>
    <x v="0"/>
    <x v="0"/>
    <s v="166 chemin du Grand Revoyet - 69310 PIERRE-BENITE"/>
    <x v="23"/>
    <s v="CHUBB"/>
    <x v="1"/>
    <s v="Equipement de contôle de de signalisation (ECS)"/>
    <s v="UTC.com"/>
    <n v="2016"/>
    <n v="1"/>
  </r>
  <r>
    <x v="0"/>
    <x v="0"/>
    <s v="169 chemin du Grand Revoyet - 69310 PIERRE-BENITE"/>
    <x v="24"/>
    <s v="CHUBB"/>
    <x v="1"/>
    <s v="Equipement de contôle de de signalisation (ECS)"/>
    <s v="UTC.com"/>
    <n v="2003"/>
    <n v="1"/>
  </r>
  <r>
    <x v="0"/>
    <x v="0"/>
    <s v="165 chemin du Grand Revoyet - 69310 PIERRE-BENITE"/>
    <x v="25"/>
    <s v="CHUBB"/>
    <x v="1"/>
    <s v="Equipement de contôle de de signalisation (ECS)"/>
    <s v="UTC COM"/>
    <n v="2003"/>
    <n v="1"/>
  </r>
  <r>
    <x v="0"/>
    <x v="0"/>
    <s v="166 chemin du Grand Revoyet - 69310 PIERRE-BENITE"/>
    <x v="0"/>
    <s v="CHUBB"/>
    <x v="1"/>
    <s v="Equipement de contôle de de signalisation (ECS)"/>
    <s v="UTC.com"/>
    <n v="2016"/>
    <n v="1"/>
  </r>
  <r>
    <x v="3"/>
    <x v="8"/>
    <s v="162 avenue Lacassagne - 69003 LYON"/>
    <x v="26"/>
    <s v="CHUBB"/>
    <x v="1"/>
    <s v="Equipement de contôle de de signalisation (ECS)"/>
    <s v="UTI.COM"/>
    <m/>
    <n v="1"/>
  </r>
  <r>
    <x v="3"/>
    <x v="8"/>
    <s v="178 avenue Lacassagne - 69003 LYON"/>
    <x v="27"/>
    <s v="CHUBB"/>
    <x v="1"/>
    <s v="Equipement de contôle de de signalisation (ECS)"/>
    <s v="ACTIVA 1000"/>
    <m/>
    <n v="1"/>
  </r>
  <r>
    <x v="1"/>
    <x v="1"/>
    <s v="103 Grande-rue de la Croix-Rousse - 69004 LYON"/>
    <x v="28"/>
    <s v="CHUBB"/>
    <x v="1"/>
    <s v="Equipement de contôle de de signalisation (ECS)"/>
    <s v="ACTIVA 1000"/>
    <m/>
    <n v="1"/>
  </r>
  <r>
    <x v="1"/>
    <x v="1"/>
    <s v="104 Grande-rue de la Croix-Rousse - 69004 LYON"/>
    <x v="29"/>
    <s v="CHUBB"/>
    <x v="1"/>
    <s v="Equipement de contôle de de signalisation (ECS)"/>
    <s v="UTI.COM"/>
    <m/>
    <n v="1"/>
  </r>
  <r>
    <x v="4"/>
    <x v="9"/>
    <s v="27 rue Gabriel Péri - 69100 VILLEURBANNE"/>
    <x v="30"/>
    <s v="CHUBB"/>
    <x v="1"/>
    <s v="Equipement de contôle de de signalisation (ECS)"/>
    <s v="UTI.COM"/>
    <m/>
    <n v="1"/>
  </r>
  <r>
    <x v="3"/>
    <x v="10"/>
    <s v="97 rue Jules Guesde - 69230 SAINT-GENIS LAVAL"/>
    <x v="31"/>
    <s v="CHUBB"/>
    <x v="1"/>
    <s v="Equipement de contôle de de signalisation (ECS)"/>
    <s v="UTI.COM"/>
    <m/>
    <n v="1"/>
  </r>
  <r>
    <x v="2"/>
    <x v="2"/>
    <s v="59 boulevard Pinel - 69500 BRON"/>
    <x v="32"/>
    <s v="CHUBB"/>
    <x v="1"/>
    <s v="Equipement de contôle de de signalisation (ECS)"/>
    <s v="UTI COM"/>
    <m/>
    <n v="1"/>
  </r>
  <r>
    <x v="0"/>
    <x v="0"/>
    <s v="165 chemin du Grand Revoyet - 69310 PIERRE-BENITE"/>
    <x v="33"/>
    <s v="CHUBB"/>
    <x v="1"/>
    <s v="Equipement de contôle de de signalisation (ECS)"/>
    <s v="UTI.COM.1"/>
    <n v="2009"/>
    <n v="2"/>
  </r>
  <r>
    <x v="0"/>
    <x v="0"/>
    <s v="175 chemin du Grand Revoyet - 69310 PIERRE-BENITE"/>
    <x v="34"/>
    <s v="CHUBB"/>
    <x v="1"/>
    <s v="Equipement de contrôle de de signalisation (ECS)"/>
    <s v="UTC.com"/>
    <n v="2016"/>
    <n v="1"/>
  </r>
  <r>
    <x v="3"/>
    <x v="8"/>
    <s v="163 avenue Lacassagne - 69003 LYON"/>
    <x v="35"/>
    <s v="CHUBB"/>
    <x v="1"/>
    <s v="Equipement de contrôle de de signalisation (ECS)"/>
    <s v="ACTIVA 1000"/>
    <m/>
    <n v="1"/>
  </r>
  <r>
    <x v="1"/>
    <x v="1"/>
    <s v="103 Grande-rue de la Croix-Rousse - 69004 LYON"/>
    <x v="36"/>
    <s v="CHUBB"/>
    <x v="1"/>
    <s v="Equipement de contrôle de de signalisation (ECS)"/>
    <s v="UTI COM "/>
    <m/>
    <n v="1"/>
  </r>
  <r>
    <x v="1"/>
    <x v="1"/>
    <s v="103 Grande-rue de la Croix-Rousse - 69004 LYON"/>
    <x v="37"/>
    <s v="CHUBB"/>
    <x v="1"/>
    <s v="Equipement de contrôle de de signalisation (ECS)"/>
    <s v="UTI.COM "/>
    <m/>
    <n v="1"/>
  </r>
  <r>
    <x v="1"/>
    <x v="1"/>
    <s v="103 Grande-rue de la Croix-Rousse - 69004 LYON"/>
    <x v="38"/>
    <s v="CHUBB"/>
    <x v="1"/>
    <s v="Equipement de contrôle de de signalisation (ECS)"/>
    <s v="UTI COM "/>
    <m/>
    <n v="2"/>
  </r>
  <r>
    <x v="1"/>
    <x v="1"/>
    <s v="103 Grande-rue de la Croix-Rousse - 69004 LYON"/>
    <x v="39"/>
    <s v="CHUBB"/>
    <x v="1"/>
    <s v="Equipement de contrôle de de signalisation (ECS)"/>
    <s v="UTI-COM"/>
    <m/>
    <n v="1"/>
  </r>
  <r>
    <x v="1"/>
    <x v="11"/>
    <s v="14 rue Pasteur  - 69300 CALUIRE"/>
    <x v="31"/>
    <s v="CHUBB"/>
    <x v="1"/>
    <s v="Equipement de contrôle de de signalisation (ECS)"/>
    <s v="UTI COM "/>
    <m/>
    <n v="1"/>
  </r>
  <r>
    <x v="3"/>
    <x v="12"/>
    <s v="57 rue Francisque Darcieux - 69230 SAINT-GENIS LAVAL"/>
    <x v="31"/>
    <s v="CHUBB"/>
    <x v="1"/>
    <s v="Equipement de contrôle de de signalisation (ECS)"/>
    <s v="UTI.COM"/>
    <m/>
    <n v="1"/>
  </r>
  <r>
    <x v="3"/>
    <x v="13"/>
    <s v="68 chemin de la Mouche - 69230 SAINT-GENIS LAVAL"/>
    <x v="31"/>
    <s v="CHUBB"/>
    <x v="1"/>
    <s v="Equipement de contrôle de de signalisation (ECS)"/>
    <s v="UTC COM"/>
    <m/>
    <n v="1"/>
  </r>
  <r>
    <x v="2"/>
    <x v="2"/>
    <s v="59 boulevard Pinel - 69500 BRON"/>
    <x v="2"/>
    <s v="CHUBB"/>
    <x v="1"/>
    <s v="Equipement de contrôle de de signalisation (ECS)"/>
    <s v="UTI COM"/>
    <m/>
    <n v="5"/>
  </r>
  <r>
    <x v="0"/>
    <x v="0"/>
    <s v="165 chemin du Grand Revoyet - 69310 PIERRE-BENITE"/>
    <x v="40"/>
    <s v="CHUBB"/>
    <x v="1"/>
    <s v="Equipement de contrôle et de signalisation (ECS)"/>
    <s v="UTI.COM"/>
    <n v="2018"/>
    <n v="1"/>
  </r>
  <r>
    <x v="0"/>
    <x v="0"/>
    <s v="165 chemin du Grand Revoyet - 69310 PIERRE-BENITE"/>
    <x v="41"/>
    <s v="DEF"/>
    <x v="1"/>
    <s v="Equipement de contrôle et de signalisation (ECS)"/>
    <s v="ALTHAIR"/>
    <n v="2004"/>
    <n v="1"/>
  </r>
  <r>
    <x v="3"/>
    <x v="12"/>
    <s v="57 rue Francisque Darcieux - 69230 SAINT-GENIS LAVAL"/>
    <x v="42"/>
    <s v="CHUBB"/>
    <x v="1"/>
    <s v="Tableau de signalisation ou équipement de contrôle et de signalisation"/>
    <s v="UTC-PACK"/>
    <m/>
    <n v="1"/>
  </r>
  <r>
    <x v="1"/>
    <x v="1"/>
    <s v="103 Grande-rue de la Croix-Rousse - 69004 LYON"/>
    <x v="37"/>
    <s v="CHUBB"/>
    <x v="2"/>
    <s v="Répartiteur d'exploitation"/>
    <s v="RS REP EVAC"/>
    <m/>
    <n v="1"/>
  </r>
  <r>
    <x v="3"/>
    <x v="8"/>
    <s v="174 avenue Lacassagne - 69003 LYON"/>
    <x v="35"/>
    <s v="CHUBB"/>
    <x v="2"/>
    <s v="Report"/>
    <s v="AGS LCD"/>
    <m/>
    <n v="8"/>
  </r>
  <r>
    <x v="3"/>
    <x v="8"/>
    <s v="162 avenue Lacassagne - 69003 LYON"/>
    <x v="27"/>
    <s v="CHUBB"/>
    <x v="2"/>
    <s v="Report"/>
    <s v="BZ6L"/>
    <m/>
    <n v="5"/>
  </r>
  <r>
    <x v="1"/>
    <x v="1"/>
    <s v="103 Grande-rue de la Croix-Rousse - 69004 LYON"/>
    <x v="36"/>
    <s v="CHUBB"/>
    <x v="2"/>
    <s v="Report"/>
    <s v="LON REP"/>
    <m/>
    <n v="4"/>
  </r>
  <r>
    <x v="1"/>
    <x v="1"/>
    <s v="103 Grande-rue de la Croix-Rousse - 69004 LYON"/>
    <x v="38"/>
    <s v="CHUBB"/>
    <x v="2"/>
    <s v="Report"/>
    <s v="LON REP"/>
    <m/>
    <n v="41"/>
  </r>
  <r>
    <x v="1"/>
    <x v="11"/>
    <s v="14 rue Pasteur  - 69300 CALUIRE"/>
    <x v="31"/>
    <s v="CHUBB"/>
    <x v="2"/>
    <s v="Report"/>
    <s v="LON REP"/>
    <m/>
    <n v="9"/>
  </r>
  <r>
    <x v="2"/>
    <x v="5"/>
    <s v="57 bis Boulevard Pinel - 69500 BRON"/>
    <x v="10"/>
    <s v="CHUBB"/>
    <x v="2"/>
    <s v="Report"/>
    <s v="RS REP"/>
    <d v="2014-07-17T00:00:00"/>
    <n v="1"/>
  </r>
  <r>
    <x v="0"/>
    <x v="0"/>
    <s v="173 chemin du Grand Revoyet - 69310 PIERRE-BENITE"/>
    <x v="43"/>
    <s v="CHUBB"/>
    <x v="2"/>
    <s v="Report "/>
    <m/>
    <m/>
    <n v="13"/>
  </r>
  <r>
    <x v="0"/>
    <x v="0"/>
    <s v="172 chemin du Grand Revoyet - 69310 PIERRE-BENITE"/>
    <x v="17"/>
    <s v="CHUBB"/>
    <x v="2"/>
    <s v="Report "/>
    <m/>
    <m/>
    <n v="53"/>
  </r>
  <r>
    <x v="0"/>
    <x v="0"/>
    <s v="182 chemin du Grand Revoyet - 69310 PIERRE-BENITE"/>
    <x v="21"/>
    <s v="CHUBB"/>
    <x v="2"/>
    <s v="Report "/>
    <m/>
    <m/>
    <n v="1"/>
  </r>
  <r>
    <x v="3"/>
    <x v="7"/>
    <s v="1 avenue Georges Clémenceau - 69230 SAINT-GENIS LAVAL"/>
    <x v="14"/>
    <s v="CHUBB"/>
    <x v="2"/>
    <s v="Report d'alarme"/>
    <m/>
    <m/>
    <n v="1"/>
  </r>
  <r>
    <x v="0"/>
    <x v="0"/>
    <s v="175 chemin du Grand Revoyet - 69310 PIERRE-BENITE"/>
    <x v="15"/>
    <s v="CHUBB"/>
    <x v="2"/>
    <s v="Report d'alarme"/>
    <s v="UCR"/>
    <m/>
    <n v="6"/>
  </r>
  <r>
    <x v="0"/>
    <x v="0"/>
    <s v="165 chemin du Grand Revoyet - 69310 PIERRE-BENITE"/>
    <x v="18"/>
    <s v="CHUBB"/>
    <x v="2"/>
    <s v="Report d'alarme"/>
    <s v="LON REP"/>
    <m/>
    <n v="8"/>
  </r>
  <r>
    <x v="0"/>
    <x v="0"/>
    <s v="167 chemin du Grand Revoyet - 69310 PIERRE-BENITE"/>
    <x v="19"/>
    <s v="CHUBB"/>
    <x v="2"/>
    <s v="Report d'alarme"/>
    <m/>
    <m/>
    <n v="17"/>
  </r>
  <r>
    <x v="0"/>
    <x v="0"/>
    <s v="168 chemin du Grand Revoyet - 69310 PIERRE-BENITE"/>
    <x v="20"/>
    <s v="CHUBB"/>
    <x v="2"/>
    <s v="Report d'alarme"/>
    <m/>
    <m/>
    <n v="1"/>
  </r>
  <r>
    <x v="0"/>
    <x v="0"/>
    <s v="212 chemin du Grand Revoyet - 69310 PIERRE-BENITE"/>
    <x v="5"/>
    <s v="CHUBB"/>
    <x v="2"/>
    <s v="Report d'alarme"/>
    <m/>
    <n v="2022"/>
    <n v="1"/>
  </r>
  <r>
    <x v="0"/>
    <x v="0"/>
    <s v="180 chemin du Grand Revoyet - 69310 PIERRE-BENITE"/>
    <x v="34"/>
    <s v="CHUBB"/>
    <x v="2"/>
    <s v="Report d'alarme"/>
    <m/>
    <m/>
    <n v="1"/>
  </r>
  <r>
    <x v="0"/>
    <x v="0"/>
    <s v="165 chemin du Grand Revoyet - 69310 PIERRE-BENITE"/>
    <x v="22"/>
    <s v="CHUBB"/>
    <x v="2"/>
    <s v="Report d'alarme"/>
    <m/>
    <m/>
    <n v="3"/>
  </r>
  <r>
    <x v="0"/>
    <x v="0"/>
    <s v="165 chemin du Grand Revoyet - 69310 PIERRE-BENITE"/>
    <x v="24"/>
    <s v="CHUBB"/>
    <x v="2"/>
    <s v="Report d'alarme"/>
    <m/>
    <m/>
    <n v="3"/>
  </r>
  <r>
    <x v="3"/>
    <x v="8"/>
    <s v="162 avenue Lacassagne - 69003 LYON"/>
    <x v="26"/>
    <s v="CHUBB"/>
    <x v="2"/>
    <s v="Report d'alarme"/>
    <s v="LON REP"/>
    <m/>
    <n v="12"/>
  </r>
  <r>
    <x v="1"/>
    <x v="1"/>
    <s v="103 Grande-rue de la Croix-Rousse - 69004 LYON"/>
    <x v="28"/>
    <s v="CHUBB"/>
    <x v="2"/>
    <s v="Report d'alarme"/>
    <m/>
    <m/>
    <n v="5"/>
  </r>
  <r>
    <x v="1"/>
    <x v="1"/>
    <s v="108 Grande-rue de la Croix-Rousse - 69004 LYON"/>
    <x v="29"/>
    <s v="CHUBB"/>
    <x v="2"/>
    <s v="Report d'alarme"/>
    <m/>
    <m/>
    <n v="1"/>
  </r>
  <r>
    <x v="1"/>
    <x v="1"/>
    <s v="103 Grande-rue de la Croix-Rousse - 69004 LYON"/>
    <x v="39"/>
    <s v="CHUBB"/>
    <x v="2"/>
    <s v="Report d'alarme"/>
    <s v="AGS "/>
    <m/>
    <n v="22"/>
  </r>
  <r>
    <x v="3"/>
    <x v="12"/>
    <s v="57 rue Francisque Darcieux - 69230 SAINT-GENIS LAVAL"/>
    <x v="31"/>
    <s v="CHUBB"/>
    <x v="2"/>
    <s v="Report d'alarme"/>
    <s v="Dispositif Commandés Terminaux"/>
    <m/>
    <n v="2"/>
  </r>
  <r>
    <x v="3"/>
    <x v="10"/>
    <s v="97 rue Jules Guesde - 69230 SAINT-GENIS LAVAL"/>
    <x v="31"/>
    <s v="CHUBB"/>
    <x v="2"/>
    <s v="Report d'alarme"/>
    <m/>
    <m/>
    <n v="1"/>
  </r>
  <r>
    <x v="0"/>
    <x v="0"/>
    <s v="167 chemin du Grand Revoyet - 69310 PIERRE-BENITE"/>
    <x v="33"/>
    <s v="CHUBB"/>
    <x v="2"/>
    <s v="Report d'alarme"/>
    <m/>
    <n v="2009"/>
    <n v="20"/>
  </r>
  <r>
    <x v="0"/>
    <x v="0"/>
    <s v="165 chemin du Grand Revoyet - 69310 PIERRE-BENITE"/>
    <x v="13"/>
    <s v="CHUBB"/>
    <x v="2"/>
    <s v="report d'alarme "/>
    <m/>
    <m/>
    <n v="2"/>
  </r>
  <r>
    <x v="0"/>
    <x v="0"/>
    <s v="165 chemin du Grand Revoyet - 69310 PIERRE-BENITE"/>
    <x v="25"/>
    <s v="CHUBB"/>
    <x v="2"/>
    <s v="report d'alarme "/>
    <m/>
    <m/>
    <n v="4"/>
  </r>
  <r>
    <x v="0"/>
    <x v="0"/>
    <s v="165 chemin du Grand Revoyet - 69310 PIERRE-BENITE"/>
    <x v="12"/>
    <s v="CHUBB"/>
    <x v="2"/>
    <s v="report d'alarme "/>
    <m/>
    <m/>
    <n v="1"/>
  </r>
  <r>
    <x v="4"/>
    <x v="9"/>
    <s v="27 rue Gabriel Péri - 69100 VILLEURBANNE"/>
    <x v="30"/>
    <s v="CHUBB"/>
    <x v="2"/>
    <s v="Report d'alarme LON REP"/>
    <m/>
    <m/>
    <n v="12"/>
  </r>
  <r>
    <x v="3"/>
    <x v="8"/>
    <s v="162 avenue Lacassagne - 69003 LYON"/>
    <x v="26"/>
    <s v="CHUBB"/>
    <x v="2"/>
    <s v="Report d'alarmes GTB"/>
    <s v="Feu/dérangement SDI et CMSI"/>
    <m/>
    <n v="1"/>
  </r>
  <r>
    <x v="3"/>
    <x v="8"/>
    <s v="176 avenue Lacassagne - 69003 LYON"/>
    <x v="35"/>
    <s v="CHUBB"/>
    <x v="2"/>
    <s v="Report d'alarmes GTB"/>
    <s v="Feu/dérangement SDI et CMSI"/>
    <m/>
    <n v="1"/>
  </r>
  <r>
    <x v="3"/>
    <x v="8"/>
    <s v="162 avenue Lacassagne - 69003 LYON"/>
    <x v="27"/>
    <s v="CHUBB"/>
    <x v="2"/>
    <s v="Report d'alarmes GTB"/>
    <s v="Feu/dérangement SDI et CMSI"/>
    <m/>
    <n v="1"/>
  </r>
  <r>
    <x v="0"/>
    <x v="0"/>
    <s v="170 chemin du Grand Revoyet - 69310 PIERRE-BENITE"/>
    <x v="40"/>
    <s v="CHUBB"/>
    <x v="2"/>
    <s v="Tableau répétiteur"/>
    <s v="LON REP"/>
    <n v="2018"/>
    <n v="6"/>
  </r>
  <r>
    <x v="0"/>
    <x v="0"/>
    <s v="170 chemin du Grand Revoyet - 69310 PIERRE-BENITE"/>
    <x v="41"/>
    <s v="DEF"/>
    <x v="2"/>
    <s v="Tableau répétiteur"/>
    <m/>
    <m/>
    <n v="5"/>
  </r>
  <r>
    <x v="2"/>
    <x v="2"/>
    <s v="59 boulevard Pinel - 69500 BRON"/>
    <x v="2"/>
    <s v="CHUBB"/>
    <x v="2"/>
    <s v="Tableau répétiteur"/>
    <m/>
    <m/>
    <n v="52"/>
  </r>
  <r>
    <x v="2"/>
    <x v="2"/>
    <s v="59 boulevard Pinel - 69500 BRON"/>
    <x v="32"/>
    <s v="CHUBB"/>
    <x v="2"/>
    <s v="Tableau répétiteur"/>
    <m/>
    <m/>
    <n v="7"/>
  </r>
  <r>
    <x v="3"/>
    <x v="6"/>
    <s v="Rue Nicéphore Niepce - ZAC de la FOUILLOUSE - 69800 ST PRIEST"/>
    <x v="11"/>
    <s v="CHUBB"/>
    <x v="2"/>
    <s v="Tableau répétiteur"/>
    <s v="LON REP"/>
    <n v="2010"/>
    <n v="1"/>
  </r>
  <r>
    <x v="0"/>
    <x v="0"/>
    <s v="208 chemin du Grand Revoyet - 69310 PIERRE-BENITE"/>
    <x v="3"/>
    <s v="CHUBB"/>
    <x v="2"/>
    <s v="tableau répétiteur d'exploitation"/>
    <m/>
    <n v="2022"/>
    <n v="1"/>
  </r>
  <r>
    <x v="0"/>
    <x v="0"/>
    <s v="199 chemin du Grand Revoyet - 69310 PIERRE-BENITE"/>
    <x v="4"/>
    <s v="CHUBB"/>
    <x v="2"/>
    <s v="tableau répétiteur d'exploitation"/>
    <s v="LON REP"/>
    <n v="2022"/>
    <n v="4"/>
  </r>
  <r>
    <x v="1"/>
    <x v="1"/>
    <s v="103 Grande-rue de la Croix-Rousse - 69004 LYON"/>
    <x v="6"/>
    <s v="CHUBB"/>
    <x v="2"/>
    <s v="tableau répétiteur d'exploitation"/>
    <m/>
    <m/>
    <n v="4"/>
  </r>
  <r>
    <x v="2"/>
    <x v="2"/>
    <s v="62 boulevard Pinel - 69500 BRON"/>
    <x v="8"/>
    <s v="CHUBB"/>
    <x v="2"/>
    <s v="tableau répétiteur d'exploitation"/>
    <m/>
    <m/>
    <n v="1"/>
  </r>
  <r>
    <x v="0"/>
    <x v="0"/>
    <s v="186 chemin du Grand Revoyet - 69310 PIERRE-BENITE"/>
    <x v="16"/>
    <s v="CHUBB"/>
    <x v="3"/>
    <s v="Détecteur"/>
    <s v="Scan+O"/>
    <n v="2016"/>
    <n v="16"/>
  </r>
  <r>
    <x v="3"/>
    <x v="13"/>
    <s v="68 chemin de la Mouche - 69230 SAINT-GENIS LAVAL"/>
    <x v="31"/>
    <s v="CHUBB"/>
    <x v="3"/>
    <s v="Détecteur"/>
    <s v="linéaire"/>
    <m/>
    <n v="9"/>
  </r>
  <r>
    <x v="2"/>
    <x v="2"/>
    <s v="59 boulevard Pinel - 69500 BRON"/>
    <x v="2"/>
    <s v="CHUBB"/>
    <x v="3"/>
    <s v="Détecteur"/>
    <s v="linéaire"/>
    <m/>
    <n v="3"/>
  </r>
  <r>
    <x v="0"/>
    <x v="0"/>
    <s v="167 chemin du Grand Revoyet - 69310 PIERRE-BENITE"/>
    <x v="23"/>
    <s v="CHUBB"/>
    <x v="3"/>
    <s v="Détecteur "/>
    <s v="C.scan +O"/>
    <m/>
    <n v="1"/>
  </r>
  <r>
    <x v="2"/>
    <x v="2"/>
    <s v="67 boulevard Pinel - 69500 BRON"/>
    <x v="8"/>
    <s v="CHUBB"/>
    <x v="3"/>
    <s v="Détecteur automatique incendie"/>
    <s v="I scan+O et I scan+TV"/>
    <m/>
    <n v="97"/>
  </r>
  <r>
    <x v="1"/>
    <x v="1"/>
    <s v="104 Grande-rue de la Croix-Rousse - 69004 LYON"/>
    <x v="36"/>
    <s v="CHUBB"/>
    <x v="3"/>
    <s v="Détecteur autonome déclencheur"/>
    <s v="DAD"/>
    <m/>
    <n v="6"/>
  </r>
  <r>
    <x v="1"/>
    <x v="1"/>
    <s v="103 Grande-rue de la Croix-Rousse - 69004 LYON"/>
    <x v="39"/>
    <s v="CHUBB"/>
    <x v="3"/>
    <s v="Détecteur autonome déclencheur"/>
    <m/>
    <m/>
    <n v="2"/>
  </r>
  <r>
    <x v="0"/>
    <x v="0"/>
    <s v="166 chemin du Grand Revoyet - 69310 PIERRE-BENITE"/>
    <x v="20"/>
    <s v="CHUBB"/>
    <x v="3"/>
    <s v="Detecteur de flamme UV"/>
    <m/>
    <m/>
    <n v="1"/>
  </r>
  <r>
    <x v="3"/>
    <x v="12"/>
    <s v="57 rue Francisque Darcieux - 69230 SAINT-GENIS LAVAL"/>
    <x v="42"/>
    <s v="CHUBB"/>
    <x v="3"/>
    <s v="Détecteur de flamme UV"/>
    <m/>
    <m/>
    <n v="3"/>
  </r>
  <r>
    <x v="1"/>
    <x v="1"/>
    <s v="105 Grande-rue de la Croix-Rousse - 69004 LYON"/>
    <x v="29"/>
    <s v="CHUBB"/>
    <x v="3"/>
    <s v="Détecteur de fumée"/>
    <m/>
    <m/>
    <n v="35"/>
  </r>
  <r>
    <x v="3"/>
    <x v="10"/>
    <s v="97 rue Jules Guesde - 69230 SAINT-GENIS LAVAL"/>
    <x v="31"/>
    <s v="CHUBB"/>
    <x v="3"/>
    <s v="Détecteur de fumée haute sensibilité"/>
    <s v="VESDA"/>
    <m/>
    <n v="1"/>
  </r>
  <r>
    <x v="1"/>
    <x v="1"/>
    <s v="103 Grande-rue de la Croix-Rousse - 69004 LYON"/>
    <x v="6"/>
    <s v="CHUBB"/>
    <x v="3"/>
    <s v="Détecteur de gaine"/>
    <m/>
    <m/>
    <n v="5"/>
  </r>
  <r>
    <x v="3"/>
    <x v="6"/>
    <s v="Rue Nicéphore Niepce - ZAC de la FOUILLOUSE - 69800 ST PRIEST"/>
    <x v="11"/>
    <s v="CHUBB"/>
    <x v="3"/>
    <s v="Détecteur flamme IR"/>
    <s v="VIREX"/>
    <n v="2010"/>
    <n v="2"/>
  </r>
  <r>
    <x v="0"/>
    <x v="0"/>
    <s v="168 chemin du Grand Revoyet - 69310 PIERRE-BENITE"/>
    <x v="43"/>
    <s v="CHUBB"/>
    <x v="3"/>
    <s v="detecteur I sacn O"/>
    <s v="I Scan O"/>
    <m/>
    <n v="789"/>
  </r>
  <r>
    <x v="0"/>
    <x v="0"/>
    <s v="169 chemin du Grand Revoyet - 69310 PIERRE-BENITE"/>
    <x v="43"/>
    <s v="CHUBB"/>
    <x v="3"/>
    <s v="detecteur I sacn TV"/>
    <s v="I Sacn TV"/>
    <m/>
    <n v="10"/>
  </r>
  <r>
    <x v="3"/>
    <x v="3"/>
    <s v="IMM GRAPHITE LYON 7"/>
    <x v="7"/>
    <s v="CHUBB"/>
    <x v="3"/>
    <s v="Détecteur multicapteur"/>
    <s v="CSCAN M"/>
    <m/>
    <n v="4"/>
  </r>
  <r>
    <x v="0"/>
    <x v="0"/>
    <s v="174 chemin du Grand Revoyet - 69310 PIERRE-BENITE"/>
    <x v="34"/>
    <s v="CHUBB"/>
    <x v="3"/>
    <s v="Detecteur multicapteur "/>
    <s v="Cscan M"/>
    <m/>
    <n v="2"/>
  </r>
  <r>
    <x v="3"/>
    <x v="7"/>
    <s v="1 avenue Georges Clémenceau - 69230 SAINT-GENIS LAVAL"/>
    <x v="14"/>
    <s v="CHUBB"/>
    <x v="3"/>
    <s v="Détecteur Multiplicateur"/>
    <s v="I Scan+M"/>
    <m/>
    <n v="7"/>
  </r>
  <r>
    <x v="1"/>
    <x v="1"/>
    <s v="104 Grande-rue de la Croix-Rousse - 69004 LYON"/>
    <x v="38"/>
    <s v="CHUBB"/>
    <x v="3"/>
    <s v="Détecteur multiponctuel"/>
    <s v="Vesda"/>
    <m/>
    <n v="1"/>
  </r>
  <r>
    <x v="3"/>
    <x v="12"/>
    <s v="57 rue Francisque Darcieux - 69230 SAINT-GENIS LAVAL"/>
    <x v="31"/>
    <s v="CHUBB"/>
    <x v="3"/>
    <s v="détecteur multiponctuel VESDA"/>
    <m/>
    <m/>
    <s v="2"/>
  </r>
  <r>
    <x v="0"/>
    <x v="0"/>
    <s v="203 chemin du Grand Revoyet - 69310 PIERRE-BENITE"/>
    <x v="3"/>
    <s v="CHUBB"/>
    <x v="3"/>
    <s v="Détecteur optique"/>
    <s v="ISCAN+O"/>
    <n v="2022"/>
    <n v="57"/>
  </r>
  <r>
    <x v="0"/>
    <x v="0"/>
    <s v="194 chemin du Grand Revoyet - 69310 PIERRE-BENITE"/>
    <x v="4"/>
    <s v="CHUBB"/>
    <x v="3"/>
    <s v="Détecteur optique"/>
    <s v="ISCAN+O"/>
    <n v="2022"/>
    <n v="71"/>
  </r>
  <r>
    <x v="0"/>
    <x v="0"/>
    <s v="211 chemin du Grand Revoyet - 69310 PIERRE-BENITE"/>
    <x v="5"/>
    <s v="CHUBB"/>
    <x v="3"/>
    <s v="Détecteur optique"/>
    <s v="ISCAN+O"/>
    <n v="2022"/>
    <n v="38"/>
  </r>
  <r>
    <x v="3"/>
    <x v="4"/>
    <s v="Parc d'activité des Lumières - ZAC de la Fouillouse - 531 rue Nicéphore Niepce 69800 SAINT PRIEST"/>
    <x v="9"/>
    <s v="CHUBB"/>
    <x v="3"/>
    <s v="détecteur optique"/>
    <s v="I SCAN O"/>
    <n v="2014"/>
    <n v="62"/>
  </r>
  <r>
    <x v="3"/>
    <x v="3"/>
    <s v="IMM GRAPHITE LYON 7"/>
    <x v="7"/>
    <s v="CHUBB"/>
    <x v="3"/>
    <s v="Détecteur optique"/>
    <s v="ISCAN+O"/>
    <m/>
    <n v="408"/>
  </r>
  <r>
    <x v="3"/>
    <x v="3"/>
    <s v="IMM GRAPHITE LYON 7"/>
    <x v="7"/>
    <s v="CHUBB"/>
    <x v="3"/>
    <s v="Détecteur optique"/>
    <s v="CSCAN O"/>
    <m/>
    <n v="4"/>
  </r>
  <r>
    <x v="2"/>
    <x v="5"/>
    <s v="57 bis Boulevard Pinel - 69500 BRON"/>
    <x v="10"/>
    <s v="CHUBB"/>
    <x v="3"/>
    <s v="détecteur optique"/>
    <s v="I SCAN O"/>
    <d v="2014-07-17T00:00:00"/>
    <n v="129"/>
  </r>
  <r>
    <x v="3"/>
    <x v="6"/>
    <s v="Rue Nicéphore Niepce - ZAC de la FOUILLOUSE - 69800 ST PRIEST"/>
    <x v="11"/>
    <s v="CHUBB"/>
    <x v="3"/>
    <s v="Détecteur optique"/>
    <s v="I SCAN O"/>
    <n v="2010"/>
    <n v="151"/>
  </r>
  <r>
    <x v="0"/>
    <x v="0"/>
    <s v="165 chemin du Grand Revoyet - 69310 PIERRE-BENITE"/>
    <x v="12"/>
    <s v="CHUBB"/>
    <x v="3"/>
    <s v="Detecteur optique de fumée"/>
    <s v="C.scan +O"/>
    <m/>
    <n v="18"/>
  </r>
  <r>
    <x v="3"/>
    <x v="7"/>
    <s v="1 avenue Georges Clémenceau - 69230 SAINT-GENIS LAVAL"/>
    <x v="14"/>
    <s v="CHUBB"/>
    <x v="3"/>
    <s v="Détecteur optique de fumée"/>
    <s v="I Scan+O"/>
    <m/>
    <n v="309"/>
  </r>
  <r>
    <x v="0"/>
    <x v="0"/>
    <s v="168 chemin du Grand Revoyet - 69310 PIERRE-BENITE"/>
    <x v="40"/>
    <s v="CHUBB"/>
    <x v="3"/>
    <s v="Détecteur optique de fumée"/>
    <s v="I scan+"/>
    <n v="2018"/>
    <n v="226"/>
  </r>
  <r>
    <x v="0"/>
    <x v="0"/>
    <s v="168 chemin du Grand Revoyet - 69310 PIERRE-BENITE"/>
    <x v="41"/>
    <s v="DEF"/>
    <x v="3"/>
    <s v="Détecteur optique de fumée"/>
    <s v="VOA"/>
    <m/>
    <n v="507"/>
  </r>
  <r>
    <x v="0"/>
    <x v="0"/>
    <s v="171 chemin du Grand Revoyet - 69310 PIERRE-BENITE"/>
    <x v="15"/>
    <s v="CHUBB"/>
    <x v="3"/>
    <s v="Détecteur optique de fumée"/>
    <s v="I SACN+ O"/>
    <m/>
    <n v="197"/>
  </r>
  <r>
    <x v="0"/>
    <x v="0"/>
    <s v="188 chemin du Grand Revoyet - 69310 PIERRE-BENITE"/>
    <x v="17"/>
    <s v="CHUBB"/>
    <x v="3"/>
    <s v="Détecteur optique de fumée"/>
    <s v="I SCAN+O"/>
    <m/>
    <n v="1038"/>
  </r>
  <r>
    <x v="0"/>
    <x v="0"/>
    <s v="165 chemin du Grand Revoyet - 69310 PIERRE-BENITE"/>
    <x v="18"/>
    <s v="CHUBB"/>
    <x v="3"/>
    <s v="Détecteur optique de fumée"/>
    <s v="I Scan O"/>
    <m/>
    <n v="1342"/>
  </r>
  <r>
    <x v="0"/>
    <x v="0"/>
    <s v="165 chemin du Grand Revoyet - 69310 PIERRE-BENITE"/>
    <x v="19"/>
    <s v="CHUBB"/>
    <x v="3"/>
    <s v="Détecteur optique de fumée"/>
    <s v="I Scan O"/>
    <m/>
    <n v="369"/>
  </r>
  <r>
    <x v="0"/>
    <x v="0"/>
    <s v="168 chemin du Grand Revoyet - 69310 PIERRE-BENITE"/>
    <x v="20"/>
    <s v="CHUBB"/>
    <x v="3"/>
    <s v="Détecteur optique de fumée"/>
    <s v="I.SCAN"/>
    <n v="2008"/>
    <n v="446"/>
  </r>
  <r>
    <x v="0"/>
    <x v="0"/>
    <s v="175 chemin du Grand Revoyet - 69310 PIERRE-BENITE"/>
    <x v="34"/>
    <s v="CHUBB"/>
    <x v="3"/>
    <s v="Détecteur Optique de fumée"/>
    <s v="Cscan+O"/>
    <m/>
    <n v="16"/>
  </r>
  <r>
    <x v="0"/>
    <x v="0"/>
    <s v="182 chemin du Grand Revoyet - 69310 PIERRE-BENITE"/>
    <x v="21"/>
    <s v="CHUBB"/>
    <x v="3"/>
    <s v="Détecteur optique de fumée"/>
    <s v="C.sacn+O"/>
    <m/>
    <n v="20"/>
  </r>
  <r>
    <x v="0"/>
    <x v="0"/>
    <s v="165 chemin du Grand Revoyet - 69310 PIERRE-BENITE"/>
    <x v="22"/>
    <s v="CHUBB"/>
    <x v="3"/>
    <s v="Détecteur optique de fumée"/>
    <s v="I scan +O"/>
    <m/>
    <n v="207"/>
  </r>
  <r>
    <x v="0"/>
    <x v="0"/>
    <s v="165 chemin du Grand Revoyet - 69310 PIERRE-BENITE"/>
    <x v="24"/>
    <s v="CHUBB"/>
    <x v="3"/>
    <s v="Détecteur optique de fumée"/>
    <s v="CSCAN+O"/>
    <m/>
    <n v="58"/>
  </r>
  <r>
    <x v="0"/>
    <x v="0"/>
    <s v="165 chemin du Grand Revoyet - 69310 PIERRE-BENITE"/>
    <x v="25"/>
    <s v="CHUBB"/>
    <x v="3"/>
    <s v="Détecteur optique de fumée"/>
    <s v="CSCAN+O"/>
    <m/>
    <n v="40"/>
  </r>
  <r>
    <x v="0"/>
    <x v="0"/>
    <s v="166 chemin du Grand Revoyet - 69310 PIERRE-BENITE"/>
    <x v="0"/>
    <s v="CHUBB"/>
    <x v="3"/>
    <s v="Détecteur Optique de fumée"/>
    <s v="C.scan+O"/>
    <m/>
    <n v="7"/>
  </r>
  <r>
    <x v="3"/>
    <x v="8"/>
    <s v="162 avenue Lacassagne - 69003 LYON"/>
    <x v="26"/>
    <s v="CHUBB"/>
    <x v="3"/>
    <s v="Détecteur optique de fumée"/>
    <s v="I Scan O"/>
    <m/>
    <n v="296"/>
  </r>
  <r>
    <x v="3"/>
    <x v="8"/>
    <s v="167 avenue Lacassagne - 69003 LYON"/>
    <x v="35"/>
    <s v="CHUBB"/>
    <x v="3"/>
    <s v="Détecteur optique de fumée"/>
    <s v="I Scan O"/>
    <m/>
    <n v="138"/>
  </r>
  <r>
    <x v="3"/>
    <x v="8"/>
    <s v="162 avenue Lacassagne - 69003 LYON"/>
    <x v="27"/>
    <s v="CHUBB"/>
    <x v="3"/>
    <s v="Détecteur optique de fumée"/>
    <s v="I Scan O"/>
    <m/>
    <n v="48"/>
  </r>
  <r>
    <x v="1"/>
    <x v="1"/>
    <s v="103 Grande-rue de la Croix-Rousse - 69004 LYON"/>
    <x v="36"/>
    <s v="CHUBB"/>
    <x v="3"/>
    <s v="Détecteur optique de fumée"/>
    <m/>
    <m/>
    <n v="341"/>
  </r>
  <r>
    <x v="1"/>
    <x v="1"/>
    <s v="103 Grande-rue de la Croix-Rousse - 69004 LYON"/>
    <x v="28"/>
    <s v="CHUBB"/>
    <x v="3"/>
    <s v="Détecteur optique de fumée"/>
    <m/>
    <m/>
    <n v="429"/>
  </r>
  <r>
    <x v="1"/>
    <x v="1"/>
    <s v="103 Grande-rue de la Croix-Rousse - 69004 LYON"/>
    <x v="37"/>
    <s v="CHUBB"/>
    <x v="3"/>
    <s v="Détecteur optique de fumée"/>
    <s v="I Scan O"/>
    <m/>
    <n v="380"/>
  </r>
  <r>
    <x v="1"/>
    <x v="1"/>
    <s v="103 Grande-rue de la Croix-Rousse - 69004 LYON"/>
    <x v="6"/>
    <s v="CHUBB"/>
    <x v="3"/>
    <s v="Détecteur optique de fumée"/>
    <m/>
    <m/>
    <n v="315"/>
  </r>
  <r>
    <x v="4"/>
    <x v="9"/>
    <s v="27 rue Gabriel Péri - 69100 VILLEURBANNE"/>
    <x v="30"/>
    <s v="CHUBB"/>
    <x v="3"/>
    <s v="Détecteur optique de fumée"/>
    <s v="ISCAN +0"/>
    <m/>
    <n v="875"/>
  </r>
  <r>
    <x v="1"/>
    <x v="1"/>
    <s v="103 Grande-rue de la Croix-Rousse - 69004 LYON"/>
    <x v="38"/>
    <s v="CHUBB"/>
    <x v="3"/>
    <s v="Détecteur optique de fumée"/>
    <s v="I Scan O"/>
    <m/>
    <n v="1315"/>
  </r>
  <r>
    <x v="1"/>
    <x v="1"/>
    <s v="103 Grande-rue de la Croix-Rousse - 69004 LYON"/>
    <x v="39"/>
    <s v="CHUBB"/>
    <x v="3"/>
    <s v="Détecteur optique de fumée"/>
    <m/>
    <m/>
    <n v="700"/>
  </r>
  <r>
    <x v="1"/>
    <x v="11"/>
    <s v="14 rue Pasteur  - 69300 CALUIRE"/>
    <x v="31"/>
    <s v="CHUBB"/>
    <x v="3"/>
    <s v="Détecteur optique de fumée"/>
    <s v="I Scan O"/>
    <m/>
    <n v="372"/>
  </r>
  <r>
    <x v="3"/>
    <x v="12"/>
    <s v="57 rue Francisque Darcieux - 69230 SAINT-GENIS LAVAL"/>
    <x v="31"/>
    <s v="CHUBB"/>
    <x v="3"/>
    <s v="Détecteur optique de fumée"/>
    <s v="I Scan + O"/>
    <m/>
    <s v="219"/>
  </r>
  <r>
    <x v="3"/>
    <x v="13"/>
    <s v="68 chemin de la Mouche - 69230 SAINT-GENIS LAVAL"/>
    <x v="31"/>
    <s v="CHUBB"/>
    <x v="3"/>
    <s v="Détecteur optique de fumée"/>
    <m/>
    <m/>
    <n v="95"/>
  </r>
  <r>
    <x v="3"/>
    <x v="10"/>
    <s v="97 rue Jules Guesde - 69230 SAINT-GENIS LAVAL"/>
    <x v="31"/>
    <s v="CHUBB"/>
    <x v="3"/>
    <s v="Détecteur optique de fumée"/>
    <s v="I Scan O"/>
    <m/>
    <n v="123"/>
  </r>
  <r>
    <x v="2"/>
    <x v="2"/>
    <s v="59 boulevard Pinel - 69500 BRON"/>
    <x v="2"/>
    <s v="CHUBB"/>
    <x v="3"/>
    <s v="Détecteur optique de fumée"/>
    <s v="Optique"/>
    <m/>
    <n v="2575"/>
  </r>
  <r>
    <x v="2"/>
    <x v="2"/>
    <s v="59 boulevard Pinel - 69500 BRON"/>
    <x v="32"/>
    <s v="CHUBB"/>
    <x v="3"/>
    <s v="Détecteur optique de fumée"/>
    <s v="Optique"/>
    <m/>
    <n v="632"/>
  </r>
  <r>
    <x v="0"/>
    <x v="0"/>
    <s v="165 chemin du Grand Revoyet - 69310 PIERRE-BENITE"/>
    <x v="33"/>
    <s v="CHUBB"/>
    <x v="3"/>
    <s v="Détecteur optique de fumée"/>
    <s v="Optique"/>
    <n v="2009"/>
    <n v="1622"/>
  </r>
  <r>
    <x v="3"/>
    <x v="12"/>
    <s v="57 rue Francisque Darcieux - 69230 SAINT-GENIS LAVAL"/>
    <x v="42"/>
    <s v="CHUBB"/>
    <x v="3"/>
    <s v="Détecteur optique de fumée"/>
    <s v="C SCAN O"/>
    <m/>
    <n v="1"/>
  </r>
  <r>
    <x v="0"/>
    <x v="0"/>
    <s v="165 chemin du Grand Revoyet - 69310 PIERRE-BENITE"/>
    <x v="18"/>
    <s v="CHUBB"/>
    <x v="3"/>
    <s v="Détecteur thermique"/>
    <s v="I Scan TV"/>
    <m/>
    <n v="7"/>
  </r>
  <r>
    <x v="1"/>
    <x v="1"/>
    <s v="103 Grande-rue de la Croix-Rousse - 69004 LYON"/>
    <x v="37"/>
    <s v="CHUBB"/>
    <x v="3"/>
    <s v="Détecteur thermique"/>
    <m/>
    <m/>
    <n v="1"/>
  </r>
  <r>
    <x v="1"/>
    <x v="1"/>
    <s v="103 Grande-rue de la Croix-Rousse - 69004 LYON"/>
    <x v="6"/>
    <s v="CHUBB"/>
    <x v="3"/>
    <s v="Détecteur thermique"/>
    <m/>
    <m/>
    <n v="6"/>
  </r>
  <r>
    <x v="1"/>
    <x v="1"/>
    <s v="105 Grande-rue de la Croix-Rousse - 69004 LYON"/>
    <x v="38"/>
    <s v="CHUBB"/>
    <x v="3"/>
    <s v="Détecteur thermique"/>
    <s v="I SCAN T"/>
    <m/>
    <n v="3"/>
  </r>
  <r>
    <x v="1"/>
    <x v="1"/>
    <s v="103 Grande-rue de la Croix-Rousse - 69004 LYON"/>
    <x v="39"/>
    <s v="CHUBB"/>
    <x v="3"/>
    <s v="Détecteur thermique"/>
    <m/>
    <m/>
    <n v="5"/>
  </r>
  <r>
    <x v="3"/>
    <x v="10"/>
    <s v="97 rue Jules Guesde - 69230 SAINT-GENIS LAVAL"/>
    <x v="31"/>
    <s v="CHUBB"/>
    <x v="3"/>
    <s v="Détecteur thermique"/>
    <s v="I Scan+T"/>
    <m/>
    <n v="1"/>
  </r>
  <r>
    <x v="2"/>
    <x v="2"/>
    <s v="59 boulevard Pinel - 69500 BRON"/>
    <x v="32"/>
    <s v="CHUBB"/>
    <x v="3"/>
    <s v="Détecteur thermique"/>
    <m/>
    <m/>
    <n v="2"/>
  </r>
  <r>
    <x v="3"/>
    <x v="3"/>
    <s v="IMM GRAPHITE LYON 7"/>
    <x v="7"/>
    <s v="CHUBB"/>
    <x v="3"/>
    <s v="Détecteur thermique"/>
    <s v="ISCAN+T"/>
    <m/>
    <n v="5"/>
  </r>
  <r>
    <x v="0"/>
    <x v="0"/>
    <s v="165 chemin du Grand Revoyet - 69310 PIERRE-BENITE"/>
    <x v="25"/>
    <s v="CHUBB"/>
    <x v="3"/>
    <s v="detecteur thermique "/>
    <s v="Cscan +T"/>
    <m/>
    <n v="1"/>
  </r>
  <r>
    <x v="0"/>
    <x v="0"/>
    <s v="166 chemin du Grand Revoyet - 69310 PIERRE-BENITE"/>
    <x v="0"/>
    <s v="CHUBB"/>
    <x v="3"/>
    <s v="Détecteur thermovélocimetrique"/>
    <s v="SO23"/>
    <m/>
    <n v="2"/>
  </r>
  <r>
    <x v="0"/>
    <x v="0"/>
    <s v="189 chemin du Grand Revoyet - 69310 PIERRE-BENITE"/>
    <x v="17"/>
    <s v="CHUBB"/>
    <x v="3"/>
    <s v="Détecteur thermovélocimétrique"/>
    <s v="DA24"/>
    <m/>
    <n v="9"/>
  </r>
  <r>
    <x v="3"/>
    <x v="8"/>
    <s v="162 avenue Lacassagne - 69003 LYON"/>
    <x v="26"/>
    <s v="CHUBB"/>
    <x v="3"/>
    <s v="Détecteur thermovélocimétrique"/>
    <s v="I Scan tv"/>
    <m/>
    <n v="3"/>
  </r>
  <r>
    <x v="3"/>
    <x v="8"/>
    <s v="168 avenue Lacassagne - 69003 LYON"/>
    <x v="35"/>
    <s v="CHUBB"/>
    <x v="3"/>
    <s v="Détecteur thermovélocimétrique"/>
    <s v="DA24"/>
    <m/>
    <n v="2"/>
  </r>
  <r>
    <x v="3"/>
    <x v="8"/>
    <s v="162 avenue Lacassagne - 69003 LYON"/>
    <x v="27"/>
    <s v="CHUBB"/>
    <x v="3"/>
    <s v="Détecteur thermovélocimétrique"/>
    <s v="DA24"/>
    <m/>
    <n v="5"/>
  </r>
  <r>
    <x v="1"/>
    <x v="1"/>
    <s v="104 Grande-rue de la Croix-Rousse - 69004 LYON"/>
    <x v="28"/>
    <s v="CHUBB"/>
    <x v="3"/>
    <s v="Détecteur thermovélocimétrique"/>
    <s v="DA24"/>
    <m/>
    <n v="1"/>
  </r>
  <r>
    <x v="4"/>
    <x v="9"/>
    <s v="27 rue Gabriel Péri - 69100 VILLEURBANNE"/>
    <x v="30"/>
    <s v="CHUBB"/>
    <x v="3"/>
    <s v="Détecteur thermovélocimétrique"/>
    <s v="ISCAN TV"/>
    <m/>
    <n v="22"/>
  </r>
  <r>
    <x v="1"/>
    <x v="11"/>
    <s v="14 rue Pasteur  - 69300 CALUIRE"/>
    <x v="31"/>
    <s v="CHUBB"/>
    <x v="3"/>
    <s v="Détecteur thermovélocimétrique"/>
    <s v="I Scan TV"/>
    <m/>
    <n v="12"/>
  </r>
  <r>
    <x v="3"/>
    <x v="13"/>
    <s v="68 chemin de la Mouche - 69230 SAINT-GENIS LAVAL"/>
    <x v="31"/>
    <s v="CHUBB"/>
    <x v="3"/>
    <s v="Détecteur thermovélocimétrique"/>
    <s v="thermovélocimétrique"/>
    <m/>
    <n v="3"/>
  </r>
  <r>
    <x v="2"/>
    <x v="5"/>
    <s v="57 bis Boulevard Pinel - 69500 BRON"/>
    <x v="10"/>
    <s v="CHUBB"/>
    <x v="3"/>
    <s v="détecteur thermovélocimétrique"/>
    <s v="I SCAN TV"/>
    <d v="2014-07-17T00:00:00"/>
    <n v="3"/>
  </r>
  <r>
    <x v="0"/>
    <x v="0"/>
    <s v="165 chemin du Grand Revoyet - 69310 PIERRE-BENITE"/>
    <x v="33"/>
    <s v="CHUBB"/>
    <x v="3"/>
    <s v="Détecteur thermovélocimétrique"/>
    <s v="Thermovélocimétrique"/>
    <n v="2009"/>
    <n v="10"/>
  </r>
  <r>
    <x v="3"/>
    <x v="6"/>
    <s v="Rue Nicéphore Niepce - ZAC de la FOUILLOUSE - 69800 ST PRIEST"/>
    <x v="11"/>
    <s v="CHUBB"/>
    <x v="3"/>
    <s v="Détecteur thermovélocimétrique"/>
    <s v="I SCAN TV"/>
    <n v="2010"/>
    <n v="7"/>
  </r>
  <r>
    <x v="0"/>
    <x v="0"/>
    <s v="181 chemin du Grand Revoyet - 69310 PIERRE-BENITE"/>
    <x v="21"/>
    <s v="CHUBB"/>
    <x v="3"/>
    <s v="detecteur thermovélocimetrique "/>
    <s v="C sacn TV"/>
    <m/>
    <n v="3"/>
  </r>
  <r>
    <x v="3"/>
    <x v="4"/>
    <s v="Parc d'activité des Lumières - ZAC de la Fouillouse - 531 rue Nicéphore Niepce 69800 SAINT PRIEST"/>
    <x v="9"/>
    <s v="CHUBB"/>
    <x v="3"/>
    <s v="détecteur VESDA "/>
    <s v="VESDC"/>
    <n v="2014"/>
    <n v="8"/>
  </r>
  <r>
    <x v="0"/>
    <x v="0"/>
    <s v="165 chemin du Grand Revoyet - 69310 PIERRE-BENITE"/>
    <x v="13"/>
    <s v="CHUBB"/>
    <x v="3"/>
    <s v="detecteurs optique "/>
    <s v="I Scan O"/>
    <m/>
    <n v="96"/>
  </r>
  <r>
    <x v="0"/>
    <x v="0"/>
    <s v="165 chemin du Grand Revoyet - 69310 PIERRE-BENITE"/>
    <x v="13"/>
    <s v="CHUBB"/>
    <x v="3"/>
    <s v="Détecteurs thermovélocimétrique"/>
    <s v="I scan TV"/>
    <m/>
    <n v="4"/>
  </r>
  <r>
    <x v="0"/>
    <x v="0"/>
    <s v="165 chemin du Grand Revoyet - 69310 PIERRE-BENITE"/>
    <x v="22"/>
    <s v="CHUBB"/>
    <x v="3"/>
    <s v="Détecteurs thermovélocimétrique"/>
    <s v="DA24"/>
    <m/>
    <n v="2"/>
  </r>
  <r>
    <x v="0"/>
    <x v="0"/>
    <s v="165 chemin du Grand Revoyet - 69310 PIERRE-BENITE"/>
    <x v="18"/>
    <s v="CHUBB"/>
    <x v="4"/>
    <s v="Détecteur linéaire"/>
    <s v="OSID"/>
    <m/>
    <n v="3"/>
  </r>
  <r>
    <x v="1"/>
    <x v="1"/>
    <s v="105 Grande-rue de la Croix-Rousse - 69004 LYON"/>
    <x v="38"/>
    <s v="CHUBB"/>
    <x v="4"/>
    <s v="Détecteur linéaire"/>
    <s v="OSID"/>
    <m/>
    <n v="3"/>
  </r>
  <r>
    <x v="3"/>
    <x v="3"/>
    <s v="IMM GRAPHITE LYON 7"/>
    <x v="7"/>
    <s v="CHUBB"/>
    <x v="4"/>
    <s v="Détecteur optique linéaire"/>
    <s v="OSE/OSI"/>
    <m/>
    <n v="4"/>
  </r>
  <r>
    <x v="3"/>
    <x v="12"/>
    <s v="57 rue Francisque Darcieux - 69230 SAINT-GENIS LAVAL"/>
    <x v="31"/>
    <s v="CHUBB"/>
    <x v="4"/>
    <s v="Interface AT"/>
    <s v="Détecteur Hydrogène"/>
    <m/>
    <n v="1"/>
  </r>
  <r>
    <x v="4"/>
    <x v="9"/>
    <s v="27 rue Gabriel Péri - 69100 VILLEURBANNE"/>
    <x v="30"/>
    <s v="CHUBB"/>
    <x v="5"/>
    <s v="Indicateur d'action"/>
    <m/>
    <m/>
    <n v="481"/>
  </r>
  <r>
    <x v="3"/>
    <x v="7"/>
    <s v="1 avenue Georges Clémenceau - 69230 SAINT-GENIS LAVAL"/>
    <x v="14"/>
    <s v="CHUBB"/>
    <x v="5"/>
    <s v="Indicateur d'action"/>
    <m/>
    <m/>
    <n v="203"/>
  </r>
  <r>
    <x v="0"/>
    <x v="0"/>
    <s v="174 chemin du Grand Revoyet - 69310 PIERRE-BENITE"/>
    <x v="40"/>
    <s v="CHUBB"/>
    <x v="5"/>
    <s v="Indicateur d'action"/>
    <m/>
    <s v="IA2000"/>
    <n v="150"/>
  </r>
  <r>
    <x v="0"/>
    <x v="0"/>
    <s v="174 chemin du Grand Revoyet - 69310 PIERRE-BENITE"/>
    <x v="41"/>
    <s v="DEF"/>
    <x v="5"/>
    <s v="Indicateur d'action"/>
    <m/>
    <m/>
    <n v="325"/>
  </r>
  <r>
    <x v="0"/>
    <x v="0"/>
    <s v="204 chemin du Grand Revoyet - 69310 PIERRE-BENITE"/>
    <x v="3"/>
    <s v="CHUBB"/>
    <x v="5"/>
    <s v="Indicateur d'action"/>
    <s v="IA 2000"/>
    <n v="2022"/>
    <n v="25"/>
  </r>
  <r>
    <x v="0"/>
    <x v="0"/>
    <s v="177 chemin du Grand Revoyet - 69310 PIERRE-BENITE"/>
    <x v="15"/>
    <s v="CHUBB"/>
    <x v="5"/>
    <s v="Indicateur d'action"/>
    <s v="IA"/>
    <m/>
    <n v="127"/>
  </r>
  <r>
    <x v="0"/>
    <x v="0"/>
    <s v="189 chemin du Grand Revoyet - 69310 PIERRE-BENITE"/>
    <x v="16"/>
    <s v="CHUBB"/>
    <x v="5"/>
    <s v="Indicateur d'action"/>
    <m/>
    <n v="2016"/>
    <n v="2"/>
  </r>
  <r>
    <x v="0"/>
    <x v="0"/>
    <s v="195 chemin du Grand Revoyet - 69310 PIERRE-BENITE"/>
    <x v="4"/>
    <s v="CHUBB"/>
    <x v="5"/>
    <s v="Indicateur d'action"/>
    <s v="IA 2000"/>
    <n v="2022"/>
    <n v="15"/>
  </r>
  <r>
    <x v="0"/>
    <x v="0"/>
    <s v="192 chemin du Grand Revoyet - 69310 PIERRE-BENITE"/>
    <x v="17"/>
    <s v="CHUBB"/>
    <x v="5"/>
    <s v="Indicateur d'action"/>
    <s v="IA2000"/>
    <m/>
    <n v="810"/>
  </r>
  <r>
    <x v="0"/>
    <x v="0"/>
    <s v="165 chemin du Grand Revoyet - 69310 PIERRE-BENITE"/>
    <x v="18"/>
    <s v="CHUBB"/>
    <x v="5"/>
    <s v="Indicateur d'action"/>
    <m/>
    <m/>
    <n v="145"/>
  </r>
  <r>
    <x v="0"/>
    <x v="0"/>
    <s v="165 chemin du Grand Revoyet - 69310 PIERRE-BENITE"/>
    <x v="19"/>
    <s v="CHUBB"/>
    <x v="5"/>
    <s v="Indicateur d'action"/>
    <s v="IA2000"/>
    <m/>
    <n v="191"/>
  </r>
  <r>
    <x v="0"/>
    <x v="0"/>
    <s v="212 chemin du Grand Revoyet - 69310 PIERRE-BENITE"/>
    <x v="5"/>
    <s v="CHUBB"/>
    <x v="5"/>
    <s v="Indicateur d'action"/>
    <s v="IA 2000"/>
    <n v="2022"/>
    <n v="10"/>
  </r>
  <r>
    <x v="0"/>
    <x v="0"/>
    <s v="165 chemin du Grand Revoyet - 69310 PIERRE-BENITE"/>
    <x v="13"/>
    <s v="CHUBB"/>
    <x v="5"/>
    <s v="Indicateur d'action"/>
    <s v="IA2000"/>
    <m/>
    <n v="68"/>
  </r>
  <r>
    <x v="0"/>
    <x v="0"/>
    <s v="165 chemin du Grand Revoyet - 69310 PIERRE-BENITE"/>
    <x v="22"/>
    <s v="CHUBB"/>
    <x v="5"/>
    <s v="Indicateur d'action"/>
    <s v="IA2000"/>
    <m/>
    <n v="72"/>
  </r>
  <r>
    <x v="0"/>
    <x v="0"/>
    <s v="165 chemin du Grand Revoyet - 69310 PIERRE-BENITE"/>
    <x v="12"/>
    <s v="CHUBB"/>
    <x v="5"/>
    <s v="indicateur d'action"/>
    <s v="IA2000"/>
    <m/>
    <n v="2"/>
  </r>
  <r>
    <x v="0"/>
    <x v="0"/>
    <s v="166 chemin du Grand Revoyet - 69310 PIERRE-BENITE"/>
    <x v="0"/>
    <s v="CHUBB"/>
    <x v="5"/>
    <s v="Indicateur d'action"/>
    <s v="IA"/>
    <m/>
    <n v="4"/>
  </r>
  <r>
    <x v="3"/>
    <x v="8"/>
    <s v="162 avenue Lacassagne - 69003 LYON"/>
    <x v="26"/>
    <s v="CHUBB"/>
    <x v="5"/>
    <s v="Indicateur d'action"/>
    <s v="IA10 2000"/>
    <m/>
    <n v="135"/>
  </r>
  <r>
    <x v="3"/>
    <x v="8"/>
    <s v="171 avenue Lacassagne - 69003 LYON"/>
    <x v="35"/>
    <s v="CHUBB"/>
    <x v="5"/>
    <s v="Indicateur d'action"/>
    <m/>
    <m/>
    <n v="38"/>
  </r>
  <r>
    <x v="3"/>
    <x v="8"/>
    <s v="162 avenue Lacassagne - 69003 LYON"/>
    <x v="27"/>
    <s v="CHUBB"/>
    <x v="5"/>
    <s v="Indicateur d'action"/>
    <m/>
    <m/>
    <n v="25"/>
  </r>
  <r>
    <x v="1"/>
    <x v="1"/>
    <s v="105 Grande-rue de la Croix-Rousse - 69004 LYON"/>
    <x v="36"/>
    <s v="CHUBB"/>
    <x v="5"/>
    <s v="Indicateur d'action"/>
    <m/>
    <m/>
    <n v="234"/>
  </r>
  <r>
    <x v="1"/>
    <x v="1"/>
    <s v="105 Grande-rue de la Croix-Rousse - 69004 LYON"/>
    <x v="28"/>
    <s v="CHUBB"/>
    <x v="5"/>
    <s v="Indicateur d'action"/>
    <m/>
    <m/>
    <n v="301"/>
  </r>
  <r>
    <x v="1"/>
    <x v="1"/>
    <s v="107 Grande-rue de la Croix-Rousse - 69004 LYON"/>
    <x v="29"/>
    <s v="CHUBB"/>
    <x v="5"/>
    <s v="Indicateur d'action"/>
    <m/>
    <m/>
    <n v="2"/>
  </r>
  <r>
    <x v="1"/>
    <x v="1"/>
    <s v="103 Grande-rue de la Croix-Rousse - 69004 LYON"/>
    <x v="6"/>
    <s v="CHUBB"/>
    <x v="5"/>
    <s v="Indicateur d'action"/>
    <s v="IA 2000"/>
    <m/>
    <n v="270"/>
  </r>
  <r>
    <x v="1"/>
    <x v="1"/>
    <s v="103 Grande-rue de la Croix-Rousse - 69004 LYON"/>
    <x v="38"/>
    <s v="CHUBB"/>
    <x v="5"/>
    <s v="Indicateur d'action"/>
    <s v="IA2000"/>
    <m/>
    <n v="899"/>
  </r>
  <r>
    <x v="1"/>
    <x v="1"/>
    <s v="103 Grande-rue de la Croix-Rousse - 69004 LYON"/>
    <x v="39"/>
    <s v="CHUBB"/>
    <x v="5"/>
    <s v="Indicateur d'action"/>
    <s v="IA 2000"/>
    <m/>
    <n v="498"/>
  </r>
  <r>
    <x v="3"/>
    <x v="4"/>
    <s v="Parc d'activité des Lumières - ZAC de la Fouillouse - 531 rue Nicéphore Niepce 69800 SAINT PRIEST"/>
    <x v="9"/>
    <s v="CHUBB"/>
    <x v="5"/>
    <s v="indicateur d'action"/>
    <s v="IA 2000"/>
    <n v="2014"/>
    <n v="21"/>
  </r>
  <r>
    <x v="2"/>
    <x v="2"/>
    <s v="68 boulevard Pinel - 69500 BRON"/>
    <x v="8"/>
    <s v="CHUBB"/>
    <x v="5"/>
    <s v="Indicateur d'action"/>
    <s v="IA 2000"/>
    <m/>
    <n v="0"/>
  </r>
  <r>
    <x v="1"/>
    <x v="11"/>
    <s v="14 rue Pasteur  - 69300 CALUIRE"/>
    <x v="31"/>
    <s v="CHUBB"/>
    <x v="5"/>
    <s v="Indicateur d'action"/>
    <m/>
    <m/>
    <n v="246"/>
  </r>
  <r>
    <x v="3"/>
    <x v="12"/>
    <s v="57 rue Francisque Darcieux - 69230 SAINT-GENIS LAVAL"/>
    <x v="31"/>
    <s v="CHUBB"/>
    <x v="5"/>
    <s v="Indicateur d'action"/>
    <s v="IA2000"/>
    <m/>
    <n v="22"/>
  </r>
  <r>
    <x v="3"/>
    <x v="13"/>
    <s v="68 chemin de la Mouche - 69230 SAINT-GENIS LAVAL"/>
    <x v="31"/>
    <s v="CHUBB"/>
    <x v="5"/>
    <s v="indicateur d'action"/>
    <s v="IA 2000"/>
    <m/>
    <n v="16"/>
  </r>
  <r>
    <x v="3"/>
    <x v="10"/>
    <s v="97 rue Jules Guesde - 69230 SAINT-GENIS LAVAL"/>
    <x v="31"/>
    <s v="CHUBB"/>
    <x v="5"/>
    <s v="Indicateur d'action"/>
    <s v="IA2000"/>
    <m/>
    <n v="9"/>
  </r>
  <r>
    <x v="2"/>
    <x v="2"/>
    <s v="59 boulevard Pinel - 69500 BRON"/>
    <x v="2"/>
    <s v="CHUBB"/>
    <x v="5"/>
    <s v="Indicateur d'action"/>
    <m/>
    <m/>
    <n v="1732"/>
  </r>
  <r>
    <x v="2"/>
    <x v="2"/>
    <s v="59 boulevard Pinel - 69500 BRON"/>
    <x v="32"/>
    <s v="CHUBB"/>
    <x v="5"/>
    <s v="Indicateur d'action"/>
    <m/>
    <m/>
    <n v="418"/>
  </r>
  <r>
    <x v="2"/>
    <x v="2"/>
    <s v="59 boulevard Pinel - 69500 BRON"/>
    <x v="32"/>
    <s v="CHUBB"/>
    <x v="5"/>
    <s v="Indicateur d'action"/>
    <m/>
    <m/>
    <n v="418"/>
  </r>
  <r>
    <x v="2"/>
    <x v="5"/>
    <s v="57 bis Boulevard Pinel - 69500 BRON"/>
    <x v="10"/>
    <s v="CHUBB"/>
    <x v="5"/>
    <s v="indicateur d'action"/>
    <s v="IA 2000"/>
    <d v="2014-07-17T00:00:00"/>
    <n v="80"/>
  </r>
  <r>
    <x v="0"/>
    <x v="0"/>
    <s v="165 chemin du Grand Revoyet - 69310 PIERRE-BENITE"/>
    <x v="33"/>
    <s v="CHUBB"/>
    <x v="5"/>
    <s v="Indicateur d'action"/>
    <m/>
    <n v="2009"/>
    <n v="540"/>
  </r>
  <r>
    <x v="0"/>
    <x v="0"/>
    <s v="168 chemin du Grand Revoyet - 69310 PIERRE-BENITE"/>
    <x v="20"/>
    <s v="CHUBB"/>
    <x v="5"/>
    <s v="Indicateur d'action "/>
    <s v="IA2000"/>
    <m/>
    <n v="21"/>
  </r>
  <r>
    <x v="0"/>
    <x v="0"/>
    <s v="181 chemin du Grand Revoyet - 69310 PIERRE-BENITE"/>
    <x v="21"/>
    <s v="CHUBB"/>
    <x v="5"/>
    <s v="indicateur d'action "/>
    <s v="IA2000"/>
    <m/>
    <n v="17"/>
  </r>
  <r>
    <x v="0"/>
    <x v="0"/>
    <s v="167 chemin du Grand Revoyet - 69310 PIERRE-BENITE"/>
    <x v="23"/>
    <s v="CHUBB"/>
    <x v="5"/>
    <s v="indicateur d'action "/>
    <s v="IA2000"/>
    <m/>
    <n v="1"/>
  </r>
  <r>
    <x v="0"/>
    <x v="0"/>
    <s v="165 chemin du Grand Revoyet - 69310 PIERRE-BENITE"/>
    <x v="24"/>
    <s v="CHUBB"/>
    <x v="5"/>
    <s v="Indicateur d'action "/>
    <s v="IA2000"/>
    <m/>
    <n v="34"/>
  </r>
  <r>
    <x v="0"/>
    <x v="0"/>
    <s v="165 chemin du Grand Revoyet - 69310 PIERRE-BENITE"/>
    <x v="25"/>
    <s v="CHUBB"/>
    <x v="5"/>
    <s v="Indicateur d'action "/>
    <s v="IA2000"/>
    <m/>
    <n v="28"/>
  </r>
  <r>
    <x v="0"/>
    <x v="0"/>
    <s v="165 chemin du Grand Revoyet - 69310 PIERRE-BENITE"/>
    <x v="18"/>
    <s v="CHUBB"/>
    <x v="5"/>
    <s v="Indicateur d'actions"/>
    <m/>
    <m/>
    <n v="822"/>
  </r>
  <r>
    <x v="0"/>
    <x v="0"/>
    <s v="205 chemin du Grand Revoyet - 69310 PIERRE-BENITE"/>
    <x v="3"/>
    <s v="CHUBB"/>
    <x v="6"/>
    <s v="Déclencheur alarme manuel"/>
    <s v="MCP5A"/>
    <n v="2022"/>
    <n v="10"/>
  </r>
  <r>
    <x v="0"/>
    <x v="0"/>
    <s v="196 chemin du Grand Revoyet - 69310 PIERRE-BENITE"/>
    <x v="4"/>
    <s v="CHUBB"/>
    <x v="6"/>
    <s v="Déclencheur alarme manuel"/>
    <s v="MCP5A"/>
    <n v="2022"/>
    <n v="12"/>
  </r>
  <r>
    <x v="1"/>
    <x v="1"/>
    <s v="103 Grande-rue de la Croix-Rousse - 69004 LYON"/>
    <x v="6"/>
    <s v="CHUBB"/>
    <x v="6"/>
    <s v="Déclencheur alarme manuel"/>
    <m/>
    <m/>
    <n v="14"/>
  </r>
  <r>
    <x v="2"/>
    <x v="2"/>
    <s v="66 boulevard Pinel - 69500 BRON"/>
    <x v="8"/>
    <s v="CHUBB"/>
    <x v="6"/>
    <s v="Déclencheur alarme manuel"/>
    <m/>
    <m/>
    <n v="8"/>
  </r>
  <r>
    <x v="3"/>
    <x v="3"/>
    <s v="IMM GRAPHITE LYON 7"/>
    <x v="7"/>
    <s v="CHUBB"/>
    <x v="6"/>
    <s v="Déclencheur alarme manuel"/>
    <s v="MCP5A"/>
    <m/>
    <n v="34"/>
  </r>
  <r>
    <x v="0"/>
    <x v="0"/>
    <s v="167 chemin du Grand Revoyet - 69310 PIERRE-BENITE"/>
    <x v="43"/>
    <s v="CHUBB"/>
    <x v="6"/>
    <s v="Declencheur manuel"/>
    <s v="I Scan"/>
    <m/>
    <n v="34"/>
  </r>
  <r>
    <x v="3"/>
    <x v="7"/>
    <s v="1 avenue Georges Clémenceau - 69230 SAINT-GENIS LAVAL"/>
    <x v="14"/>
    <s v="CHUBB"/>
    <x v="6"/>
    <s v="Déclencheur manuel"/>
    <s v="LED"/>
    <m/>
    <n v="35"/>
  </r>
  <r>
    <x v="0"/>
    <x v="0"/>
    <s v="167 chemin du Grand Revoyet - 69310 PIERRE-BENITE"/>
    <x v="40"/>
    <s v="CHUBB"/>
    <x v="6"/>
    <s v="Déclencheur manuel"/>
    <s v="MCP4A-G000SF-A207-01C"/>
    <n v="2018"/>
    <n v="24"/>
  </r>
  <r>
    <x v="0"/>
    <x v="0"/>
    <s v="167 chemin du Grand Revoyet - 69310 PIERRE-BENITE"/>
    <x v="41"/>
    <s v="DEF"/>
    <x v="6"/>
    <s v="Déclencheur manuel"/>
    <m/>
    <m/>
    <n v="55"/>
  </r>
  <r>
    <x v="0"/>
    <x v="0"/>
    <s v="172 chemin du Grand Revoyet - 69310 PIERRE-BENITE"/>
    <x v="15"/>
    <s v="CHUBB"/>
    <x v="6"/>
    <s v="Déclencheur manuel"/>
    <s v="I SCAN"/>
    <m/>
    <n v="31"/>
  </r>
  <r>
    <x v="0"/>
    <x v="0"/>
    <s v="187 chemin du Grand Revoyet - 69310 PIERRE-BENITE"/>
    <x v="16"/>
    <s v="CHUBB"/>
    <x v="6"/>
    <s v="Déclencheur manuel"/>
    <s v="KR1"/>
    <n v="2016"/>
    <n v="3"/>
  </r>
  <r>
    <x v="0"/>
    <x v="0"/>
    <s v="190 chemin du Grand Revoyet - 69310 PIERRE-BENITE"/>
    <x v="17"/>
    <s v="CHUBB"/>
    <x v="6"/>
    <s v="Déclencheur manuel"/>
    <s v="LED"/>
    <m/>
    <n v="80"/>
  </r>
  <r>
    <x v="0"/>
    <x v="0"/>
    <s v="165 chemin du Grand Revoyet - 69310 PIERRE-BENITE"/>
    <x v="18"/>
    <s v="CHUBB"/>
    <x v="6"/>
    <s v="Déclencheur manuel"/>
    <s v="KR1"/>
    <m/>
    <n v="110"/>
  </r>
  <r>
    <x v="0"/>
    <x v="0"/>
    <s v="165 chemin du Grand Revoyet - 69310 PIERRE-BENITE"/>
    <x v="19"/>
    <s v="CHUBB"/>
    <x v="6"/>
    <s v="Déclencheur manuel"/>
    <s v="KR1"/>
    <m/>
    <n v="40"/>
  </r>
  <r>
    <x v="0"/>
    <x v="0"/>
    <s v="166 chemin du Grand Revoyet - 69310 PIERRE-BENITE"/>
    <x v="20"/>
    <s v="CHUBB"/>
    <x v="6"/>
    <s v="Déclencheur manuel"/>
    <s v="DM M500KAC"/>
    <n v="2008"/>
    <n v="18"/>
  </r>
  <r>
    <x v="0"/>
    <x v="0"/>
    <s v="211 chemin du Grand Revoyet - 69310 PIERRE-BENITE"/>
    <x v="5"/>
    <s v="CHUBB"/>
    <x v="6"/>
    <s v="Déclencheur manuel"/>
    <m/>
    <n v="2022"/>
    <n v="9"/>
  </r>
  <r>
    <x v="0"/>
    <x v="0"/>
    <s v="177 chemin du Grand Revoyet - 69310 PIERRE-BENITE"/>
    <x v="34"/>
    <s v="CHUBB"/>
    <x v="6"/>
    <s v="Déclencheur manuel"/>
    <s v="KR1"/>
    <m/>
    <n v="3"/>
  </r>
  <r>
    <x v="0"/>
    <x v="0"/>
    <s v="165 chemin du Grand Revoyet - 69310 PIERRE-BENITE"/>
    <x v="13"/>
    <s v="CHUBB"/>
    <x v="6"/>
    <s v="Déclencheur manuel"/>
    <s v="KR1"/>
    <m/>
    <n v="6"/>
  </r>
  <r>
    <x v="0"/>
    <x v="0"/>
    <s v="165 chemin du Grand Revoyet - 69310 PIERRE-BENITE"/>
    <x v="22"/>
    <s v="CHUBB"/>
    <x v="6"/>
    <s v="Déclencheur manuel"/>
    <s v="Activa"/>
    <m/>
    <n v="23"/>
  </r>
  <r>
    <x v="0"/>
    <x v="0"/>
    <s v="165 chemin du Grand Revoyet - 69310 PIERRE-BENITE"/>
    <x v="24"/>
    <s v="CHUBB"/>
    <x v="6"/>
    <s v="Déclencheur manuel"/>
    <s v="KR1"/>
    <m/>
    <n v="4"/>
  </r>
  <r>
    <x v="0"/>
    <x v="0"/>
    <s v="165 chemin du Grand Revoyet - 69310 PIERRE-BENITE"/>
    <x v="25"/>
    <s v="CHUBB"/>
    <x v="6"/>
    <s v="Déclencheur manuel"/>
    <s v="KR1"/>
    <m/>
    <n v="3"/>
  </r>
  <r>
    <x v="0"/>
    <x v="0"/>
    <s v="165 chemin du Grand Revoyet - 69310 PIERRE-BENITE"/>
    <x v="12"/>
    <s v="CHUBB"/>
    <x v="6"/>
    <s v="Déclencheur manuel"/>
    <s v="KR1"/>
    <m/>
    <n v="3"/>
  </r>
  <r>
    <x v="3"/>
    <x v="8"/>
    <s v="162 avenue Lacassagne - 69003 LYON"/>
    <x v="26"/>
    <s v="CHUBB"/>
    <x v="6"/>
    <s v="Déclencheur manuel"/>
    <s v="KR61"/>
    <m/>
    <n v="26"/>
  </r>
  <r>
    <x v="3"/>
    <x v="8"/>
    <s v="166 avenue Lacassagne - 69003 LYON"/>
    <x v="35"/>
    <s v="CHUBB"/>
    <x v="6"/>
    <s v="Déclencheur manuel"/>
    <s v="KR61"/>
    <m/>
    <n v="32"/>
  </r>
  <r>
    <x v="3"/>
    <x v="8"/>
    <s v="162 avenue Lacassagne - 69003 LYON"/>
    <x v="27"/>
    <s v="CHUBB"/>
    <x v="6"/>
    <s v="Déclencheur manuel"/>
    <s v="KR61"/>
    <m/>
    <n v="16"/>
  </r>
  <r>
    <x v="1"/>
    <x v="1"/>
    <s v="103 Grande-rue de la Croix-Rousse - 69004 LYON"/>
    <x v="36"/>
    <s v="CHUBB"/>
    <x v="6"/>
    <s v="Déclencheur manuel"/>
    <m/>
    <m/>
    <n v="14"/>
  </r>
  <r>
    <x v="1"/>
    <x v="1"/>
    <s v="103 Grande-rue de la Croix-Rousse - 69004 LYON"/>
    <x v="28"/>
    <s v="CHUBB"/>
    <x v="6"/>
    <s v="Déclencheur manuel"/>
    <m/>
    <m/>
    <n v="40"/>
  </r>
  <r>
    <x v="1"/>
    <x v="1"/>
    <s v="106 Grande-rue de la Croix-Rousse - 69004 LYON"/>
    <x v="44"/>
    <s v="CHUBB"/>
    <x v="6"/>
    <s v="Déclencheur manuel"/>
    <m/>
    <m/>
    <n v="5"/>
  </r>
  <r>
    <x v="1"/>
    <x v="1"/>
    <s v="106 Grande-rue de la Croix-Rousse - 69004 LYON"/>
    <x v="29"/>
    <s v="CHUBB"/>
    <x v="6"/>
    <s v="Déclencheur manuel"/>
    <m/>
    <m/>
    <n v="10"/>
  </r>
  <r>
    <x v="1"/>
    <x v="1"/>
    <s v="103 Grande-rue de la Croix-Rousse - 69004 LYON"/>
    <x v="37"/>
    <s v="CHUBB"/>
    <x v="6"/>
    <s v="Déclencheur manuel"/>
    <s v="KR1"/>
    <m/>
    <n v="49"/>
  </r>
  <r>
    <x v="1"/>
    <x v="1"/>
    <s v="103 Grande-rue de la Croix-Rousse - 69004 LYON"/>
    <x v="38"/>
    <s v="CHUBB"/>
    <x v="6"/>
    <s v="Déclencheur manuel"/>
    <s v="KR1"/>
    <m/>
    <n v="114"/>
  </r>
  <r>
    <x v="1"/>
    <x v="1"/>
    <s v="103 Grande-rue de la Croix-Rousse - 69004 LYON"/>
    <x v="39"/>
    <s v="CHUBB"/>
    <x v="6"/>
    <s v="Déclencheur manuel"/>
    <m/>
    <m/>
    <n v="58"/>
  </r>
  <r>
    <x v="3"/>
    <x v="4"/>
    <s v="Parc d'activité des Lumières - ZAC de la Fouillouse - 531 rue Nicéphore Niepce 69800 SAINT PRIEST"/>
    <x v="9"/>
    <s v="CHUBB"/>
    <x v="6"/>
    <s v="déclencheur manuel"/>
    <s v="DM"/>
    <n v="2014"/>
    <n v="24"/>
  </r>
  <r>
    <x v="1"/>
    <x v="11"/>
    <s v="14 rue Pasteur  - 69300 CALUIRE"/>
    <x v="31"/>
    <s v="CHUBB"/>
    <x v="6"/>
    <s v="Déclencheur manuel"/>
    <m/>
    <m/>
    <n v="37"/>
  </r>
  <r>
    <x v="3"/>
    <x v="12"/>
    <s v="57 rue Francisque Darcieux - 69230 SAINT-GENIS LAVAL"/>
    <x v="31"/>
    <s v="CHUBB"/>
    <x v="6"/>
    <s v="Déclencheur manuel"/>
    <s v="Led"/>
    <m/>
    <n v="29"/>
  </r>
  <r>
    <x v="3"/>
    <x v="13"/>
    <s v="68 chemin de la Mouche - 69230 SAINT-GENIS LAVAL"/>
    <x v="31"/>
    <s v="CHUBB"/>
    <x v="6"/>
    <s v="Déclencheur manuel"/>
    <m/>
    <m/>
    <n v="18"/>
  </r>
  <r>
    <x v="3"/>
    <x v="10"/>
    <s v="97 rue Jules Guesde - 69230 SAINT-GENIS LAVAL"/>
    <x v="31"/>
    <s v="CHUBB"/>
    <x v="6"/>
    <s v="Déclencheur manuel"/>
    <m/>
    <m/>
    <n v="12"/>
  </r>
  <r>
    <x v="2"/>
    <x v="2"/>
    <s v="59 boulevard Pinel - 69500 BRON"/>
    <x v="2"/>
    <s v="CHUBB"/>
    <x v="6"/>
    <s v="Déclencheur manuel"/>
    <m/>
    <m/>
    <n v="105"/>
  </r>
  <r>
    <x v="2"/>
    <x v="2"/>
    <s v="59 boulevard Pinel - 69500 BRON"/>
    <x v="32"/>
    <s v="CHUBB"/>
    <x v="6"/>
    <s v="Déclencheur manuel"/>
    <m/>
    <m/>
    <n v="52"/>
  </r>
  <r>
    <x v="2"/>
    <x v="5"/>
    <s v="57 bis Boulevard Pinel - 69500 BRON"/>
    <x v="10"/>
    <s v="CHUBB"/>
    <x v="6"/>
    <s v="déclencheur manuel"/>
    <s v="DM"/>
    <d v="2014-07-17T00:00:00"/>
    <n v="19"/>
  </r>
  <r>
    <x v="0"/>
    <x v="0"/>
    <s v="165 chemin du Grand Revoyet - 69310 PIERRE-BENITE"/>
    <x v="33"/>
    <s v="CHUBB"/>
    <x v="6"/>
    <s v="Déclencheur manuel"/>
    <s v="KR1"/>
    <n v="2009"/>
    <n v="98"/>
  </r>
  <r>
    <x v="3"/>
    <x v="12"/>
    <s v="57 rue Francisque Darcieux - 69230 SAINT-GENIS LAVAL"/>
    <x v="42"/>
    <s v="CHUBB"/>
    <x v="6"/>
    <s v="Déclencheur manuel"/>
    <s v="KR1"/>
    <m/>
    <n v="2"/>
  </r>
  <r>
    <x v="4"/>
    <x v="9"/>
    <s v="27 rue Gabriel Péri - 69100 VILLEURBANNE"/>
    <x v="30"/>
    <s v="CHUBB"/>
    <x v="6"/>
    <s v="Déclencheur manuel adressé"/>
    <m/>
    <m/>
    <n v="73"/>
  </r>
  <r>
    <x v="3"/>
    <x v="3"/>
    <s v="IMM GRAPHITE LYON 7"/>
    <x v="7"/>
    <s v="CHUBB"/>
    <x v="6"/>
    <s v="Déclencheur manuel extinction"/>
    <s v="MCP5A"/>
    <m/>
    <n v="1"/>
  </r>
  <r>
    <x v="3"/>
    <x v="6"/>
    <s v="Rue Nicéphore Niepce - ZAC de la FOUILLOUSE - 69800 ST PRIEST"/>
    <x v="11"/>
    <s v="CHUBB"/>
    <x v="6"/>
    <s v="Déclencheur manuel standard adressable"/>
    <s v="DM MCP5A"/>
    <n v="2010"/>
    <n v="36"/>
  </r>
  <r>
    <x v="0"/>
    <x v="0"/>
    <s v="202 chemin du Grand Revoyet - 69310 PIERRE-BENITE"/>
    <x v="3"/>
    <s v="CHUBB"/>
    <x v="7"/>
    <s v=" CMSI"/>
    <s v="CMSI.COM"/>
    <n v="2022"/>
    <n v="1"/>
  </r>
  <r>
    <x v="0"/>
    <x v="0"/>
    <s v="193 chemin du Grand Revoyet - 69310 PIERRE-BENITE"/>
    <x v="4"/>
    <s v="CHUBB"/>
    <x v="7"/>
    <s v=" CMSI"/>
    <s v="CMSI.COM"/>
    <n v="2022"/>
    <n v="1"/>
  </r>
  <r>
    <x v="1"/>
    <x v="1"/>
    <s v="103 Grande-rue de la Croix-Rousse - 69004 LYON"/>
    <x v="6"/>
    <s v="CHUBB"/>
    <x v="7"/>
    <s v=" CMSI"/>
    <s v="CMSI.COM"/>
    <m/>
    <n v="1"/>
  </r>
  <r>
    <x v="3"/>
    <x v="3"/>
    <s v="IMM GRAPHITE LYON 7"/>
    <x v="7"/>
    <s v="CHUBB"/>
    <x v="7"/>
    <s v=" CMSI"/>
    <s v="CMSI.COM"/>
    <m/>
    <n v="1"/>
  </r>
  <r>
    <x v="2"/>
    <x v="2"/>
    <s v="61 boulevard Pinel - 69500 BRON"/>
    <x v="8"/>
    <s v="CHUBB"/>
    <x v="7"/>
    <s v=" CMSI, compris protection et câblage"/>
    <s v="CMSI.COM"/>
    <m/>
    <n v="1"/>
  </r>
  <r>
    <x v="0"/>
    <x v="0"/>
    <s v="165 chemin du Grand Revoyet - 69310 PIERRE-BENITE"/>
    <x v="13"/>
    <s v="CHUBB"/>
    <x v="7"/>
    <s v="Centralisateur"/>
    <s v="CMSI COM"/>
    <n v="2004"/>
    <n v="1"/>
  </r>
  <r>
    <x v="0"/>
    <x v="0"/>
    <s v="166 chemin du Grand Revoyet - 69310 PIERRE-BENITE"/>
    <x v="40"/>
    <s v="CHUBB"/>
    <x v="7"/>
    <s v="Centralisateur de mise en sécurité incendie (CMSI)"/>
    <s v="CMSI.COM"/>
    <n v="2018"/>
    <n v="1"/>
  </r>
  <r>
    <x v="0"/>
    <x v="0"/>
    <s v="166 chemin du Grand Revoyet - 69310 PIERRE-BENITE"/>
    <x v="41"/>
    <s v="DEF"/>
    <x v="7"/>
    <s v="Centralisateur de mise en sécurité incendie (CMSI)"/>
    <s v="ANTAHRES IV"/>
    <n v="2004"/>
    <n v="1"/>
  </r>
  <r>
    <x v="0"/>
    <x v="0"/>
    <s v="167 chemin du Grand Revoyet - 69310 PIERRE-BENITE"/>
    <x v="15"/>
    <s v="CHUBB"/>
    <x v="7"/>
    <s v="Centralisateur de mise en sécurité incendie (CMSI)"/>
    <s v="CMSI.COM"/>
    <n v="2013"/>
    <n v="1"/>
  </r>
  <r>
    <x v="0"/>
    <x v="0"/>
    <s v="170 chemin du Grand Revoyet - 69310 PIERRE-BENITE"/>
    <x v="17"/>
    <s v="CHUBB"/>
    <x v="7"/>
    <s v="centralisateur de mise en sécurité incendie (CMSI)"/>
    <s v="CMSI COM"/>
    <m/>
    <n v="2"/>
  </r>
  <r>
    <x v="0"/>
    <x v="0"/>
    <s v="165 chemin du Grand Revoyet - 69310 PIERRE-BENITE"/>
    <x v="18"/>
    <s v="CHUBB"/>
    <x v="7"/>
    <s v="centralisateur de mise en sécurité incendie (CMSI)"/>
    <s v="CMSI COM"/>
    <m/>
    <n v="1"/>
  </r>
  <r>
    <x v="0"/>
    <x v="0"/>
    <s v="165 chemin du Grand Revoyet - 69310 PIERRE-BENITE"/>
    <x v="19"/>
    <s v="CHUBB"/>
    <x v="7"/>
    <s v="centralisateur de mise en sécurité incendie (CMSI)"/>
    <s v="Activacom"/>
    <m/>
    <n v="1"/>
  </r>
  <r>
    <x v="0"/>
    <x v="0"/>
    <s v="165 chemin du Grand Revoyet - 69310 PIERRE-BENITE"/>
    <x v="22"/>
    <s v="CHUBB"/>
    <x v="7"/>
    <s v="centralisateur de mise en sécurité incendie (CMSI)"/>
    <s v="Activacom"/>
    <m/>
    <n v="1"/>
  </r>
  <r>
    <x v="0"/>
    <x v="0"/>
    <s v="165 chemin du Grand Revoyet - 69310 PIERRE-BENITE"/>
    <x v="24"/>
    <s v="CHUBB"/>
    <x v="7"/>
    <s v="centralisateur de mise en sécurité incendie (CMSI)"/>
    <s v="CMSI.COM"/>
    <n v="2003"/>
    <n v="1"/>
  </r>
  <r>
    <x v="3"/>
    <x v="8"/>
    <s v="162 avenue Lacassagne - 69003 LYON"/>
    <x v="26"/>
    <s v="CHUBB"/>
    <x v="7"/>
    <s v="centralisateur de mise en sécurité incendie (CMSI)"/>
    <s v="CMSI.COM"/>
    <m/>
    <n v="1"/>
  </r>
  <r>
    <x v="3"/>
    <x v="8"/>
    <s v="164 avenue Lacassagne - 69003 LYON"/>
    <x v="35"/>
    <s v="CHUBB"/>
    <x v="7"/>
    <s v="centralisateur de mise en sécurité incendie (CMSI)"/>
    <s v="ACTIVA.COM8"/>
    <m/>
    <n v="1"/>
  </r>
  <r>
    <x v="3"/>
    <x v="8"/>
    <s v="162 avenue Lacassagne - 69003 LYON"/>
    <x v="27"/>
    <s v="CHUBB"/>
    <x v="7"/>
    <s v="centralisateur de mise en sécurité incendie (CMSI)"/>
    <s v="TEN5 CMSI"/>
    <m/>
    <n v="1"/>
  </r>
  <r>
    <x v="1"/>
    <x v="1"/>
    <s v="103 Grande-rue de la Croix-Rousse - 69004 LYON"/>
    <x v="36"/>
    <s v="CHUBB"/>
    <x v="7"/>
    <s v="centralisateur de mise en sécurité incendie (CMSI)"/>
    <s v="CMSI COM  72 fonctions"/>
    <m/>
    <n v="1"/>
  </r>
  <r>
    <x v="1"/>
    <x v="1"/>
    <s v="103 Grande-rue de la Croix-Rousse - 69004 LYON"/>
    <x v="28"/>
    <s v="CHUBB"/>
    <x v="7"/>
    <s v="centralisateur de mise en sécurité incendie (CMSI)"/>
    <s v="ACTIVA COM"/>
    <m/>
    <n v="1"/>
  </r>
  <r>
    <x v="1"/>
    <x v="1"/>
    <s v="105 Grande-rue de la Croix-Rousse - 69004 LYON"/>
    <x v="44"/>
    <s v="CHUBB"/>
    <x v="7"/>
    <s v="centralisateur de mise en sécurité incendie (CMSI)"/>
    <s v="TEN5 CMSI cat b"/>
    <m/>
    <n v="1"/>
  </r>
  <r>
    <x v="1"/>
    <x v="1"/>
    <s v="103 Grande-rue de la Croix-Rousse - 69004 LYON"/>
    <x v="37"/>
    <s v="CHUBB"/>
    <x v="7"/>
    <s v="centralisateur de mise en sécurité incendie (CMSI)"/>
    <s v="CMSI COM "/>
    <m/>
    <n v="1"/>
  </r>
  <r>
    <x v="4"/>
    <x v="9"/>
    <s v="27 rue Gabriel Péri - 69100 VILLEURBANNE"/>
    <x v="30"/>
    <s v="CHUBB"/>
    <x v="7"/>
    <s v="centralisateur de mise en sécurité incendie (CMSI)"/>
    <s v="CMSI.COM"/>
    <m/>
    <n v="1"/>
  </r>
  <r>
    <x v="1"/>
    <x v="1"/>
    <s v="103 Grande-rue de la Croix-Rousse - 69004 LYON"/>
    <x v="38"/>
    <s v="CHUBB"/>
    <x v="7"/>
    <s v="centralisateur de mise en sécurité incendie (CMSI)"/>
    <s v="CMSI COM  112 fonctions"/>
    <m/>
    <n v="1"/>
  </r>
  <r>
    <x v="1"/>
    <x v="1"/>
    <s v="103 Grande-rue de la Croix-Rousse - 69004 LYON"/>
    <x v="39"/>
    <s v="CHUBB"/>
    <x v="7"/>
    <s v="centralisateur de mise en sécurité incendie (CMSI)"/>
    <s v="CMSI.COM"/>
    <m/>
    <n v="1"/>
  </r>
  <r>
    <x v="1"/>
    <x v="11"/>
    <s v="14 rue Pasteur  - 69300 CALUIRE"/>
    <x v="31"/>
    <s v="CHUBB"/>
    <x v="7"/>
    <s v="centralisateur de mise en sécurité incendie (CMSI)"/>
    <s v="CMSI COM  80 fonctions"/>
    <m/>
    <n v="1"/>
  </r>
  <r>
    <x v="3"/>
    <x v="12"/>
    <s v="57 rue Francisque Darcieux - 69230 SAINT-GENIS LAVAL"/>
    <x v="31"/>
    <s v="CHUBB"/>
    <x v="7"/>
    <s v="centralisateur de mise en sécurité incendie (CMSI)"/>
    <s v="ACTIVACOM8"/>
    <m/>
    <n v="1"/>
  </r>
  <r>
    <x v="2"/>
    <x v="2"/>
    <s v="59 boulevard Pinel - 69500 BRON"/>
    <x v="2"/>
    <s v="CHUBB"/>
    <x v="7"/>
    <s v="centralisateur de mise en sécurité incendie (CMSI)"/>
    <s v="CMSI COM"/>
    <m/>
    <n v="4"/>
  </r>
  <r>
    <x v="2"/>
    <x v="2"/>
    <s v="59 boulevard Pinel - 69500 BRON"/>
    <x v="32"/>
    <s v="CHUBB"/>
    <x v="7"/>
    <s v="centralisateur de mise en sécurité incendie (CMSI)"/>
    <s v="CMSI COM"/>
    <m/>
    <n v="1"/>
  </r>
  <r>
    <x v="0"/>
    <x v="0"/>
    <s v="165 chemin du Grand Revoyet - 69310 PIERRE-BENITE"/>
    <x v="33"/>
    <s v="CHUBB"/>
    <x v="7"/>
    <s v="centralisateur de mise en sécurité incendie (CMSI)"/>
    <s v="CMSI.COM.1"/>
    <n v="2009"/>
    <n v="2"/>
  </r>
  <r>
    <x v="3"/>
    <x v="7"/>
    <s v="1 avenue Georges Clémenceau - 69230 SAINT-GENIS LAVAL"/>
    <x v="14"/>
    <s v="CHUBB"/>
    <x v="7"/>
    <s v="CMSI"/>
    <s v="CMSI.com"/>
    <n v="2013"/>
    <n v="1"/>
  </r>
  <r>
    <x v="0"/>
    <x v="0"/>
    <s v="166 chemin du Grand Revoyet - 69310 PIERRE-BENITE"/>
    <x v="43"/>
    <s v="CHUBB"/>
    <x v="7"/>
    <s v="CMSI"/>
    <s v="UTI.COM"/>
    <m/>
    <n v="1"/>
  </r>
  <r>
    <x v="0"/>
    <x v="0"/>
    <s v="165 chemin du Grand Revoyet - 69310 PIERRE-BENITE"/>
    <x v="25"/>
    <s v="CHUBB"/>
    <x v="7"/>
    <s v="CMSI"/>
    <s v="UTC COM"/>
    <m/>
    <n v="1"/>
  </r>
  <r>
    <x v="0"/>
    <x v="0"/>
    <s v="165 chemin du Grand Revoyet - 69310 PIERRE-BENITE"/>
    <x v="12"/>
    <s v="CHUBB"/>
    <x v="7"/>
    <s v="CMSI"/>
    <s v="carte fonctions"/>
    <m/>
    <n v="1"/>
  </r>
  <r>
    <x v="3"/>
    <x v="4"/>
    <s v="Parc d'activité des Lumières - ZAC de la Fouillouse - 531 rue Nicéphore Niepce 69800 SAINT PRIEST"/>
    <x v="9"/>
    <s v="CHUBB"/>
    <x v="7"/>
    <s v="CMSI"/>
    <s v="CMSI.COM"/>
    <n v="2014"/>
    <n v="1"/>
  </r>
  <r>
    <x v="2"/>
    <x v="5"/>
    <s v="57 bis Boulevard Pinel - 69500 BRON"/>
    <x v="10"/>
    <s v="CHUBB"/>
    <x v="7"/>
    <s v="CMSI"/>
    <s v="CMSI.COM"/>
    <d v="2014-07-17T00:00:00"/>
    <n v="1"/>
  </r>
  <r>
    <x v="3"/>
    <x v="6"/>
    <s v="Rue Nicéphore Niepce - ZAC de la FOUILLOUSE - 69800 ST PRIEST"/>
    <x v="11"/>
    <s v="CHUBB"/>
    <x v="7"/>
    <s v="CMSI"/>
    <s v="CMSI COM"/>
    <n v="2010"/>
    <n v="1"/>
  </r>
  <r>
    <x v="0"/>
    <x v="0"/>
    <s v="166 chemin du Grand Revoyet - 69310 PIERRE-BENITE"/>
    <x v="0"/>
    <s v="CHUBB"/>
    <x v="7"/>
    <s v="CMSI "/>
    <s v="carte fonctions"/>
    <m/>
    <n v="1"/>
  </r>
  <r>
    <x v="1"/>
    <x v="1"/>
    <s v="103 Grande-rue de la Croix-Rousse - 69004 LYON"/>
    <x v="6"/>
    <s v="CHUBB"/>
    <x v="8"/>
    <s v="asservissement NSA ASCENSEUR"/>
    <m/>
    <m/>
    <n v="19"/>
  </r>
  <r>
    <x v="0"/>
    <x v="0"/>
    <s v="165 chemin du Grand Revoyet - 69310 PIERRE-BENITE"/>
    <x v="19"/>
    <s v="CHUBB"/>
    <x v="8"/>
    <s v="Non stop ascenseur"/>
    <m/>
    <m/>
    <n v="7"/>
  </r>
  <r>
    <x v="1"/>
    <x v="1"/>
    <s v="103 Grande-rue de la Croix-Rousse - 69004 LYON"/>
    <x v="38"/>
    <s v="CHUBB"/>
    <x v="8"/>
    <s v="Non stop ascenseur"/>
    <m/>
    <m/>
    <n v="30"/>
  </r>
  <r>
    <x v="0"/>
    <x v="0"/>
    <s v="165 chemin du Grand Revoyet - 69310 PIERRE-BENITE"/>
    <x v="33"/>
    <s v="CHUBB"/>
    <x v="8"/>
    <s v="Non stop ascenseur"/>
    <m/>
    <n v="2009"/>
    <n v="20"/>
  </r>
  <r>
    <x v="0"/>
    <x v="0"/>
    <s v="175 chemin du Grand Revoyet - 69310 PIERRE-BENITE"/>
    <x v="43"/>
    <s v="CHUBB"/>
    <x v="8"/>
    <s v="NON stop ascenseur "/>
    <m/>
    <m/>
    <n v="7"/>
  </r>
  <r>
    <x v="0"/>
    <x v="0"/>
    <s v="165 chemin du Grand Revoyet - 69310 PIERRE-BENITE"/>
    <x v="18"/>
    <s v="CHUBB"/>
    <x v="8"/>
    <s v="NON stop ascenseur "/>
    <m/>
    <m/>
    <n v="3"/>
  </r>
  <r>
    <x v="0"/>
    <x v="0"/>
    <s v="165 chemin du Grand Revoyet - 69310 PIERRE-BENITE"/>
    <x v="13"/>
    <s v="CHUBB"/>
    <x v="8"/>
    <s v="Non stop ascenseur "/>
    <m/>
    <m/>
    <n v="2"/>
  </r>
  <r>
    <x v="0"/>
    <x v="0"/>
    <s v="183 chemin du Grand Revoyet - 69310 PIERRE-BENITE"/>
    <x v="40"/>
    <s v="CHUBB"/>
    <x v="8"/>
    <s v="Non-stop ascenseur"/>
    <m/>
    <m/>
    <n v="2"/>
  </r>
  <r>
    <x v="0"/>
    <x v="0"/>
    <s v="183 chemin du Grand Revoyet - 69310 PIERRE-BENITE"/>
    <x v="41"/>
    <s v="DEF"/>
    <x v="8"/>
    <s v="Non-stop ascenseur"/>
    <m/>
    <m/>
    <n v="2"/>
  </r>
  <r>
    <x v="0"/>
    <x v="0"/>
    <s v="200 chemin du Grand Revoyet - 69310 PIERRE-BENITE"/>
    <x v="17"/>
    <s v="CHUBB"/>
    <x v="8"/>
    <s v="Non-stop ascenseur"/>
    <m/>
    <m/>
    <n v="12"/>
  </r>
  <r>
    <x v="0"/>
    <x v="0"/>
    <s v="165 chemin du Grand Revoyet - 69310 PIERRE-BENITE"/>
    <x v="22"/>
    <s v="CHUBB"/>
    <x v="8"/>
    <s v="Non-stop ascenseur"/>
    <s v="NSA"/>
    <m/>
    <n v="8"/>
  </r>
  <r>
    <x v="1"/>
    <x v="1"/>
    <s v="103 Grande-rue de la Croix-Rousse - 69004 LYON"/>
    <x v="36"/>
    <s v="CHUBB"/>
    <x v="8"/>
    <s v="Non-stop ascenseur"/>
    <m/>
    <m/>
    <n v="30"/>
  </r>
  <r>
    <x v="1"/>
    <x v="1"/>
    <s v="103 Grande-rue de la Croix-Rousse - 69004 LYON"/>
    <x v="28"/>
    <s v="CHUBB"/>
    <x v="8"/>
    <s v="Non-stop ascenseur"/>
    <m/>
    <m/>
    <n v="3"/>
  </r>
  <r>
    <x v="1"/>
    <x v="1"/>
    <s v="103 Grande-rue de la Croix-Rousse - 69004 LYON"/>
    <x v="39"/>
    <s v="CHUBB"/>
    <x v="8"/>
    <s v="Non-stop ascenseur"/>
    <m/>
    <m/>
    <n v="15"/>
  </r>
  <r>
    <x v="1"/>
    <x v="11"/>
    <s v="14 rue Pasteur  - 69300 CALUIRE"/>
    <x v="31"/>
    <s v="CHUBB"/>
    <x v="8"/>
    <s v="Non-stop ascenseur"/>
    <m/>
    <m/>
    <n v="13"/>
  </r>
  <r>
    <x v="2"/>
    <x v="2"/>
    <s v="59 boulevard Pinel - 69500 BRON"/>
    <x v="2"/>
    <s v="CHUBB"/>
    <x v="8"/>
    <s v="NSA ascenseur"/>
    <m/>
    <m/>
    <n v="92"/>
  </r>
  <r>
    <x v="2"/>
    <x v="2"/>
    <s v="59 boulevard Pinel - 69500 BRON"/>
    <x v="32"/>
    <s v="CHUBB"/>
    <x v="8"/>
    <s v="NSA ascenseur"/>
    <m/>
    <m/>
    <n v="39"/>
  </r>
  <r>
    <x v="1"/>
    <x v="1"/>
    <s v="103 Grande-rue de la Croix-Rousse - 69004 LYON"/>
    <x v="39"/>
    <s v="CHUBB"/>
    <x v="9"/>
    <s v=" Porte coupe-feu"/>
    <m/>
    <m/>
    <n v="32"/>
  </r>
  <r>
    <x v="2"/>
    <x v="5"/>
    <s v="57 bis Boulevard Pinel - 69500 BRON"/>
    <x v="10"/>
    <s v="CHUBB"/>
    <x v="9"/>
    <s v=" porte coupe-feu"/>
    <s v="PCF"/>
    <d v="2014-07-17T00:00:00"/>
    <n v="14"/>
  </r>
  <r>
    <x v="1"/>
    <x v="1"/>
    <s v="103 Grande-rue de la Croix-Rousse - 69004 LYON"/>
    <x v="6"/>
    <s v="CHUBB"/>
    <x v="9"/>
    <s v="asservissement porte (ventouse)"/>
    <m/>
    <m/>
    <n v="24"/>
  </r>
  <r>
    <x v="2"/>
    <x v="2"/>
    <s v="69 boulevard Pinel - 69500 BRON"/>
    <x v="8"/>
    <s v="CHUBB"/>
    <x v="9"/>
    <s v="asservissement porte (ventouse)"/>
    <m/>
    <m/>
    <n v="4"/>
  </r>
  <r>
    <x v="0"/>
    <x v="0"/>
    <s v="209 chemin du Grand Revoyet - 69310 PIERRE-BENITE"/>
    <x v="3"/>
    <s v="CHUBB"/>
    <x v="9"/>
    <s v="Cde porte CF"/>
    <m/>
    <n v="2022"/>
    <n v="1"/>
  </r>
  <r>
    <x v="0"/>
    <x v="0"/>
    <s v="165 chemin du Grand Revoyet - 69310 PIERRE-BENITE"/>
    <x v="19"/>
    <s v="CHUBB"/>
    <x v="9"/>
    <s v="Cde Porte coupe-feu"/>
    <s v="PCF"/>
    <m/>
    <n v="6"/>
  </r>
  <r>
    <x v="1"/>
    <x v="1"/>
    <s v="103 Grande-rue de la Croix-Rousse - 69004 LYON"/>
    <x v="36"/>
    <s v="CHUBB"/>
    <x v="9"/>
    <s v="Cde Porte coupe-feu"/>
    <m/>
    <m/>
    <n v="15"/>
  </r>
  <r>
    <x v="1"/>
    <x v="1"/>
    <s v="103 Grande-rue de la Croix-Rousse - 69004 LYON"/>
    <x v="28"/>
    <s v="CHUBB"/>
    <x v="9"/>
    <s v="Cde Porte coupe-feu"/>
    <m/>
    <m/>
    <n v="7"/>
  </r>
  <r>
    <x v="1"/>
    <x v="11"/>
    <s v="14 rue Pasteur  - 69300 CALUIRE"/>
    <x v="31"/>
    <s v="CHUBB"/>
    <x v="9"/>
    <s v="Cdes Porte coupe-feu"/>
    <m/>
    <m/>
    <n v="18"/>
  </r>
  <r>
    <x v="3"/>
    <x v="3"/>
    <s v="IMM GRAPHITE LYON 7"/>
    <x v="7"/>
    <s v="CHUBB"/>
    <x v="9"/>
    <s v="Commande porte coupe feu"/>
    <s v="DAS PCF"/>
    <m/>
    <n v="10"/>
  </r>
  <r>
    <x v="3"/>
    <x v="4"/>
    <s v="Parc d'activité des Lumières - ZAC de la Fouillouse - 531 rue Nicéphore Niepce 69800 SAINT PRIEST"/>
    <x v="9"/>
    <s v="CHUBB"/>
    <x v="9"/>
    <s v="commande porte coupe-feu"/>
    <s v="PCF"/>
    <n v="2014"/>
    <n v="1"/>
  </r>
  <r>
    <x v="0"/>
    <x v="0"/>
    <s v="177 chemin du Grand Revoyet - 69310 PIERRE-BENITE"/>
    <x v="43"/>
    <s v="CHUBB"/>
    <x v="9"/>
    <s v="PCF"/>
    <m/>
    <m/>
    <n v="88"/>
  </r>
  <r>
    <x v="0"/>
    <x v="0"/>
    <s v="165 chemin du Grand Revoyet - 69310 PIERRE-BENITE"/>
    <x v="13"/>
    <s v="CHUBB"/>
    <x v="9"/>
    <s v="PCF"/>
    <m/>
    <m/>
    <n v="15"/>
  </r>
  <r>
    <x v="0"/>
    <x v="0"/>
    <s v="165 chemin du Grand Revoyet - 69310 PIERRE-BENITE"/>
    <x v="12"/>
    <s v="CHUBB"/>
    <x v="9"/>
    <s v="PCF"/>
    <m/>
    <m/>
    <n v="2"/>
  </r>
  <r>
    <x v="2"/>
    <x v="2"/>
    <s v="59 boulevard Pinel - 69500 BRON"/>
    <x v="2"/>
    <s v="CHUBB"/>
    <x v="9"/>
    <s v="porte CF"/>
    <m/>
    <m/>
    <n v="268"/>
  </r>
  <r>
    <x v="0"/>
    <x v="0"/>
    <s v="200 chemin du Grand Revoyet - 69310 PIERRE-BENITE"/>
    <x v="4"/>
    <s v="CHUBB"/>
    <x v="9"/>
    <s v="PORTE COUPE FEU"/>
    <m/>
    <m/>
    <n v="2"/>
  </r>
  <r>
    <x v="3"/>
    <x v="7"/>
    <s v="1 avenue Georges Clémenceau - 69230 SAINT-GENIS LAVAL"/>
    <x v="14"/>
    <s v="CHUBB"/>
    <x v="9"/>
    <s v="Porte coupe-feu"/>
    <m/>
    <m/>
    <n v="45"/>
  </r>
  <r>
    <x v="0"/>
    <x v="0"/>
    <s v="186 chemin du Grand Revoyet - 69310 PIERRE-BENITE"/>
    <x v="40"/>
    <s v="CHUBB"/>
    <x v="9"/>
    <s v="Porte coupe-feu"/>
    <m/>
    <m/>
    <n v="33"/>
  </r>
  <r>
    <x v="0"/>
    <x v="0"/>
    <s v="186 chemin du Grand Revoyet - 69310 PIERRE-BENITE"/>
    <x v="41"/>
    <s v="DEF"/>
    <x v="9"/>
    <s v="Porte coupe-feu"/>
    <m/>
    <m/>
    <n v="26"/>
  </r>
  <r>
    <x v="0"/>
    <x v="0"/>
    <s v="178 chemin du Grand Revoyet - 69310 PIERRE-BENITE"/>
    <x v="15"/>
    <s v="CHUBB"/>
    <x v="9"/>
    <s v="Porte coupe-feu"/>
    <s v="PCF"/>
    <m/>
    <n v="9"/>
  </r>
  <r>
    <x v="0"/>
    <x v="0"/>
    <s v="194 chemin du Grand Revoyet - 69310 PIERRE-BENITE"/>
    <x v="17"/>
    <s v="CHUBB"/>
    <x v="9"/>
    <s v="Porte coupe-feu"/>
    <m/>
    <m/>
    <n v="224"/>
  </r>
  <r>
    <x v="0"/>
    <x v="0"/>
    <s v="165 chemin du Grand Revoyet - 69310 PIERRE-BENITE"/>
    <x v="18"/>
    <s v="CHUBB"/>
    <x v="9"/>
    <s v="Porte coupe-feu"/>
    <m/>
    <m/>
    <n v="128"/>
  </r>
  <r>
    <x v="0"/>
    <x v="0"/>
    <s v="165 chemin du Grand Revoyet - 69310 PIERRE-BENITE"/>
    <x v="22"/>
    <s v="CHUBB"/>
    <x v="9"/>
    <s v="Porte coupe-feu"/>
    <s v="PCF"/>
    <m/>
    <n v="60"/>
  </r>
  <r>
    <x v="0"/>
    <x v="0"/>
    <s v="165 chemin du Grand Revoyet - 69310 PIERRE-BENITE"/>
    <x v="24"/>
    <s v="CHUBB"/>
    <x v="9"/>
    <s v="Porte coupe-feu"/>
    <m/>
    <m/>
    <n v="8"/>
  </r>
  <r>
    <x v="0"/>
    <x v="0"/>
    <s v="165 chemin du Grand Revoyet - 69310 PIERRE-BENITE"/>
    <x v="25"/>
    <s v="CHUBB"/>
    <x v="9"/>
    <s v="Porte coupe-feu"/>
    <m/>
    <m/>
    <n v="1"/>
  </r>
  <r>
    <x v="3"/>
    <x v="8"/>
    <s v="162 avenue Lacassagne - 69003 LYON"/>
    <x v="26"/>
    <s v="CHUBB"/>
    <x v="9"/>
    <s v="Porte coupe-feu"/>
    <m/>
    <m/>
    <n v="18"/>
  </r>
  <r>
    <x v="3"/>
    <x v="8"/>
    <s v="172 avenue Lacassagne - 69003 LYON"/>
    <x v="35"/>
    <s v="CHUBB"/>
    <x v="9"/>
    <s v="Porte coupe-feu"/>
    <m/>
    <m/>
    <n v="5"/>
  </r>
  <r>
    <x v="3"/>
    <x v="8"/>
    <s v="162 avenue Lacassagne - 69003 LYON"/>
    <x v="27"/>
    <s v="CHUBB"/>
    <x v="9"/>
    <s v="Porte coupe-feu"/>
    <m/>
    <m/>
    <n v="4"/>
  </r>
  <r>
    <x v="1"/>
    <x v="1"/>
    <s v="103 Grande-rue de la Croix-Rousse - 69004 LYON"/>
    <x v="37"/>
    <s v="CHUBB"/>
    <x v="9"/>
    <s v="Porte coupe-feu"/>
    <m/>
    <m/>
    <n v="50"/>
  </r>
  <r>
    <x v="4"/>
    <x v="9"/>
    <s v="27 rue Gabriel Péri - 69100 VILLEURBANNE"/>
    <x v="30"/>
    <s v="CHUBB"/>
    <x v="9"/>
    <s v="Porte coupe-feu"/>
    <m/>
    <m/>
    <n v="70"/>
  </r>
  <r>
    <x v="1"/>
    <x v="1"/>
    <s v="103 Grande-rue de la Croix-Rousse - 69004 LYON"/>
    <x v="38"/>
    <s v="CHUBB"/>
    <x v="9"/>
    <s v="Porte coupe-feu"/>
    <m/>
    <m/>
    <n v="41"/>
  </r>
  <r>
    <x v="1"/>
    <x v="11"/>
    <s v="14 rue Pasteur  - 69300 CALUIRE"/>
    <x v="31"/>
    <s v="CHUBB"/>
    <x v="9"/>
    <s v="Porte coupe-feu"/>
    <m/>
    <m/>
    <n v="14"/>
  </r>
  <r>
    <x v="3"/>
    <x v="12"/>
    <s v="57 rue Francisque Darcieux - 69230 SAINT-GENIS LAVAL"/>
    <x v="31"/>
    <s v="CHUBB"/>
    <x v="9"/>
    <s v="Porte coupe-feu"/>
    <s v="Dispositif Commandés Terminaux"/>
    <m/>
    <n v="3"/>
  </r>
  <r>
    <x v="2"/>
    <x v="2"/>
    <s v="59 boulevard Pinel - 69500 BRON"/>
    <x v="32"/>
    <s v="CHUBB"/>
    <x v="9"/>
    <s v="Porte coupe-feu"/>
    <m/>
    <m/>
    <n v="18"/>
  </r>
  <r>
    <x v="0"/>
    <x v="0"/>
    <s v="165 chemin du Grand Revoyet - 69310 PIERRE-BENITE"/>
    <x v="33"/>
    <s v="CHUBB"/>
    <x v="9"/>
    <s v="Porte coupe-feu"/>
    <m/>
    <n v="2009"/>
    <n v="126"/>
  </r>
  <r>
    <x v="3"/>
    <x v="7"/>
    <s v="2 avenue Georges Clémenceau - 69230 SAINT-GENIS LAVAL"/>
    <x v="14"/>
    <s v="CHUBB"/>
    <x v="10"/>
    <s v="arret sonorisation "/>
    <m/>
    <m/>
    <n v="2"/>
  </r>
  <r>
    <x v="3"/>
    <x v="7"/>
    <s v="1 avenue Georges Clémenceau - 69230 SAINT-GENIS LAVAL"/>
    <x v="14"/>
    <s v="CHUBB"/>
    <x v="10"/>
    <s v="Asservissement"/>
    <s v="Coffret"/>
    <m/>
    <n v="1"/>
  </r>
  <r>
    <x v="2"/>
    <x v="2"/>
    <s v="75 boulevard Pinel - 69500 BRON"/>
    <x v="8"/>
    <s v="CHUBB"/>
    <x v="10"/>
    <s v="asservissement arrets techniques"/>
    <m/>
    <m/>
    <n v="8"/>
  </r>
  <r>
    <x v="1"/>
    <x v="1"/>
    <s v="108 Grande-rue de la Croix-Rousse - 69004 LYON"/>
    <x v="29"/>
    <s v="CHUBB"/>
    <x v="10"/>
    <s v="Cde vanne gaz"/>
    <m/>
    <m/>
    <n v="1"/>
  </r>
  <r>
    <x v="3"/>
    <x v="3"/>
    <s v="IMM GRAPHITE LYON 7"/>
    <x v="7"/>
    <s v="CHUBB"/>
    <x v="10"/>
    <s v="Commande arret technique"/>
    <s v="DAS AT"/>
    <m/>
    <n v="3"/>
  </r>
  <r>
    <x v="3"/>
    <x v="7"/>
    <s v="3 avenue Georges Clémenceau - 69230 SAINT-GENIS LAVAL"/>
    <x v="14"/>
    <s v="CHUBB"/>
    <x v="10"/>
    <s v="Eclairage securité "/>
    <m/>
    <m/>
    <n v="1"/>
  </r>
  <r>
    <x v="1"/>
    <x v="1"/>
    <s v="103 Grande-rue de la Croix-Rousse - 69004 LYON"/>
    <x v="6"/>
    <s v="CHUBB"/>
    <x v="11"/>
    <s v="asservissement CLAPETS CF"/>
    <m/>
    <m/>
    <n v="26"/>
  </r>
  <r>
    <x v="2"/>
    <x v="2"/>
    <s v="73 boulevard Pinel - 69500 BRON"/>
    <x v="8"/>
    <s v="CHUBB"/>
    <x v="11"/>
    <s v="asservissement clapets coupe feu"/>
    <m/>
    <m/>
    <n v="10"/>
  </r>
  <r>
    <x v="0"/>
    <x v="0"/>
    <s v="165 chemin du Grand Revoyet - 69310 PIERRE-BENITE"/>
    <x v="19"/>
    <s v="CHUBB"/>
    <x v="11"/>
    <s v="Cde Clapet coupe-feu"/>
    <s v="CCF"/>
    <m/>
    <n v="17"/>
  </r>
  <r>
    <x v="1"/>
    <x v="1"/>
    <s v="103 Grande-rue de la Croix-Rousse - 69004 LYON"/>
    <x v="36"/>
    <s v="CHUBB"/>
    <x v="11"/>
    <s v="Cde Clapet coupe-feu"/>
    <s v="CCF"/>
    <m/>
    <n v="15"/>
  </r>
  <r>
    <x v="1"/>
    <x v="1"/>
    <s v="103 Grande-rue de la Croix-Rousse - 69004 LYON"/>
    <x v="28"/>
    <s v="CHUBB"/>
    <x v="11"/>
    <s v="Cde Clapet coupe-feu"/>
    <m/>
    <m/>
    <n v="13"/>
  </r>
  <r>
    <x v="0"/>
    <x v="0"/>
    <s v="197 chemin du Grand Revoyet - 69310 PIERRE-BENITE"/>
    <x v="17"/>
    <s v="CHUBB"/>
    <x v="11"/>
    <s v="Cde Clapets CF"/>
    <m/>
    <m/>
    <n v="14"/>
  </r>
  <r>
    <x v="0"/>
    <x v="0"/>
    <s v="190 chemin du Grand Revoyet - 69310 PIERRE-BENITE"/>
    <x v="41"/>
    <s v="DEF"/>
    <x v="11"/>
    <s v="Cdes Clapet coupe-feu"/>
    <m/>
    <m/>
    <n v="6"/>
  </r>
  <r>
    <x v="0"/>
    <x v="0"/>
    <s v="174 chemin du Grand Revoyet - 69310 PIERRE-BENITE"/>
    <x v="43"/>
    <s v="CHUBB"/>
    <x v="11"/>
    <s v="Clapet coupe-feu"/>
    <m/>
    <m/>
    <n v="116"/>
  </r>
  <r>
    <x v="0"/>
    <x v="0"/>
    <s v="190 chemin du Grand Revoyet - 69310 PIERRE-BENITE"/>
    <x v="40"/>
    <s v="CHUBB"/>
    <x v="11"/>
    <s v="Clapet coupe-feu"/>
    <m/>
    <m/>
    <n v="21"/>
  </r>
  <r>
    <x v="0"/>
    <x v="0"/>
    <s v="180 chemin du Grand Revoyet - 69310 PIERRE-BENITE"/>
    <x v="15"/>
    <s v="CHUBB"/>
    <x v="11"/>
    <s v="Clapet coupe-feu"/>
    <s v="CCF"/>
    <m/>
    <n v="1"/>
  </r>
  <r>
    <x v="0"/>
    <x v="0"/>
    <s v="165 chemin du Grand Revoyet - 69310 PIERRE-BENITE"/>
    <x v="18"/>
    <s v="CHUBB"/>
    <x v="11"/>
    <s v="Clapet coupe-feu"/>
    <s v="CCF"/>
    <m/>
    <n v="54"/>
  </r>
  <r>
    <x v="0"/>
    <x v="0"/>
    <s v="165 chemin du Grand Revoyet - 69310 PIERRE-BENITE"/>
    <x v="13"/>
    <s v="CHUBB"/>
    <x v="11"/>
    <s v="Clapet coupe-feu"/>
    <m/>
    <m/>
    <n v="4"/>
  </r>
  <r>
    <x v="0"/>
    <x v="0"/>
    <s v="165 chemin du Grand Revoyet - 69310 PIERRE-BENITE"/>
    <x v="22"/>
    <s v="CHUBB"/>
    <x v="11"/>
    <s v="Clapet coupe-feu"/>
    <s v="CCF"/>
    <m/>
    <n v="4"/>
  </r>
  <r>
    <x v="3"/>
    <x v="8"/>
    <s v="162 avenue Lacassagne - 69003 LYON"/>
    <x v="26"/>
    <s v="CHUBB"/>
    <x v="11"/>
    <s v="Clapet coupe-feu"/>
    <s v="CCF"/>
    <m/>
    <n v="15"/>
  </r>
  <r>
    <x v="3"/>
    <x v="8"/>
    <s v="165 avenue Lacassagne - 69003 LYON"/>
    <x v="35"/>
    <s v="CHUBB"/>
    <x v="11"/>
    <s v="Clapet coupe-feu"/>
    <s v="CCF"/>
    <m/>
    <n v="7"/>
  </r>
  <r>
    <x v="1"/>
    <x v="1"/>
    <s v="109 Grande-rue de la Croix-Rousse - 69004 LYON"/>
    <x v="44"/>
    <s v="CHUBB"/>
    <x v="11"/>
    <s v="Clapet coupe-feu"/>
    <s v="CCF"/>
    <m/>
    <n v="3"/>
  </r>
  <r>
    <x v="1"/>
    <x v="1"/>
    <s v="103 Grande-rue de la Croix-Rousse - 69004 LYON"/>
    <x v="37"/>
    <s v="CHUBB"/>
    <x v="11"/>
    <s v="Clapet coupe-feu"/>
    <m/>
    <m/>
    <n v="114"/>
  </r>
  <r>
    <x v="4"/>
    <x v="9"/>
    <s v="27 rue Gabriel Péri - 69100 VILLEURBANNE"/>
    <x v="30"/>
    <s v="CHUBB"/>
    <x v="11"/>
    <s v="Clapet coupe-feu"/>
    <s v="CCF"/>
    <m/>
    <n v="7"/>
  </r>
  <r>
    <x v="1"/>
    <x v="1"/>
    <s v="103 Grande-rue de la Croix-Rousse - 69004 LYON"/>
    <x v="38"/>
    <s v="CHUBB"/>
    <x v="11"/>
    <s v="Clapet coupe-feu"/>
    <s v="CCF"/>
    <m/>
    <n v="41"/>
  </r>
  <r>
    <x v="1"/>
    <x v="1"/>
    <s v="103 Grande-rue de la Croix-Rousse - 69004 LYON"/>
    <x v="39"/>
    <s v="CHUBB"/>
    <x v="11"/>
    <s v="Clapet coupe-feu"/>
    <s v="CCF"/>
    <m/>
    <n v="19"/>
  </r>
  <r>
    <x v="0"/>
    <x v="0"/>
    <s v="165 chemin du Grand Revoyet - 69310 PIERRE-BENITE"/>
    <x v="33"/>
    <s v="CHUBB"/>
    <x v="11"/>
    <s v="Clapet coupe-feu"/>
    <s v="CCF"/>
    <n v="2009"/>
    <n v="401"/>
  </r>
  <r>
    <x v="2"/>
    <x v="2"/>
    <s v="59 boulevard Pinel - 69500 BRON"/>
    <x v="2"/>
    <s v="CHUBB"/>
    <x v="11"/>
    <s v="Clapets CF"/>
    <m/>
    <m/>
    <n v="509"/>
  </r>
  <r>
    <x v="2"/>
    <x v="2"/>
    <s v="59 boulevard Pinel - 69500 BRON"/>
    <x v="32"/>
    <s v="CHUBB"/>
    <x v="11"/>
    <s v="Clapets CF"/>
    <m/>
    <m/>
    <n v="29"/>
  </r>
  <r>
    <x v="2"/>
    <x v="2"/>
    <s v="74 boulevard Pinel - 69500 BRON"/>
    <x v="8"/>
    <s v="CHUBB"/>
    <x v="12"/>
    <s v="asservissement dévérouillage issue secours"/>
    <m/>
    <m/>
    <n v="3"/>
  </r>
  <r>
    <x v="0"/>
    <x v="0"/>
    <s v="209 chemin du Grand Revoyet - 69310 PIERRE-BENITE"/>
    <x v="3"/>
    <s v="CHUBB"/>
    <x v="12"/>
    <s v="Cde issue de secours"/>
    <m/>
    <n v="2022"/>
    <n v="1"/>
  </r>
  <r>
    <x v="0"/>
    <x v="0"/>
    <s v="200 chemin du Grand Revoyet - 69310 PIERRE-BENITE"/>
    <x v="4"/>
    <s v="CHUBB"/>
    <x v="12"/>
    <s v="Cde issue de secours"/>
    <m/>
    <m/>
    <n v="1"/>
  </r>
  <r>
    <x v="0"/>
    <x v="0"/>
    <s v="200 chemin du Grand Revoyet - 69310 PIERRE-BENITE"/>
    <x v="17"/>
    <s v="CHUBB"/>
    <x v="12"/>
    <s v="Cde issue de secours"/>
    <m/>
    <m/>
    <n v="1"/>
  </r>
  <r>
    <x v="0"/>
    <x v="0"/>
    <s v="212 chemin du Grand Revoyet - 69310 PIERRE-BENITE"/>
    <x v="5"/>
    <s v="CHUBB"/>
    <x v="12"/>
    <s v="Cde issue de secours"/>
    <m/>
    <n v="2022"/>
    <n v="1"/>
  </r>
  <r>
    <x v="0"/>
    <x v="0"/>
    <s v="165 chemin du Grand Revoyet - 69310 PIERRE-BENITE"/>
    <x v="22"/>
    <s v="CHUBB"/>
    <x v="12"/>
    <s v="Cde issue de secours"/>
    <m/>
    <m/>
    <n v="1"/>
  </r>
  <r>
    <x v="1"/>
    <x v="1"/>
    <s v="103 Grande-rue de la Croix-Rousse - 69004 LYON"/>
    <x v="28"/>
    <s v="CHUBB"/>
    <x v="12"/>
    <s v="Cde issue de secours"/>
    <m/>
    <m/>
    <n v="2"/>
  </r>
  <r>
    <x v="1"/>
    <x v="1"/>
    <s v="103 Grande-rue de la Croix-Rousse - 69004 LYON"/>
    <x v="37"/>
    <s v="CHUBB"/>
    <x v="12"/>
    <s v="Cde issue de secours"/>
    <m/>
    <m/>
    <n v="1"/>
  </r>
  <r>
    <x v="2"/>
    <x v="2"/>
    <s v="59 boulevard Pinel - 69500 BRON"/>
    <x v="32"/>
    <s v="CHUBB"/>
    <x v="12"/>
    <s v="Cdes Issue de secours"/>
    <m/>
    <m/>
    <n v="9"/>
  </r>
  <r>
    <x v="0"/>
    <x v="0"/>
    <s v="179 chemin du Grand Revoyet - 69310 PIERRE-BENITE"/>
    <x v="43"/>
    <s v="CHUBB"/>
    <x v="12"/>
    <s v="commande issue de secours"/>
    <m/>
    <m/>
    <n v="41"/>
  </r>
  <r>
    <x v="3"/>
    <x v="4"/>
    <s v="Parc d'activité des Lumières - ZAC de la Fouillouse - 531 rue Nicéphore Niepce 69800 SAINT PRIEST"/>
    <x v="9"/>
    <s v="CHUBB"/>
    <x v="12"/>
    <s v="commande issue de secours"/>
    <m/>
    <n v="2014"/>
    <n v="1"/>
  </r>
  <r>
    <x v="3"/>
    <x v="3"/>
    <s v="IMM GRAPHITE LYON 7"/>
    <x v="7"/>
    <s v="CHUBB"/>
    <x v="12"/>
    <s v="Commande issue secours"/>
    <s v="DAS IS"/>
    <m/>
    <n v="1"/>
  </r>
  <r>
    <x v="0"/>
    <x v="0"/>
    <s v="187 chemin du Grand Revoyet - 69310 PIERRE-BENITE"/>
    <x v="40"/>
    <s v="CHUBB"/>
    <x v="12"/>
    <s v="Commande issues de secours"/>
    <m/>
    <m/>
    <n v="1"/>
  </r>
  <r>
    <x v="0"/>
    <x v="0"/>
    <s v="187 chemin du Grand Revoyet - 69310 PIERRE-BENITE"/>
    <x v="41"/>
    <s v="DEF"/>
    <x v="12"/>
    <s v="Commande issues de secours"/>
    <m/>
    <m/>
    <n v="1"/>
  </r>
  <r>
    <x v="3"/>
    <x v="10"/>
    <s v="97 rue Jules Guesde - 69230 SAINT-GENIS LAVAL"/>
    <x v="31"/>
    <s v="CHUBB"/>
    <x v="12"/>
    <s v="Commande issues de secours"/>
    <m/>
    <m/>
    <n v="1"/>
  </r>
  <r>
    <x v="3"/>
    <x v="7"/>
    <s v="1 avenue Georges Clémenceau - 69230 SAINT-GENIS LAVAL"/>
    <x v="14"/>
    <s v="CHUBB"/>
    <x v="12"/>
    <s v="Déverrouillage issues de secours"/>
    <m/>
    <m/>
    <n v="4"/>
  </r>
  <r>
    <x v="0"/>
    <x v="0"/>
    <s v="165 chemin du Grand Revoyet - 69310 PIERRE-BENITE"/>
    <x v="19"/>
    <s v="CHUBB"/>
    <x v="12"/>
    <s v="Déverrouillage issues de secours"/>
    <m/>
    <m/>
    <n v="8"/>
  </r>
  <r>
    <x v="0"/>
    <x v="0"/>
    <s v="170 chemin du Grand Revoyet - 69310 PIERRE-BENITE"/>
    <x v="20"/>
    <s v="CHUBB"/>
    <x v="12"/>
    <s v="Déverrouillage issues de secours"/>
    <m/>
    <n v="2008"/>
    <n v="1"/>
  </r>
  <r>
    <x v="3"/>
    <x v="8"/>
    <s v="162 avenue Lacassagne - 69003 LYON"/>
    <x v="26"/>
    <s v="CHUBB"/>
    <x v="12"/>
    <s v="Déverrouillage issues de secours"/>
    <m/>
    <m/>
    <n v="1"/>
  </r>
  <r>
    <x v="3"/>
    <x v="8"/>
    <s v="170 avenue Lacassagne - 69003 LYON"/>
    <x v="35"/>
    <s v="CHUBB"/>
    <x v="12"/>
    <s v="Déverrouillage issues de secours"/>
    <m/>
    <m/>
    <n v="1"/>
  </r>
  <r>
    <x v="3"/>
    <x v="8"/>
    <s v="162 avenue Lacassagne - 69003 LYON"/>
    <x v="27"/>
    <s v="CHUBB"/>
    <x v="12"/>
    <s v="Déverrouillage issues de secours"/>
    <m/>
    <m/>
    <n v="3"/>
  </r>
  <r>
    <x v="1"/>
    <x v="1"/>
    <s v="103 Grande-rue de la Croix-Rousse - 69004 LYON"/>
    <x v="36"/>
    <s v="CHUBB"/>
    <x v="12"/>
    <s v="Déverrouillage issues de secours"/>
    <m/>
    <m/>
    <n v="1"/>
  </r>
  <r>
    <x v="1"/>
    <x v="11"/>
    <s v="14 rue Pasteur  - 69300 CALUIRE"/>
    <x v="31"/>
    <s v="CHUBB"/>
    <x v="12"/>
    <s v="Déverrouillage issues de secours"/>
    <m/>
    <m/>
    <n v="1"/>
  </r>
  <r>
    <x v="0"/>
    <x v="0"/>
    <s v="165 chemin du Grand Revoyet - 69310 PIERRE-BENITE"/>
    <x v="33"/>
    <s v="CHUBB"/>
    <x v="12"/>
    <s v="Déverrouillage issues de secours"/>
    <m/>
    <n v="2009"/>
    <n v="56"/>
  </r>
  <r>
    <x v="3"/>
    <x v="6"/>
    <s v="Rue Nicéphore Niepce - ZAC de la FOUILLOUSE - 69800 ST PRIEST"/>
    <x v="11"/>
    <s v="CHUBB"/>
    <x v="12"/>
    <s v="Déverrouillage issues de secours"/>
    <m/>
    <n v="2010"/>
    <n v="1"/>
  </r>
  <r>
    <x v="0"/>
    <x v="0"/>
    <s v="166 chemin du Grand Revoyet - 69310 PIERRE-BENITE"/>
    <x v="18"/>
    <s v="CHUBB"/>
    <x v="12"/>
    <s v="Issue de secours"/>
    <m/>
    <m/>
    <n v="47"/>
  </r>
  <r>
    <x v="4"/>
    <x v="9"/>
    <s v="27 rue Gabriel Péri - 69100 VILLEURBANNE"/>
    <x v="30"/>
    <s v="CHUBB"/>
    <x v="12"/>
    <s v="Issue de secours"/>
    <m/>
    <m/>
    <n v="7"/>
  </r>
  <r>
    <x v="1"/>
    <x v="1"/>
    <s v="103 Grande-rue de la Croix-Rousse - 69004 LYON"/>
    <x v="38"/>
    <s v="CHUBB"/>
    <x v="12"/>
    <s v="Issue de secours"/>
    <m/>
    <m/>
    <n v="5"/>
  </r>
  <r>
    <x v="3"/>
    <x v="12"/>
    <s v="57 rue Francisque Darcieux - 69230 SAINT-GENIS LAVAL"/>
    <x v="42"/>
    <s v="CHUBB"/>
    <x v="13"/>
    <s v="Arrêt CTA"/>
    <m/>
    <m/>
    <n v="1"/>
  </r>
  <r>
    <x v="3"/>
    <x v="7"/>
    <s v="1 avenue Georges Clémenceau - 69230 SAINT-GENIS LAVAL"/>
    <x v="14"/>
    <s v="CHUBB"/>
    <x v="13"/>
    <s v="Arrêt Ventilation"/>
    <m/>
    <m/>
    <n v="3"/>
  </r>
  <r>
    <x v="0"/>
    <x v="0"/>
    <s v="184 chemin du Grand Revoyet - 69310 PIERRE-BENITE"/>
    <x v="40"/>
    <s v="CHUBB"/>
    <x v="13"/>
    <s v="Arrêt Ventilation"/>
    <m/>
    <m/>
    <n v="1"/>
  </r>
  <r>
    <x v="0"/>
    <x v="0"/>
    <s v="184 chemin du Grand Revoyet - 69310 PIERRE-BENITE"/>
    <x v="41"/>
    <s v="DEF"/>
    <x v="13"/>
    <s v="Arrêt Ventilation"/>
    <m/>
    <m/>
    <n v="1"/>
  </r>
  <r>
    <x v="0"/>
    <x v="0"/>
    <s v="182 chemin du Grand Revoyet - 69310 PIERRE-BENITE"/>
    <x v="15"/>
    <s v="CHUBB"/>
    <x v="13"/>
    <s v="Arrêt Ventilation"/>
    <m/>
    <m/>
    <n v="1"/>
  </r>
  <r>
    <x v="0"/>
    <x v="0"/>
    <s v="195 chemin du Grand Revoyet - 69310 PIERRE-BENITE"/>
    <x v="17"/>
    <s v="CHUBB"/>
    <x v="13"/>
    <s v="Arrêt Ventilation"/>
    <m/>
    <m/>
    <n v="4"/>
  </r>
  <r>
    <x v="0"/>
    <x v="0"/>
    <s v="165 chemin du Grand Revoyet - 69310 PIERRE-BENITE"/>
    <x v="22"/>
    <s v="CHUBB"/>
    <x v="13"/>
    <s v="Arrêt Ventilation"/>
    <m/>
    <m/>
    <n v="1"/>
  </r>
  <r>
    <x v="0"/>
    <x v="0"/>
    <s v="165 chemin du Grand Revoyet - 69310 PIERRE-BENITE"/>
    <x v="24"/>
    <s v="CHUBB"/>
    <x v="13"/>
    <s v="Arrêt Ventilation"/>
    <m/>
    <m/>
    <n v="1"/>
  </r>
  <r>
    <x v="3"/>
    <x v="8"/>
    <s v="162 avenue Lacassagne - 69003 LYON"/>
    <x v="26"/>
    <s v="CHUBB"/>
    <x v="13"/>
    <s v="Arrêt ventilation"/>
    <m/>
    <m/>
    <n v="1"/>
  </r>
  <r>
    <x v="3"/>
    <x v="8"/>
    <s v="162 avenue Lacassagne - 69003 LYON"/>
    <x v="27"/>
    <s v="CHUBB"/>
    <x v="13"/>
    <s v="Arrêt Ventilation"/>
    <m/>
    <m/>
    <n v="2"/>
  </r>
  <r>
    <x v="1"/>
    <x v="1"/>
    <s v="103 Grande-rue de la Croix-Rousse - 69004 LYON"/>
    <x v="36"/>
    <s v="CHUBB"/>
    <x v="13"/>
    <s v="Arrêt ventilation"/>
    <m/>
    <m/>
    <n v="5"/>
  </r>
  <r>
    <x v="1"/>
    <x v="1"/>
    <s v="103 Grande-rue de la Croix-Rousse - 69004 LYON"/>
    <x v="37"/>
    <s v="CHUBB"/>
    <x v="13"/>
    <s v="Arrêt ventilation"/>
    <m/>
    <m/>
    <n v="1"/>
  </r>
  <r>
    <x v="1"/>
    <x v="1"/>
    <s v="103 Grande-rue de la Croix-Rousse - 69004 LYON"/>
    <x v="38"/>
    <s v="CHUBB"/>
    <x v="13"/>
    <s v="Arrêt ventilation"/>
    <m/>
    <m/>
    <n v="16"/>
  </r>
  <r>
    <x v="1"/>
    <x v="1"/>
    <s v="103 Grande-rue de la Croix-Rousse - 69004 LYON"/>
    <x v="39"/>
    <s v="CHUBB"/>
    <x v="13"/>
    <s v="Arrêt ventilation"/>
    <m/>
    <m/>
    <n v="5"/>
  </r>
  <r>
    <x v="3"/>
    <x v="12"/>
    <s v="57 rue Francisque Darcieux - 69230 SAINT-GENIS LAVAL"/>
    <x v="31"/>
    <s v="CHUBB"/>
    <x v="13"/>
    <s v="Arrêt Ventilation"/>
    <s v="Dispositif Commandés Terminaux"/>
    <m/>
    <n v="2"/>
  </r>
  <r>
    <x v="3"/>
    <x v="6"/>
    <s v="Rue Nicéphore Niepce - ZAC de la FOUILLOUSE - 69800 ST PRIEST"/>
    <x v="11"/>
    <s v="CHUBB"/>
    <x v="13"/>
    <s v="Arrêt Ventilation"/>
    <m/>
    <n v="2010"/>
    <n v="1"/>
  </r>
  <r>
    <x v="0"/>
    <x v="0"/>
    <s v="178 chemin du Grand Revoyet - 69310 PIERRE-BENITE"/>
    <x v="43"/>
    <s v="CHUBB"/>
    <x v="13"/>
    <s v="Arret ventilation "/>
    <m/>
    <m/>
    <n v="3"/>
  </r>
  <r>
    <x v="0"/>
    <x v="0"/>
    <s v="165 chemin du Grand Revoyet - 69310 PIERRE-BENITE"/>
    <x v="18"/>
    <s v="CHUBB"/>
    <x v="13"/>
    <s v="Arret Ventilation "/>
    <m/>
    <m/>
    <n v="7"/>
  </r>
  <r>
    <x v="0"/>
    <x v="0"/>
    <s v="165 chemin du Grand Revoyet - 69310 PIERRE-BENITE"/>
    <x v="19"/>
    <s v="CHUBB"/>
    <x v="13"/>
    <s v="Arret Ventilation "/>
    <m/>
    <m/>
    <n v="1"/>
  </r>
  <r>
    <x v="0"/>
    <x v="0"/>
    <s v="165 chemin du Grand Revoyet - 69310 PIERRE-BENITE"/>
    <x v="33"/>
    <s v="CHUBB"/>
    <x v="13"/>
    <s v="Arret ventilation "/>
    <m/>
    <n v="2009"/>
    <n v="34"/>
  </r>
  <r>
    <x v="4"/>
    <x v="9"/>
    <s v="27 rue Gabriel Péri - 69100 VILLEURBANNE"/>
    <x v="30"/>
    <s v="CHUBB"/>
    <x v="13"/>
    <s v="Asservissement"/>
    <s v="Ventilation"/>
    <m/>
    <n v="4"/>
  </r>
  <r>
    <x v="1"/>
    <x v="1"/>
    <s v="103 Grande-rue de la Croix-Rousse - 69004 LYON"/>
    <x v="6"/>
    <s v="CHUBB"/>
    <x v="13"/>
    <s v="asservissement CTA"/>
    <m/>
    <m/>
    <n v="4"/>
  </r>
  <r>
    <x v="0"/>
    <x v="0"/>
    <s v="165 chemin du Grand Revoyet - 69310 PIERRE-BENITE"/>
    <x v="13"/>
    <s v="CHUBB"/>
    <x v="13"/>
    <s v="Cde arret ventilation"/>
    <m/>
    <m/>
    <n v="1"/>
  </r>
  <r>
    <x v="1"/>
    <x v="1"/>
    <s v="103 Grande-rue de la Croix-Rousse - 69004 LYON"/>
    <x v="28"/>
    <s v="CHUBB"/>
    <x v="13"/>
    <s v="Cde Arret ventilation"/>
    <m/>
    <m/>
    <n v="4"/>
  </r>
  <r>
    <x v="2"/>
    <x v="2"/>
    <s v="59 boulevard Pinel - 69500 BRON"/>
    <x v="32"/>
    <s v="CHUBB"/>
    <x v="13"/>
    <s v="Cdes arrets VENTILATION"/>
    <m/>
    <m/>
    <n v="14"/>
  </r>
  <r>
    <x v="0"/>
    <x v="0"/>
    <s v="176 chemin du Grand Revoyet - 69310 PIERRE-BENITE"/>
    <x v="43"/>
    <s v="CHUBB"/>
    <x v="13"/>
    <s v="Ventilateur de désenfumage"/>
    <m/>
    <m/>
    <n v="12"/>
  </r>
  <r>
    <x v="1"/>
    <x v="1"/>
    <s v="103 Grande-rue de la Croix-Rousse - 69004 LYON"/>
    <x v="28"/>
    <s v="CHUBB"/>
    <x v="13"/>
    <s v="Ventilateur de désenfumage"/>
    <m/>
    <m/>
    <n v="11"/>
  </r>
  <r>
    <x v="1"/>
    <x v="1"/>
    <s v="111 Grande-rue de la Croix-Rousse - 69004 LYON"/>
    <x v="44"/>
    <s v="CHUBB"/>
    <x v="13"/>
    <s v="Ventilateur de désenfumage"/>
    <m/>
    <m/>
    <n v="1"/>
  </r>
  <r>
    <x v="1"/>
    <x v="1"/>
    <s v="103 Grande-rue de la Croix-Rousse - 69004 LYON"/>
    <x v="37"/>
    <s v="CHUBB"/>
    <x v="13"/>
    <s v="Ventilateur de désenfumage"/>
    <m/>
    <m/>
    <n v="16"/>
  </r>
  <r>
    <x v="1"/>
    <x v="1"/>
    <s v="103 Grande-rue de la Croix-Rousse - 69004 LYON"/>
    <x v="39"/>
    <s v="CHUBB"/>
    <x v="13"/>
    <s v="Ventilateur de désenfumage"/>
    <m/>
    <m/>
    <n v="12"/>
  </r>
  <r>
    <x v="2"/>
    <x v="5"/>
    <s v="57 bis Boulevard Pinel - 69500 BRON"/>
    <x v="10"/>
    <s v="CHUBB"/>
    <x v="14"/>
    <s v=" volet de désenfumage"/>
    <s v="VDF"/>
    <d v="2014-07-17T00:00:00"/>
    <n v="15"/>
  </r>
  <r>
    <x v="1"/>
    <x v="1"/>
    <s v="103 Grande-rue de la Croix-Rousse - 69004 LYON"/>
    <x v="6"/>
    <s v="CHUBB"/>
    <x v="14"/>
    <s v="asservissement volet de désenfumage"/>
    <m/>
    <m/>
    <n v="41"/>
  </r>
  <r>
    <x v="2"/>
    <x v="2"/>
    <s v="70 boulevard Pinel - 69500 BRON"/>
    <x v="8"/>
    <s v="CHUBB"/>
    <x v="14"/>
    <s v="asservissement volet de désenfumage"/>
    <m/>
    <m/>
    <n v="15"/>
  </r>
  <r>
    <x v="3"/>
    <x v="3"/>
    <s v="IMM GRAPHITE LYON 7"/>
    <x v="7"/>
    <s v="CHUBB"/>
    <x v="14"/>
    <s v="Commande ouvrant / volet désenfumage"/>
    <s v="DAS VDF"/>
    <m/>
    <n v="14"/>
  </r>
  <r>
    <x v="3"/>
    <x v="4"/>
    <s v="Parc d'activité des Lumières - ZAC de la Fouillouse - 531 rue Nicéphore Niepce 69800 SAINT PRIEST"/>
    <x v="9"/>
    <s v="CHUBB"/>
    <x v="14"/>
    <s v="commande volet de désenfumage"/>
    <s v="VDF"/>
    <n v="2014"/>
    <n v="5"/>
  </r>
  <r>
    <x v="0"/>
    <x v="0"/>
    <s v="165 chemin du Grand Revoyet - 69310 PIERRE-BENITE"/>
    <x v="13"/>
    <s v="CHUBB"/>
    <x v="14"/>
    <s v="Exutoire"/>
    <m/>
    <m/>
    <n v="1"/>
  </r>
  <r>
    <x v="0"/>
    <x v="0"/>
    <s v="165 chemin du Grand Revoyet - 69310 PIERRE-BENITE"/>
    <x v="22"/>
    <s v="CHUBB"/>
    <x v="14"/>
    <s v="exutoire"/>
    <m/>
    <m/>
    <n v="4"/>
  </r>
  <r>
    <x v="0"/>
    <x v="0"/>
    <s v="165 chemin du Grand Revoyet - 69310 PIERRE-BENITE"/>
    <x v="24"/>
    <s v="CHUBB"/>
    <x v="14"/>
    <s v="Exutoire"/>
    <m/>
    <m/>
    <n v="5"/>
  </r>
  <r>
    <x v="0"/>
    <x v="0"/>
    <s v="165 chemin du Grand Revoyet - 69310 PIERRE-BENITE"/>
    <x v="25"/>
    <s v="CHUBB"/>
    <x v="14"/>
    <s v="Exutoire"/>
    <m/>
    <m/>
    <n v="3"/>
  </r>
  <r>
    <x v="3"/>
    <x v="12"/>
    <s v="57 rue Francisque Darcieux - 69230 SAINT-GENIS LAVAL"/>
    <x v="31"/>
    <s v="CHUBB"/>
    <x v="14"/>
    <s v="Exutoire"/>
    <s v="Dispositif Commandés Terminaux"/>
    <m/>
    <n v="2"/>
  </r>
  <r>
    <x v="0"/>
    <x v="0"/>
    <s v="183 chemin du Grand Revoyet - 69310 PIERRE-BENITE"/>
    <x v="40"/>
    <s v="CHUBB"/>
    <x v="14"/>
    <s v="exutoire (ouvrant)"/>
    <m/>
    <m/>
    <n v="3"/>
  </r>
  <r>
    <x v="0"/>
    <x v="0"/>
    <s v="183 chemin du Grand Revoyet - 69310 PIERRE-BENITE"/>
    <x v="41"/>
    <s v="DEF"/>
    <x v="14"/>
    <s v="exutoire (ouvrant)"/>
    <m/>
    <m/>
    <n v="8"/>
  </r>
  <r>
    <x v="0"/>
    <x v="0"/>
    <s v="200 chemin du Grand Revoyet - 69310 PIERRE-BENITE"/>
    <x v="4"/>
    <s v="CHUBB"/>
    <x v="14"/>
    <s v="EXUTOIRES"/>
    <m/>
    <m/>
    <n v="5"/>
  </r>
  <r>
    <x v="0"/>
    <x v="0"/>
    <s v="165 chemin du Grand Revoyet - 69310 PIERRE-BENITE"/>
    <x v="13"/>
    <s v="CHUBB"/>
    <x v="14"/>
    <s v="Ouvrant"/>
    <m/>
    <m/>
    <n v="17"/>
  </r>
  <r>
    <x v="1"/>
    <x v="1"/>
    <s v="103 Grande-rue de la Croix-Rousse - 69004 LYON"/>
    <x v="39"/>
    <s v="CHUBB"/>
    <x v="14"/>
    <s v="Ouvrant"/>
    <m/>
    <m/>
    <n v="1"/>
  </r>
  <r>
    <x v="0"/>
    <x v="0"/>
    <s v="165 chemin du Grand Revoyet - 69310 PIERRE-BENITE"/>
    <x v="22"/>
    <s v="CHUBB"/>
    <x v="14"/>
    <s v="Trappe coupe-feu (guilotine cuisine)"/>
    <m/>
    <m/>
    <n v="2"/>
  </r>
  <r>
    <x v="3"/>
    <x v="7"/>
    <s v="1 avenue Georges Clémenceau - 69230 SAINT-GENIS LAVAL"/>
    <x v="14"/>
    <s v="CHUBB"/>
    <x v="14"/>
    <s v="Volet de désenfumage"/>
    <m/>
    <m/>
    <n v="46"/>
  </r>
  <r>
    <x v="0"/>
    <x v="0"/>
    <s v="165 chemin du Grand Revoyet - 69310 PIERRE-BENITE"/>
    <x v="43"/>
    <s v="CHUBB"/>
    <x v="14"/>
    <s v="Volet de désenfumage"/>
    <s v="IMP"/>
    <m/>
    <n v="83"/>
  </r>
  <r>
    <x v="0"/>
    <x v="0"/>
    <s v="188 chemin du Grand Revoyet - 69310 PIERRE-BENITE"/>
    <x v="40"/>
    <s v="CHUBB"/>
    <x v="14"/>
    <s v="Volet de désenfumage"/>
    <m/>
    <m/>
    <n v="42"/>
  </r>
  <r>
    <x v="0"/>
    <x v="0"/>
    <s v="188 chemin du Grand Revoyet - 69310 PIERRE-BENITE"/>
    <x v="41"/>
    <s v="DEF"/>
    <x v="14"/>
    <s v="Volet de désenfumage"/>
    <m/>
    <m/>
    <n v="60"/>
  </r>
  <r>
    <x v="0"/>
    <x v="0"/>
    <s v="179 chemin du Grand Revoyet - 69310 PIERRE-BENITE"/>
    <x v="15"/>
    <s v="CHUBB"/>
    <x v="14"/>
    <s v="Volet de désenfumage"/>
    <s v="VDSF"/>
    <m/>
    <n v="16"/>
  </r>
  <r>
    <x v="0"/>
    <x v="0"/>
    <s v="202 chemin du Grand Revoyet - 69310 PIERRE-BENITE"/>
    <x v="17"/>
    <s v="CHUBB"/>
    <x v="14"/>
    <s v="Volet de désenfumage"/>
    <m/>
    <m/>
    <n v="191"/>
  </r>
  <r>
    <x v="0"/>
    <x v="0"/>
    <s v="165 chemin du Grand Revoyet - 69310 PIERRE-BENITE"/>
    <x v="18"/>
    <s v="CHUBB"/>
    <x v="14"/>
    <s v="Volet de désenfumage"/>
    <m/>
    <m/>
    <n v="137"/>
  </r>
  <r>
    <x v="0"/>
    <x v="0"/>
    <s v="165 chemin du Grand Revoyet - 69310 PIERRE-BENITE"/>
    <x v="19"/>
    <s v="CHUBB"/>
    <x v="14"/>
    <s v="Volet de désenfumage"/>
    <m/>
    <m/>
    <n v="70"/>
  </r>
  <r>
    <x v="0"/>
    <x v="0"/>
    <s v="165 chemin du Grand Revoyet - 69310 PIERRE-BENITE"/>
    <x v="22"/>
    <s v="CHUBB"/>
    <x v="14"/>
    <s v="Volet de désenfumage"/>
    <m/>
    <m/>
    <n v="37"/>
  </r>
  <r>
    <x v="0"/>
    <x v="0"/>
    <s v="165 chemin du Grand Revoyet - 69310 PIERRE-BENITE"/>
    <x v="24"/>
    <s v="CHUBB"/>
    <x v="14"/>
    <s v="Volet de désenfumage"/>
    <m/>
    <m/>
    <n v="8"/>
  </r>
  <r>
    <x v="0"/>
    <x v="0"/>
    <s v="165 chemin du Grand Revoyet - 69310 PIERRE-BENITE"/>
    <x v="25"/>
    <s v="CHUBB"/>
    <x v="14"/>
    <s v="Volet de désenfumage"/>
    <m/>
    <m/>
    <n v="4"/>
  </r>
  <r>
    <x v="3"/>
    <x v="8"/>
    <s v="162 avenue Lacassagne - 69003 LYON"/>
    <x v="27"/>
    <s v="CHUBB"/>
    <x v="14"/>
    <s v="Volet de désenfumage"/>
    <m/>
    <m/>
    <n v="2"/>
  </r>
  <r>
    <x v="1"/>
    <x v="1"/>
    <s v="103 Grande-rue de la Croix-Rousse - 69004 LYON"/>
    <x v="36"/>
    <s v="CHUBB"/>
    <x v="14"/>
    <s v="Volet de désenfumage"/>
    <m/>
    <m/>
    <n v="83"/>
  </r>
  <r>
    <x v="1"/>
    <x v="1"/>
    <s v="103 Grande-rue de la Croix-Rousse - 69004 LYON"/>
    <x v="28"/>
    <s v="CHUBB"/>
    <x v="14"/>
    <s v="Volet de désenfumage"/>
    <m/>
    <m/>
    <n v="60"/>
  </r>
  <r>
    <x v="1"/>
    <x v="1"/>
    <s v="108 Grande-rue de la Croix-Rousse - 69004 LYON"/>
    <x v="44"/>
    <s v="CHUBB"/>
    <x v="14"/>
    <s v="Volet de désenfumage"/>
    <m/>
    <m/>
    <n v="3"/>
  </r>
  <r>
    <x v="1"/>
    <x v="1"/>
    <s v="103 Grande-rue de la Croix-Rousse - 69004 LYON"/>
    <x v="37"/>
    <s v="CHUBB"/>
    <x v="14"/>
    <s v="volet de désenfumage"/>
    <m/>
    <m/>
    <n v="98"/>
  </r>
  <r>
    <x v="4"/>
    <x v="9"/>
    <s v="27 rue Gabriel Péri - 69100 VILLEURBANNE"/>
    <x v="30"/>
    <s v="CHUBB"/>
    <x v="14"/>
    <s v="Volet de désenfumage"/>
    <m/>
    <m/>
    <n v="83"/>
  </r>
  <r>
    <x v="1"/>
    <x v="1"/>
    <s v="103 Grande-rue de la Croix-Rousse - 69004 LYON"/>
    <x v="38"/>
    <s v="CHUBB"/>
    <x v="14"/>
    <s v="Volet de désenfumage"/>
    <s v="VDF"/>
    <m/>
    <n v="77"/>
  </r>
  <r>
    <x v="1"/>
    <x v="1"/>
    <s v="103 Grande-rue de la Croix-Rousse - 69004 LYON"/>
    <x v="39"/>
    <s v="CHUBB"/>
    <x v="14"/>
    <s v="Volet de désenfumage"/>
    <m/>
    <m/>
    <n v="75"/>
  </r>
  <r>
    <x v="1"/>
    <x v="11"/>
    <s v="14 rue Pasteur  - 69300 CALUIRE"/>
    <x v="31"/>
    <s v="CHUBB"/>
    <x v="14"/>
    <s v="Volet de désenfumage"/>
    <m/>
    <m/>
    <n v="66"/>
  </r>
  <r>
    <x v="0"/>
    <x v="0"/>
    <s v="165 chemin du Grand Revoyet - 69310 PIERRE-BENITE"/>
    <x v="33"/>
    <s v="CHUBB"/>
    <x v="14"/>
    <s v="Volet de désenfumage"/>
    <m/>
    <n v="2009"/>
    <n v="358"/>
  </r>
  <r>
    <x v="3"/>
    <x v="8"/>
    <s v="162 avenue Lacassagne - 69003 LYON"/>
    <x v="26"/>
    <s v="CHUBB"/>
    <x v="14"/>
    <s v="volets de désenfumage"/>
    <m/>
    <m/>
    <n v="35"/>
  </r>
  <r>
    <x v="0"/>
    <x v="0"/>
    <s v="165 chemin du Grand Revoyet - 69310 PIERRE-BENITE"/>
    <x v="22"/>
    <s v="CHUBB"/>
    <x v="14"/>
    <s v="Volets DF"/>
    <m/>
    <m/>
    <n v="37"/>
  </r>
  <r>
    <x v="2"/>
    <x v="2"/>
    <s v="59 boulevard Pinel - 69500 BRON"/>
    <x v="2"/>
    <s v="CHUBB"/>
    <x v="14"/>
    <s v="Volets DF"/>
    <m/>
    <m/>
    <n v="458"/>
  </r>
  <r>
    <x v="2"/>
    <x v="2"/>
    <s v="59 boulevard Pinel - 69500 BRON"/>
    <x v="32"/>
    <s v="CHUBB"/>
    <x v="14"/>
    <s v="VOLETS DF"/>
    <m/>
    <m/>
    <n v="49"/>
  </r>
  <r>
    <x v="1"/>
    <x v="1"/>
    <s v="103 Grande-rue de la Croix-Rousse - 69004 LYON"/>
    <x v="6"/>
    <s v="CHUBB"/>
    <x v="15"/>
    <s v=" Diffuseur Lumineux Non Autonome (DSNA)"/>
    <s v="solista"/>
    <m/>
    <n v="20"/>
  </r>
  <r>
    <x v="2"/>
    <x v="2"/>
    <s v="64 boulevard Pinel - 69500 BRON"/>
    <x v="8"/>
    <s v="CHUBB"/>
    <x v="15"/>
    <s v=" Diffuseur Lumineux Non Autonome (DSNA)"/>
    <s v="solista"/>
    <m/>
    <n v="8"/>
  </r>
  <r>
    <x v="1"/>
    <x v="1"/>
    <s v="103 Grande-rue de la Croix-Rousse - 69004 LYON"/>
    <x v="6"/>
    <s v="CHUBB"/>
    <x v="15"/>
    <s v=" Diffuseur Sonore Non Autonome (DSNA)"/>
    <m/>
    <m/>
    <n v="15"/>
  </r>
  <r>
    <x v="2"/>
    <x v="2"/>
    <s v="63 boulevard Pinel - 69500 BRON"/>
    <x v="8"/>
    <s v="CHUBB"/>
    <x v="15"/>
    <s v=" Diffuseur Sonore Non Autonome (DSNA)"/>
    <m/>
    <m/>
    <n v="9"/>
  </r>
  <r>
    <x v="1"/>
    <x v="1"/>
    <s v="103 Grande-rue de la Croix-Rousse - 69004 LYON"/>
    <x v="6"/>
    <s v="CHUBB"/>
    <x v="15"/>
    <s v="AGS"/>
    <m/>
    <m/>
    <n v="25"/>
  </r>
  <r>
    <x v="2"/>
    <x v="2"/>
    <s v="65 boulevard Pinel - 69500 BRON"/>
    <x v="8"/>
    <s v="CHUBB"/>
    <x v="15"/>
    <s v="AGS"/>
    <m/>
    <m/>
    <n v="0"/>
  </r>
  <r>
    <x v="0"/>
    <x v="0"/>
    <s v="165 chemin du Grand Revoyet - 69310 PIERRE-BENITE"/>
    <x v="43"/>
    <s v="CHUBB"/>
    <x v="15"/>
    <s v="Alarme générale sélective"/>
    <m/>
    <m/>
    <n v="82"/>
  </r>
  <r>
    <x v="0"/>
    <x v="0"/>
    <s v="169 chemin du Grand Revoyet - 69310 PIERRE-BENITE"/>
    <x v="40"/>
    <s v="CHUBB"/>
    <x v="15"/>
    <s v="Alarme générale sélective"/>
    <s v="DAGS BZ1L"/>
    <n v="2018"/>
    <n v="17"/>
  </r>
  <r>
    <x v="0"/>
    <x v="0"/>
    <s v="165 chemin du Grand Revoyet - 69310 PIERRE-BENITE"/>
    <x v="24"/>
    <s v="CHUBB"/>
    <x v="15"/>
    <s v="Alarme générale sélective"/>
    <s v="BZ1L"/>
    <m/>
    <n v="5"/>
  </r>
  <r>
    <x v="1"/>
    <x v="1"/>
    <s v="103 Grande-rue de la Croix-Rousse - 69004 LYON"/>
    <x v="36"/>
    <s v="CHUBB"/>
    <x v="15"/>
    <s v="Alarme générale sélective"/>
    <s v="BZ1L"/>
    <m/>
    <n v="35"/>
  </r>
  <r>
    <x v="1"/>
    <x v="1"/>
    <s v="103 Grande-rue de la Croix-Rousse - 69004 LYON"/>
    <x v="38"/>
    <s v="CHUBB"/>
    <x v="15"/>
    <s v="Alarme générale sélective"/>
    <s v="BZ1L"/>
    <m/>
    <n v="5"/>
  </r>
  <r>
    <x v="1"/>
    <x v="11"/>
    <s v="14 rue Pasteur  - 69300 CALUIRE"/>
    <x v="31"/>
    <s v="CHUBB"/>
    <x v="15"/>
    <s v="Alarme générale sélective"/>
    <s v="BZ1L"/>
    <m/>
    <n v="35"/>
  </r>
  <r>
    <x v="2"/>
    <x v="2"/>
    <s v="59 boulevard Pinel - 69500 BRON"/>
    <x v="2"/>
    <s v="CHUBB"/>
    <x v="15"/>
    <s v="Alarme générale sélective"/>
    <s v="AGS"/>
    <m/>
    <n v="407"/>
  </r>
  <r>
    <x v="2"/>
    <x v="2"/>
    <s v="59 boulevard Pinel - 69500 BRON"/>
    <x v="2"/>
    <s v="CHUBB"/>
    <x v="15"/>
    <s v="Alarme générale sélective"/>
    <s v="AGS"/>
    <m/>
    <n v="407"/>
  </r>
  <r>
    <x v="0"/>
    <x v="0"/>
    <s v="165 chemin du Grand Revoyet - 69310 PIERRE-BENITE"/>
    <x v="33"/>
    <s v="CHUBB"/>
    <x v="15"/>
    <s v="Alarme générale sélective"/>
    <s v="BZ1L/SONOS"/>
    <n v="2009"/>
    <n v="37"/>
  </r>
  <r>
    <x v="3"/>
    <x v="6"/>
    <s v="Rue Nicéphore Niepce - ZAC de la FOUILLOUSE - 69800 ST PRIEST"/>
    <x v="11"/>
    <s v="CHUBB"/>
    <x v="15"/>
    <s v="Alarme générale sélective"/>
    <s v="AGS"/>
    <m/>
    <n v="29"/>
  </r>
  <r>
    <x v="3"/>
    <x v="3"/>
    <s v="IMM GRAPHITE LYON 7"/>
    <x v="7"/>
    <s v="CHUBB"/>
    <x v="15"/>
    <s v="Diffuseur lumineux"/>
    <s v="SOLISTA"/>
    <m/>
    <n v="52"/>
  </r>
  <r>
    <x v="3"/>
    <x v="7"/>
    <s v="1 avenue Georges Clémenceau - 69230 SAINT-GENIS LAVAL"/>
    <x v="14"/>
    <s v="CHUBB"/>
    <x v="15"/>
    <s v="Diffuseur sonore"/>
    <m/>
    <m/>
    <n v="27"/>
  </r>
  <r>
    <x v="0"/>
    <x v="0"/>
    <s v="207 chemin du Grand Revoyet - 69310 PIERRE-BENITE"/>
    <x v="3"/>
    <s v="CHUBB"/>
    <x v="15"/>
    <s v="Diffuseur sonore"/>
    <s v="ROP+LP"/>
    <n v="2022"/>
    <n v="13"/>
  </r>
  <r>
    <x v="0"/>
    <x v="0"/>
    <s v="174 chemin du Grand Revoyet - 69310 PIERRE-BENITE"/>
    <x v="15"/>
    <s v="CHUBB"/>
    <x v="15"/>
    <s v="Diffuseur sonore"/>
    <m/>
    <m/>
    <n v="19"/>
  </r>
  <r>
    <x v="0"/>
    <x v="0"/>
    <s v="188 chemin du Grand Revoyet - 69310 PIERRE-BENITE"/>
    <x v="16"/>
    <s v="CHUBB"/>
    <x v="15"/>
    <s v="Diffuseur sonore"/>
    <s v="S3 NFS"/>
    <n v="2016"/>
    <n v="1"/>
  </r>
  <r>
    <x v="0"/>
    <x v="0"/>
    <s v="198 chemin du Grand Revoyet - 69310 PIERRE-BENITE"/>
    <x v="4"/>
    <s v="CHUBB"/>
    <x v="15"/>
    <s v="Diffuseur sonore"/>
    <s v="ROP+LP"/>
    <n v="2022"/>
    <n v="12"/>
  </r>
  <r>
    <x v="0"/>
    <x v="0"/>
    <s v="191 chemin du Grand Revoyet - 69310 PIERRE-BENITE"/>
    <x v="17"/>
    <s v="CHUBB"/>
    <x v="15"/>
    <s v="Diffuseur sonore"/>
    <m/>
    <m/>
    <n v="103"/>
  </r>
  <r>
    <x v="0"/>
    <x v="0"/>
    <s v="165 chemin du Grand Revoyet - 69310 PIERRE-BENITE"/>
    <x v="18"/>
    <s v="CHUBB"/>
    <x v="15"/>
    <s v="Diffuseur sonore"/>
    <m/>
    <m/>
    <n v="66"/>
  </r>
  <r>
    <x v="0"/>
    <x v="0"/>
    <s v="165 chemin du Grand Revoyet - 69310 PIERRE-BENITE"/>
    <x v="19"/>
    <s v="CHUBB"/>
    <x v="15"/>
    <s v="Diffuseur sonore"/>
    <m/>
    <m/>
    <n v="43"/>
  </r>
  <r>
    <x v="0"/>
    <x v="0"/>
    <s v="168 chemin du Grand Revoyet - 69310 PIERRE-BENITE"/>
    <x v="20"/>
    <s v="CHUBB"/>
    <x v="15"/>
    <s v="diffuseur sonore"/>
    <m/>
    <m/>
    <n v="50"/>
  </r>
  <r>
    <x v="0"/>
    <x v="0"/>
    <s v="179 chemin du Grand Revoyet - 69310 PIERRE-BENITE"/>
    <x v="34"/>
    <s v="CHUBB"/>
    <x v="15"/>
    <s v="Diffuseur sonore"/>
    <s v="S3 NFS"/>
    <m/>
    <n v="4"/>
  </r>
  <r>
    <x v="0"/>
    <x v="0"/>
    <s v="165 chemin du Grand Revoyet - 69310 PIERRE-BENITE"/>
    <x v="22"/>
    <s v="CHUBB"/>
    <x v="15"/>
    <s v="Diffuseur sonore"/>
    <m/>
    <m/>
    <n v="21"/>
  </r>
  <r>
    <x v="0"/>
    <x v="0"/>
    <s v="165 chemin du Grand Revoyet - 69310 PIERRE-BENITE"/>
    <x v="25"/>
    <s v="CHUBB"/>
    <x v="15"/>
    <s v="Diffuseur sonore"/>
    <s v="BZ1L"/>
    <m/>
    <n v="2"/>
  </r>
  <r>
    <x v="0"/>
    <x v="0"/>
    <s v="165 chemin du Grand Revoyet - 69310 PIERRE-BENITE"/>
    <x v="12"/>
    <s v="CHUBB"/>
    <x v="15"/>
    <s v="Diffuseur sonore"/>
    <m/>
    <m/>
    <n v="3"/>
  </r>
  <r>
    <x v="3"/>
    <x v="8"/>
    <s v="162 avenue Lacassagne - 69003 LYON"/>
    <x v="26"/>
    <s v="CHUBB"/>
    <x v="15"/>
    <s v="Diffuseur sonore"/>
    <m/>
    <m/>
    <n v="27"/>
  </r>
  <r>
    <x v="3"/>
    <x v="8"/>
    <s v="169 avenue Lacassagne - 69003 LYON"/>
    <x v="35"/>
    <s v="CHUBB"/>
    <x v="15"/>
    <s v="Diffuseur sonore"/>
    <m/>
    <m/>
    <n v="22"/>
  </r>
  <r>
    <x v="3"/>
    <x v="8"/>
    <s v="162 avenue Lacassagne - 69003 LYON"/>
    <x v="27"/>
    <s v="CHUBB"/>
    <x v="15"/>
    <s v="Diffuseur sonore"/>
    <m/>
    <m/>
    <n v="9"/>
  </r>
  <r>
    <x v="1"/>
    <x v="1"/>
    <s v="103 Grande-rue de la Croix-Rousse - 69004 LYON"/>
    <x v="36"/>
    <s v="CHUBB"/>
    <x v="15"/>
    <s v="Diffuseur sonore"/>
    <s v="SONOS"/>
    <m/>
    <n v="16"/>
  </r>
  <r>
    <x v="1"/>
    <x v="1"/>
    <s v="103 Grande-rue de la Croix-Rousse - 69004 LYON"/>
    <x v="28"/>
    <s v="CHUBB"/>
    <x v="15"/>
    <s v="Diffuseur sonore"/>
    <m/>
    <m/>
    <n v="31"/>
  </r>
  <r>
    <x v="1"/>
    <x v="1"/>
    <s v="110 Grande-rue de la Croix-Rousse - 69004 LYON"/>
    <x v="44"/>
    <s v="CHUBB"/>
    <x v="15"/>
    <s v="Diffuseur sonore"/>
    <m/>
    <m/>
    <n v="5"/>
  </r>
  <r>
    <x v="1"/>
    <x v="1"/>
    <s v="108 Grande-rue de la Croix-Rousse - 69004 LYON"/>
    <x v="29"/>
    <s v="CHUBB"/>
    <x v="15"/>
    <s v="Diffuseur sonore"/>
    <m/>
    <m/>
    <n v="5"/>
  </r>
  <r>
    <x v="1"/>
    <x v="1"/>
    <s v="103 Grande-rue de la Croix-Rousse - 69004 LYON"/>
    <x v="37"/>
    <s v="CHUBB"/>
    <x v="15"/>
    <s v="Diffuseur sonore"/>
    <m/>
    <m/>
    <n v="66"/>
  </r>
  <r>
    <x v="4"/>
    <x v="9"/>
    <s v="27 rue Gabriel Péri - 69100 VILLEURBANNE"/>
    <x v="30"/>
    <s v="CHUBB"/>
    <x v="15"/>
    <s v="Diffuseur sonore"/>
    <m/>
    <m/>
    <n v="14"/>
  </r>
  <r>
    <x v="1"/>
    <x v="1"/>
    <s v="103 Grande-rue de la Croix-Rousse - 69004 LYON"/>
    <x v="39"/>
    <s v="CHUBB"/>
    <x v="15"/>
    <s v="Diffuseur sonore"/>
    <m/>
    <m/>
    <n v="11"/>
  </r>
  <r>
    <x v="3"/>
    <x v="4"/>
    <s v="Parc d'activité des Lumières - ZAC de la Fouillouse - 531 rue Nicéphore Niepce 69800 SAINT PRIEST"/>
    <x v="9"/>
    <s v="CHUBB"/>
    <x v="15"/>
    <s v="diffuseur sonore"/>
    <s v="SONO"/>
    <n v="2014"/>
    <n v="90"/>
  </r>
  <r>
    <x v="3"/>
    <x v="12"/>
    <s v="57 rue Francisque Darcieux - 69230 SAINT-GENIS LAVAL"/>
    <x v="31"/>
    <s v="CHUBB"/>
    <x v="15"/>
    <s v="Diffuseur sonore"/>
    <s v="Dispositif Commandés Terminaux"/>
    <m/>
    <n v="22"/>
  </r>
  <r>
    <x v="3"/>
    <x v="13"/>
    <s v="68 chemin de la Mouche - 69230 SAINT-GENIS LAVAL"/>
    <x v="31"/>
    <s v="CHUBB"/>
    <x v="15"/>
    <s v="Diffuseur sonore"/>
    <m/>
    <m/>
    <n v="17"/>
  </r>
  <r>
    <x v="3"/>
    <x v="10"/>
    <s v="97 rue Jules Guesde - 69230 SAINT-GENIS LAVAL"/>
    <x v="31"/>
    <s v="CHUBB"/>
    <x v="15"/>
    <s v="Diffuseur sonore"/>
    <m/>
    <m/>
    <n v="16"/>
  </r>
  <r>
    <x v="3"/>
    <x v="3"/>
    <s v="IMM GRAPHITE LYON 7"/>
    <x v="7"/>
    <s v="CHUBB"/>
    <x v="15"/>
    <s v="Diffuseur sonore"/>
    <s v="ROP+LP"/>
    <m/>
    <n v="116"/>
  </r>
  <r>
    <x v="3"/>
    <x v="3"/>
    <s v="IMM GRAPHITE LYON 7"/>
    <x v="7"/>
    <s v="CHUBB"/>
    <x v="15"/>
    <s v="Diffuseur sonore"/>
    <s v="ROP+LP"/>
    <m/>
    <n v="2"/>
  </r>
  <r>
    <x v="2"/>
    <x v="5"/>
    <s v="57 bis Boulevard Pinel - 69500 BRON"/>
    <x v="10"/>
    <s v="CHUBB"/>
    <x v="15"/>
    <s v="diffuseur sonore"/>
    <s v="SONO"/>
    <d v="2014-07-17T00:00:00"/>
    <n v="21"/>
  </r>
  <r>
    <x v="3"/>
    <x v="12"/>
    <s v="57 rue Francisque Darcieux - 69230 SAINT-GENIS LAVAL"/>
    <x v="42"/>
    <s v="CHUBB"/>
    <x v="15"/>
    <s v="Diffuseur sonore"/>
    <m/>
    <m/>
    <n v="1"/>
  </r>
  <r>
    <x v="0"/>
    <x v="0"/>
    <s v="181 chemin du Grand Revoyet - 69310 PIERRE-BENITE"/>
    <x v="21"/>
    <s v="CHUBB"/>
    <x v="15"/>
    <s v="Diffuseur sonore AGS"/>
    <m/>
    <m/>
    <n v="3"/>
  </r>
  <r>
    <x v="0"/>
    <x v="0"/>
    <s v="213 chemin du Grand Revoyet - 69310 PIERRE-BENITE"/>
    <x v="5"/>
    <s v="CHUBB"/>
    <x v="15"/>
    <s v="dIffuseurs sonores"/>
    <s v="SOLIXTA LX WALL"/>
    <n v="2022"/>
    <n v="8"/>
  </r>
  <r>
    <x v="0"/>
    <x v="0"/>
    <s v="167 chemin du Grand Revoyet - 69310 PIERRE-BENITE"/>
    <x v="13"/>
    <s v="CHUBB"/>
    <x v="15"/>
    <s v="diffuseurs sonores"/>
    <m/>
    <m/>
    <n v="10"/>
  </r>
  <r>
    <x v="0"/>
    <x v="0"/>
    <s v="177 chemin du Grand Revoyet - 69310 PIERRE-BENITE"/>
    <x v="34"/>
    <s v="CHUBB"/>
    <x v="15"/>
    <s v="FLASH (mise en lumiere)"/>
    <m/>
    <m/>
    <n v="2"/>
  </r>
  <r>
    <x v="0"/>
    <x v="0"/>
    <s v="206 chemin du Grand Revoyet - 69310 PIERRE-BENITE"/>
    <x v="3"/>
    <s v="CHUBB"/>
    <x v="15"/>
    <s v="Flash lumineux"/>
    <s v="SOLIXTA LX WALL"/>
    <n v="2022"/>
    <n v="4"/>
  </r>
  <r>
    <x v="0"/>
    <x v="0"/>
    <s v="197 chemin du Grand Revoyet - 69310 PIERRE-BENITE"/>
    <x v="4"/>
    <s v="CHUBB"/>
    <x v="15"/>
    <s v="Flash lumineux"/>
    <s v="SOLIXTA LX WALL"/>
    <n v="2022"/>
    <n v="5"/>
  </r>
  <r>
    <x v="3"/>
    <x v="12"/>
    <s v="57 rue Francisque Darcieux - 69230 SAINT-GENIS LAVAL"/>
    <x v="31"/>
    <s v="CHUBB"/>
    <x v="15"/>
    <s v="Flash salle blanche"/>
    <s v="Dispositif Commandés Terminaux"/>
    <m/>
    <n v="2"/>
  </r>
  <r>
    <x v="3"/>
    <x v="7"/>
    <s v="4 avenue Georges Clémenceau - 69230 SAINT-GENIS LAVAL"/>
    <x v="14"/>
    <s v="CHUBB"/>
    <x v="15"/>
    <s v="mise en lumiere"/>
    <m/>
    <m/>
    <n v="1"/>
  </r>
  <r>
    <x v="3"/>
    <x v="3"/>
    <s v="IMM GRAPHITE LYON 7"/>
    <x v="7"/>
    <s v="CHUBB"/>
    <x v="15"/>
    <s v="Pancarte lumineuse "/>
    <s v="PL E/S"/>
    <m/>
    <n v="2"/>
  </r>
  <r>
    <x v="2"/>
    <x v="2"/>
    <s v="59 boulevard Pinel - 69500 BRON"/>
    <x v="32"/>
    <s v="CHUBB"/>
    <x v="15"/>
    <s v="Sirène"/>
    <m/>
    <m/>
    <n v="53"/>
  </r>
  <r>
    <x v="2"/>
    <x v="5"/>
    <s v="57 bis Boulevard Pinel - 69500 BRON"/>
    <x v="10"/>
    <s v="CHUBB"/>
    <x v="16"/>
    <s v="coffret de désenfumage"/>
    <m/>
    <d v="2014-07-17T00:00:00"/>
    <n v="2"/>
  </r>
  <r>
    <x v="0"/>
    <x v="0"/>
    <s v="176 chemin du Grand Revoyet - 69310 PIERRE-BENITE"/>
    <x v="43"/>
    <s v="CHUBB"/>
    <x v="16"/>
    <s v="Coffret de relayage"/>
    <m/>
    <m/>
    <n v="12"/>
  </r>
  <r>
    <x v="0"/>
    <x v="0"/>
    <s v="185 chemin du Grand Revoyet - 69310 PIERRE-BENITE"/>
    <x v="40"/>
    <s v="CHUBB"/>
    <x v="16"/>
    <s v="Coffret de relayage"/>
    <m/>
    <m/>
    <n v="7"/>
  </r>
  <r>
    <x v="0"/>
    <x v="0"/>
    <s v="185 chemin du Grand Revoyet - 69310 PIERRE-BENITE"/>
    <x v="41"/>
    <s v="DEF"/>
    <x v="16"/>
    <s v="Coffret de relayage"/>
    <m/>
    <m/>
    <n v="3"/>
  </r>
  <r>
    <x v="0"/>
    <x v="0"/>
    <s v="183 chemin du Grand Revoyet - 69310 PIERRE-BENITE"/>
    <x v="15"/>
    <s v="CHUBB"/>
    <x v="16"/>
    <s v="Coffret de relayage"/>
    <m/>
    <m/>
    <n v="6"/>
  </r>
  <r>
    <x v="0"/>
    <x v="0"/>
    <s v="199 chemin du Grand Revoyet - 69310 PIERRE-BENITE"/>
    <x v="17"/>
    <s v="CHUBB"/>
    <x v="16"/>
    <s v="Coffret de relayage"/>
    <m/>
    <m/>
    <n v="27"/>
  </r>
  <r>
    <x v="0"/>
    <x v="0"/>
    <s v="165 chemin du Grand Revoyet - 69310 PIERRE-BENITE"/>
    <x v="18"/>
    <s v="CHUBB"/>
    <x v="16"/>
    <s v="Coffret de relayage"/>
    <m/>
    <m/>
    <n v="49"/>
  </r>
  <r>
    <x v="0"/>
    <x v="0"/>
    <s v="165 chemin du Grand Revoyet - 69310 PIERRE-BENITE"/>
    <x v="19"/>
    <s v="CHUBB"/>
    <x v="16"/>
    <s v="Coffret de relayage"/>
    <m/>
    <m/>
    <n v="14"/>
  </r>
  <r>
    <x v="0"/>
    <x v="0"/>
    <s v="165 chemin du Grand Revoyet - 69310 PIERRE-BENITE"/>
    <x v="22"/>
    <s v="CHUBB"/>
    <x v="16"/>
    <s v="Coffret de relayage"/>
    <m/>
    <m/>
    <n v="7"/>
  </r>
  <r>
    <x v="3"/>
    <x v="8"/>
    <s v="162 avenue Lacassagne - 69003 LYON"/>
    <x v="26"/>
    <s v="CHUBB"/>
    <x v="16"/>
    <s v="coffret de relayage"/>
    <m/>
    <m/>
    <n v="2"/>
  </r>
  <r>
    <x v="3"/>
    <x v="8"/>
    <s v="162 avenue Lacassagne - 69003 LYON"/>
    <x v="27"/>
    <s v="CHUBB"/>
    <x v="16"/>
    <s v="Coffret de relayage"/>
    <m/>
    <m/>
    <n v="2"/>
  </r>
  <r>
    <x v="1"/>
    <x v="1"/>
    <s v="103 Grande-rue de la Croix-Rousse - 69004 LYON"/>
    <x v="36"/>
    <s v="CHUBB"/>
    <x v="16"/>
    <s v="Coffret de relayage"/>
    <s v="pour moteur désenfumage"/>
    <m/>
    <n v="16"/>
  </r>
  <r>
    <x v="1"/>
    <x v="1"/>
    <s v="103 Grande-rue de la Croix-Rousse - 69004 LYON"/>
    <x v="28"/>
    <s v="CHUBB"/>
    <x v="16"/>
    <s v="Coffret de relayage"/>
    <m/>
    <m/>
    <n v="11"/>
  </r>
  <r>
    <x v="4"/>
    <x v="9"/>
    <s v="27 rue Gabriel Péri - 69100 VILLEURBANNE"/>
    <x v="30"/>
    <s v="CHUBB"/>
    <x v="16"/>
    <s v="Coffret de relayage"/>
    <m/>
    <m/>
    <n v="5"/>
  </r>
  <r>
    <x v="1"/>
    <x v="1"/>
    <s v="103 Grande-rue de la Croix-Rousse - 69004 LYON"/>
    <x v="38"/>
    <s v="CHUBB"/>
    <x v="16"/>
    <s v="Coffret de relayage"/>
    <m/>
    <m/>
    <n v="19"/>
  </r>
  <r>
    <x v="0"/>
    <x v="0"/>
    <s v="165 chemin du Grand Revoyet - 69310 PIERRE-BENITE"/>
    <x v="33"/>
    <s v="CHUBB"/>
    <x v="16"/>
    <s v="Coffret de relayage"/>
    <m/>
    <n v="2009"/>
    <n v="118"/>
  </r>
  <r>
    <x v="1"/>
    <x v="1"/>
    <s v="103 Grande-rue de la Croix-Rousse - 69004 LYON"/>
    <x v="6"/>
    <s v="CHUBB"/>
    <x v="16"/>
    <s v="coffret de relayage désenfumage"/>
    <m/>
    <m/>
    <n v="5"/>
  </r>
  <r>
    <x v="1"/>
    <x v="1"/>
    <s v="112 Grande-rue de la Croix-Rousse - 69004 LYON"/>
    <x v="44"/>
    <s v="CHUBB"/>
    <x v="16"/>
    <s v="Coffret désenfumage"/>
    <s v="pour moteur extraction"/>
    <m/>
    <n v="1"/>
  </r>
  <r>
    <x v="1"/>
    <x v="1"/>
    <s v="103 Grande-rue de la Croix-Rousse - 69004 LYON"/>
    <x v="39"/>
    <s v="CHUBB"/>
    <x v="16"/>
    <s v="Coffret désenfumage"/>
    <s v="moteurs de désenfumage"/>
    <m/>
    <n v="12"/>
  </r>
  <r>
    <x v="1"/>
    <x v="11"/>
    <s v="14 rue Pasteur  - 69300 CALUIRE"/>
    <x v="31"/>
    <s v="CHUBB"/>
    <x v="16"/>
    <s v="Coffret désenfumage"/>
    <s v="pour moteur désenfumage"/>
    <m/>
    <n v="14"/>
  </r>
  <r>
    <x v="1"/>
    <x v="1"/>
    <s v="103 Grande-rue de la Croix-Rousse - 69004 LYON"/>
    <x v="37"/>
    <s v="CHUBB"/>
    <x v="16"/>
    <s v="Coffret relayage"/>
    <m/>
    <m/>
    <n v="16"/>
  </r>
  <r>
    <x v="2"/>
    <x v="2"/>
    <s v="59 boulevard Pinel - 69500 BRON"/>
    <x v="2"/>
    <s v="CHUBB"/>
    <x v="16"/>
    <s v="coffrets de ralayage"/>
    <m/>
    <m/>
    <n v="147"/>
  </r>
  <r>
    <x v="3"/>
    <x v="7"/>
    <s v="1 avenue Georges Clémenceau - 69230 SAINT-GENIS LAVAL"/>
    <x v="14"/>
    <s v="CHUBB"/>
    <x v="16"/>
    <s v="Coffrets de relayage"/>
    <m/>
    <m/>
    <n v="6"/>
  </r>
  <r>
    <x v="2"/>
    <x v="2"/>
    <s v="59 boulevard Pinel - 69500 BRON"/>
    <x v="32"/>
    <s v="CHUBB"/>
    <x v="16"/>
    <s v="coffrets de relayage"/>
    <m/>
    <m/>
    <n v="8"/>
  </r>
  <r>
    <x v="3"/>
    <x v="3"/>
    <s v="IMM GRAPHITE LYON 7"/>
    <x v="7"/>
    <s v="CHUBB"/>
    <x v="16"/>
    <s v="Commande coffrets de relayage"/>
    <s v="DAS CR"/>
    <m/>
    <n v="2"/>
  </r>
  <r>
    <x v="2"/>
    <x v="5"/>
    <s v="57 bis Boulevard Pinel - 69500 BRON"/>
    <x v="10"/>
    <s v="CHUBB"/>
    <x v="17"/>
    <s v=" moteur de désenfumage"/>
    <m/>
    <d v="2014-07-17T00:00:00"/>
    <n v="2"/>
  </r>
  <r>
    <x v="1"/>
    <x v="1"/>
    <s v="103 Grande-rue de la Croix-Rousse - 69004 LYON"/>
    <x v="6"/>
    <s v="CHUBB"/>
    <x v="17"/>
    <s v="asservissement extracteurs désenfumage"/>
    <m/>
    <m/>
    <n v="5"/>
  </r>
  <r>
    <x v="2"/>
    <x v="2"/>
    <s v="71 boulevard Pinel - 69500 BRON"/>
    <x v="8"/>
    <s v="CHUBB"/>
    <x v="17"/>
    <s v="asservissement extracteurs désenfumage"/>
    <m/>
    <m/>
    <n v="4"/>
  </r>
  <r>
    <x v="0"/>
    <x v="0"/>
    <s v="185 chemin du Grand Revoyet - 69310 PIERRE-BENITE"/>
    <x v="40"/>
    <s v="CHUBB"/>
    <x v="17"/>
    <s v="Moteur de désenfumage"/>
    <m/>
    <m/>
    <n v="7"/>
  </r>
  <r>
    <x v="0"/>
    <x v="0"/>
    <s v="185 chemin du Grand Revoyet - 69310 PIERRE-BENITE"/>
    <x v="41"/>
    <s v="DEF"/>
    <x v="17"/>
    <s v="Moteur de désenfumage"/>
    <m/>
    <m/>
    <n v="3"/>
  </r>
  <r>
    <x v="0"/>
    <x v="0"/>
    <s v="165 chemin du Grand Revoyet - 69310 PIERRE-BENITE"/>
    <x v="18"/>
    <s v="CHUBB"/>
    <x v="17"/>
    <s v="Moteur de désenfumage"/>
    <m/>
    <m/>
    <n v="49"/>
  </r>
  <r>
    <x v="0"/>
    <x v="0"/>
    <s v="165 chemin du Grand Revoyet - 69310 PIERRE-BENITE"/>
    <x v="19"/>
    <s v="CHUBB"/>
    <x v="17"/>
    <s v="Moteur de désenfumage"/>
    <m/>
    <m/>
    <n v="14"/>
  </r>
  <r>
    <x v="0"/>
    <x v="0"/>
    <s v="165 chemin du Grand Revoyet - 69310 PIERRE-BENITE"/>
    <x v="22"/>
    <s v="CHUBB"/>
    <x v="17"/>
    <s v="Moteur de désenfumage"/>
    <m/>
    <m/>
    <n v="7"/>
  </r>
  <r>
    <x v="1"/>
    <x v="1"/>
    <s v="103 Grande-rue de la Croix-Rousse - 69004 LYON"/>
    <x v="36"/>
    <s v="CHUBB"/>
    <x v="17"/>
    <s v="Moteur de désenfumage"/>
    <m/>
    <m/>
    <n v="16"/>
  </r>
  <r>
    <x v="3"/>
    <x v="7"/>
    <s v="1 avenue Georges Clémenceau - 69230 SAINT-GENIS LAVAL"/>
    <x v="14"/>
    <s v="CHUBB"/>
    <x v="17"/>
    <s v="Moteur désenfumage"/>
    <m/>
    <m/>
    <n v="6"/>
  </r>
  <r>
    <x v="0"/>
    <x v="0"/>
    <s v="172 chemin du Grand Revoyet - 69310 PIERRE-BENITE"/>
    <x v="43"/>
    <s v="CHUBB"/>
    <x v="17"/>
    <s v="Moteur désenfumage"/>
    <m/>
    <m/>
    <n v="12"/>
  </r>
  <r>
    <x v="0"/>
    <x v="0"/>
    <s v="184 chemin du Grand Revoyet - 69310 PIERRE-BENITE"/>
    <x v="15"/>
    <s v="CHUBB"/>
    <x v="17"/>
    <s v="Moteur désenfumage"/>
    <m/>
    <m/>
    <n v="6"/>
  </r>
  <r>
    <x v="0"/>
    <x v="0"/>
    <s v="198 chemin du Grand Revoyet - 69310 PIERRE-BENITE"/>
    <x v="17"/>
    <s v="CHUBB"/>
    <x v="17"/>
    <s v="Moteur désenfumage"/>
    <m/>
    <m/>
    <n v="27"/>
  </r>
  <r>
    <x v="3"/>
    <x v="8"/>
    <s v="162 avenue Lacassagne - 69003 LYON"/>
    <x v="26"/>
    <s v="CHUBB"/>
    <x v="17"/>
    <s v="Moteur désenfumage"/>
    <m/>
    <m/>
    <n v="2"/>
  </r>
  <r>
    <x v="3"/>
    <x v="8"/>
    <s v="162 avenue Lacassagne - 69003 LYON"/>
    <x v="27"/>
    <s v="CHUBB"/>
    <x v="17"/>
    <s v="Moteur désenfumage"/>
    <m/>
    <m/>
    <n v="2"/>
  </r>
  <r>
    <x v="1"/>
    <x v="1"/>
    <s v="103 Grande-rue de la Croix-Rousse - 69004 LYON"/>
    <x v="38"/>
    <s v="CHUBB"/>
    <x v="17"/>
    <s v="Moteur désenfumage"/>
    <m/>
    <m/>
    <n v="19"/>
  </r>
  <r>
    <x v="0"/>
    <x v="0"/>
    <s v="165 chemin du Grand Revoyet - 69310 PIERRE-BENITE"/>
    <x v="33"/>
    <s v="CHUBB"/>
    <x v="17"/>
    <s v="Moteurs de desenfumage"/>
    <m/>
    <n v="2009"/>
    <n v="118"/>
  </r>
  <r>
    <x v="1"/>
    <x v="11"/>
    <s v="14 rue Pasteur  - 69300 CALUIRE"/>
    <x v="31"/>
    <s v="CHUBB"/>
    <x v="17"/>
    <s v="Moteurs de désenfumage"/>
    <m/>
    <m/>
    <n v="14"/>
  </r>
  <r>
    <x v="2"/>
    <x v="2"/>
    <s v="59 boulevard Pinel - 69500 BRON"/>
    <x v="2"/>
    <s v="CHUBB"/>
    <x v="17"/>
    <s v="Moteurs de désenfumage"/>
    <m/>
    <m/>
    <n v="147"/>
  </r>
  <r>
    <x v="2"/>
    <x v="2"/>
    <s v="59 boulevard Pinel - 69500 BRON"/>
    <x v="32"/>
    <s v="CHUBB"/>
    <x v="17"/>
    <s v="Moteurs de désenfumage"/>
    <m/>
    <m/>
    <n v="8"/>
  </r>
  <r>
    <x v="4"/>
    <x v="9"/>
    <s v="27 rue Gabriel Péri - 69100 VILLEURBANNE"/>
    <x v="30"/>
    <s v="CHUBB"/>
    <x v="17"/>
    <s v="Ventilateur de désenfumage"/>
    <m/>
    <m/>
    <n v="5"/>
  </r>
  <r>
    <x v="3"/>
    <x v="13"/>
    <s v="68 chemin de la Mouche - 69230 SAINT-GENIS LAVAL"/>
    <x v="31"/>
    <s v="CHUBB"/>
    <x v="18"/>
    <s v="DAD ET 1 cde PCF"/>
    <m/>
    <m/>
    <n v="1"/>
  </r>
  <r>
    <x v="3"/>
    <x v="3"/>
    <s v="IMM GRAPHITE LYON 7"/>
    <x v="7"/>
    <s v="CHUBB"/>
    <x v="19"/>
    <s v="Réservoir gaz"/>
    <s v="RSV"/>
    <m/>
    <n v="3"/>
  </r>
  <r>
    <x v="1"/>
    <x v="1"/>
    <s v="103 Grande-rue de la Croix-Rousse - 69004 LYON"/>
    <x v="37"/>
    <s v="CHUBB"/>
    <x v="19"/>
    <s v="Système d’extinction automatique – Laboratoire de Mycobactérie (EXAU-CR-O-05-1)"/>
    <s v="5 bouteilles de 40 litres NOVEC 1230"/>
    <m/>
    <n v="1"/>
  </r>
  <r>
    <x v="1"/>
    <x v="1"/>
    <s v="103 Grande-rue de la Croix-Rousse - 69004 LYON"/>
    <x v="37"/>
    <s v="CHUBB"/>
    <x v="19"/>
    <s v="Système d’extinction automatique – Laboratoire de Virologie (EXAU-CR-O-05-2)"/>
    <s v="3 bouteilles de 40 litres NOVEC 1230 "/>
    <m/>
    <n v="1"/>
  </r>
  <r>
    <x v="1"/>
    <x v="1"/>
    <s v="103 Grande-rue de la Croix-Rousse - 69004 LYON"/>
    <x v="37"/>
    <s v="CHUBB"/>
    <x v="19"/>
    <s v="Système de détection incendie (SDI-CR-O-05-1)-alimentation AES"/>
    <m/>
    <m/>
    <n v="2"/>
  </r>
  <r>
    <x v="1"/>
    <x v="1"/>
    <s v="103 Grande-rue de la Croix-Rousse - 69004 LYON"/>
    <x v="37"/>
    <s v="CHUBB"/>
    <x v="19"/>
    <s v="Système de détection incendie (SDI-CR-O-05-1)-cde arret CTA et registre BELIMO"/>
    <s v="UTEX.COM"/>
    <m/>
    <n v="2"/>
  </r>
  <r>
    <x v="1"/>
    <x v="1"/>
    <s v="103 Grande-rue de la Croix-Rousse - 69004 LYON"/>
    <x v="37"/>
    <s v="CHUBB"/>
    <x v="19"/>
    <s v="Système de détection incendie (SDI-CR-O-05-1)-centrale"/>
    <s v="UTEX.COM"/>
    <m/>
    <n v="1"/>
  </r>
  <r>
    <x v="1"/>
    <x v="1"/>
    <s v="103 Grande-rue de la Croix-Rousse - 69004 LYON"/>
    <x v="37"/>
    <s v="CHUBB"/>
    <x v="19"/>
    <s v="Système de détection incendie (SDI-CR-O-05-1)-déclencheurs manuels "/>
    <m/>
    <m/>
    <n v="8"/>
  </r>
  <r>
    <x v="1"/>
    <x v="1"/>
    <s v="103 Grande-rue de la Croix-Rousse - 69004 LYON"/>
    <x v="37"/>
    <s v="CHUBB"/>
    <x v="19"/>
    <s v="Système de détection incendie (SDI-CR-O-05-1)-détecteurs"/>
    <m/>
    <m/>
    <n v="16"/>
  </r>
  <r>
    <x v="1"/>
    <x v="1"/>
    <s v="103 Grande-rue de la Croix-Rousse - 69004 LYON"/>
    <x v="37"/>
    <s v="CHUBB"/>
    <x v="20"/>
    <s v="Test d'étanchéité annuel (selon régle R13)"/>
    <s v="3 bouteilles de 40 litres NOVEC 1230 "/>
    <m/>
    <n v="1"/>
  </r>
  <r>
    <x v="3"/>
    <x v="3"/>
    <s v="IMM GRAPHITE LYON 7"/>
    <x v="7"/>
    <s v="CHUBB"/>
    <x v="20"/>
    <s v="Test d'étanchéité annuel (selon régle R13)"/>
    <s v="Fan test"/>
    <m/>
    <n v="1"/>
  </r>
  <r>
    <x v="0"/>
    <x v="0"/>
    <s v="179 chemin du Grand Revoyet - 69310 PIERRE-BENITE"/>
    <x v="43"/>
    <s v="CHUBB"/>
    <x v="21"/>
    <s v="Alimentation AES"/>
    <m/>
    <m/>
    <n v="7"/>
  </r>
  <r>
    <x v="0"/>
    <x v="0"/>
    <s v="190 chemin du Grand Revoyet - 69310 PIERRE-BENITE"/>
    <x v="40"/>
    <s v="CHUBB"/>
    <x v="21"/>
    <s v="Alimentation AES"/>
    <m/>
    <m/>
    <n v="2"/>
  </r>
  <r>
    <x v="0"/>
    <x v="0"/>
    <s v="190 chemin du Grand Revoyet - 69310 PIERRE-BENITE"/>
    <x v="41"/>
    <s v="DEF"/>
    <x v="21"/>
    <s v="Alimentation AES"/>
    <m/>
    <m/>
    <n v="6"/>
  </r>
  <r>
    <x v="0"/>
    <x v="0"/>
    <s v="207 chemin du Grand Revoyet - 69310 PIERRE-BENITE"/>
    <x v="3"/>
    <s v="CHUBB"/>
    <x v="21"/>
    <s v="Alimentation AES"/>
    <s v="ROP+LP"/>
    <n v="2022"/>
    <n v="1"/>
  </r>
  <r>
    <x v="1"/>
    <x v="1"/>
    <s v="103 Grande-rue de la Croix-Rousse - 69004 LYON"/>
    <x v="36"/>
    <s v="CHUBB"/>
    <x v="21"/>
    <s v="alimentation AES"/>
    <m/>
    <m/>
    <n v="1"/>
  </r>
  <r>
    <x v="2"/>
    <x v="5"/>
    <s v="57 bis Boulevard Pinel - 69500 BRON"/>
    <x v="10"/>
    <s v="CHUBB"/>
    <x v="21"/>
    <s v="Alimentation AES"/>
    <m/>
    <d v="2014-07-17T00:00:00"/>
    <n v="1"/>
  </r>
  <r>
    <x v="3"/>
    <x v="7"/>
    <s v="1 avenue Georges Clémenceau - 69230 SAINT-GENIS LAVAL"/>
    <x v="14"/>
    <s v="CHUBB"/>
    <x v="21"/>
    <s v="Alimentation de sécurité AES"/>
    <m/>
    <m/>
    <n v="1"/>
  </r>
  <r>
    <x v="0"/>
    <x v="0"/>
    <s v="165 chemin du Grand Revoyet - 69310 PIERRE-BENITE"/>
    <x v="18"/>
    <s v="CHUBB"/>
    <x v="21"/>
    <s v="Alimentation de sécurité AES"/>
    <m/>
    <m/>
    <n v="19"/>
  </r>
  <r>
    <x v="0"/>
    <x v="0"/>
    <s v="165 chemin du Grand Revoyet - 69310 PIERRE-BENITE"/>
    <x v="19"/>
    <s v="CHUBB"/>
    <x v="21"/>
    <s v="Alimentation de sécurité AES"/>
    <m/>
    <m/>
    <n v="9"/>
  </r>
  <r>
    <x v="0"/>
    <x v="0"/>
    <s v="168 chemin du Grand Revoyet - 69310 PIERRE-BENITE"/>
    <x v="20"/>
    <s v="CHUBB"/>
    <x v="21"/>
    <s v="Alimentation de sécurité AES"/>
    <m/>
    <m/>
    <n v="4"/>
  </r>
  <r>
    <x v="0"/>
    <x v="0"/>
    <s v="212 chemin du Grand Revoyet - 69310 PIERRE-BENITE"/>
    <x v="5"/>
    <s v="CHUBB"/>
    <x v="21"/>
    <s v="Alimentation de sécurité AES"/>
    <m/>
    <n v="2022"/>
    <n v="2"/>
  </r>
  <r>
    <x v="0"/>
    <x v="0"/>
    <s v="176 chemin du Grand Revoyet - 69310 PIERRE-BENITE"/>
    <x v="34"/>
    <s v="CHUBB"/>
    <x v="21"/>
    <s v="Alimentation de sécurité AES"/>
    <m/>
    <m/>
    <n v="2"/>
  </r>
  <r>
    <x v="0"/>
    <x v="0"/>
    <s v="181 chemin du Grand Revoyet - 69310 PIERRE-BENITE"/>
    <x v="21"/>
    <s v="CHUBB"/>
    <x v="21"/>
    <s v="Alimentation de sécurité AES"/>
    <m/>
    <m/>
    <n v="2"/>
  </r>
  <r>
    <x v="0"/>
    <x v="0"/>
    <s v="165 chemin du Grand Revoyet - 69310 PIERRE-BENITE"/>
    <x v="22"/>
    <s v="CHUBB"/>
    <x v="21"/>
    <s v="Alimentation de sécurité AES"/>
    <m/>
    <m/>
    <n v="4"/>
  </r>
  <r>
    <x v="0"/>
    <x v="0"/>
    <s v="165 chemin du Grand Revoyet - 69310 PIERRE-BENITE"/>
    <x v="24"/>
    <s v="CHUBB"/>
    <x v="21"/>
    <s v="Alimentation de sécurité AES"/>
    <m/>
    <m/>
    <n v="1"/>
  </r>
  <r>
    <x v="0"/>
    <x v="0"/>
    <s v="165 chemin du Grand Revoyet - 69310 PIERRE-BENITE"/>
    <x v="25"/>
    <s v="CHUBB"/>
    <x v="21"/>
    <s v="Alimentation de sécurité AES"/>
    <m/>
    <m/>
    <n v="1"/>
  </r>
  <r>
    <x v="1"/>
    <x v="1"/>
    <s v="105 Grande-rue de la Croix-Rousse - 69004 LYON"/>
    <x v="44"/>
    <s v="CHUBB"/>
    <x v="21"/>
    <s v="Alimentation de sécurité AES"/>
    <m/>
    <m/>
    <n v="1"/>
  </r>
  <r>
    <x v="1"/>
    <x v="1"/>
    <s v="103 Grande-rue de la Croix-Rousse - 69004 LYON"/>
    <x v="39"/>
    <s v="CHUBB"/>
    <x v="21"/>
    <s v="Alimentation de sécurité AES"/>
    <m/>
    <m/>
    <n v="3"/>
  </r>
  <r>
    <x v="3"/>
    <x v="10"/>
    <s v="97 rue Jules Guesde - 69230 SAINT-GENIS LAVAL"/>
    <x v="31"/>
    <s v="CHUBB"/>
    <x v="21"/>
    <s v="Alimentation de sécurité AES"/>
    <m/>
    <m/>
    <n v="2"/>
  </r>
  <r>
    <x v="0"/>
    <x v="0"/>
    <s v="168 chemin du Grand Revoyet - 69310 PIERRE-BENITE"/>
    <x v="15"/>
    <s v="CHUBB"/>
    <x v="21"/>
    <s v="Alimentation électrique"/>
    <s v="variation 24V 225W"/>
    <m/>
    <n v="2"/>
  </r>
  <r>
    <x v="0"/>
    <x v="0"/>
    <s v="171 chemin du Grand Revoyet - 69310 PIERRE-BENITE"/>
    <x v="17"/>
    <s v="CHUBB"/>
    <x v="21"/>
    <s v="Alimentation électrique AES"/>
    <s v="24V 24Ah"/>
    <m/>
    <n v="17"/>
  </r>
  <r>
    <x v="1"/>
    <x v="1"/>
    <s v="103 Grande-rue de la Croix-Rousse - 69004 LYON"/>
    <x v="28"/>
    <s v="CHUBB"/>
    <x v="21"/>
    <s v="Alimentation électrique AES"/>
    <m/>
    <m/>
    <n v="3"/>
  </r>
  <r>
    <x v="1"/>
    <x v="1"/>
    <s v="103 Grande-rue de la Croix-Rousse - 69004 LYON"/>
    <x v="37"/>
    <s v="CHUBB"/>
    <x v="21"/>
    <s v="Alimentation électrique aes"/>
    <m/>
    <m/>
    <n v="3"/>
  </r>
  <r>
    <x v="1"/>
    <x v="1"/>
    <s v="103 Grande-rue de la Croix-Rousse - 69004 LYON"/>
    <x v="38"/>
    <s v="CHUBB"/>
    <x v="21"/>
    <s v="Alimentation électrique AES"/>
    <m/>
    <m/>
    <n v="6"/>
  </r>
  <r>
    <x v="4"/>
    <x v="9"/>
    <s v="27 rue Gabriel Péri - 69100 VILLEURBANNE"/>
    <x v="30"/>
    <s v="CHUBB"/>
    <x v="21"/>
    <s v="Alimentation électrique AES 24V"/>
    <m/>
    <m/>
    <n v="8"/>
  </r>
  <r>
    <x v="1"/>
    <x v="11"/>
    <s v="14 rue Pasteur  - 69300 CALUIRE"/>
    <x v="31"/>
    <s v="CHUBB"/>
    <x v="21"/>
    <s v="Alimentations AES"/>
    <m/>
    <m/>
    <n v="4"/>
  </r>
  <r>
    <x v="2"/>
    <x v="2"/>
    <s v="59 boulevard Pinel - 69500 BRON"/>
    <x v="2"/>
    <s v="CHUBB"/>
    <x v="21"/>
    <s v="Alimentations AES"/>
    <m/>
    <m/>
    <n v="11"/>
  </r>
  <r>
    <x v="0"/>
    <x v="0"/>
    <s v="165 chemin du Grand Revoyet - 69310 PIERRE-BENITE"/>
    <x v="13"/>
    <s v="CHUBB"/>
    <x v="21"/>
    <s v="alimentations de sécurité AES"/>
    <m/>
    <m/>
    <n v="3"/>
  </r>
  <r>
    <x v="0"/>
    <x v="0"/>
    <s v="165 chemin du Grand Revoyet - 69310 PIERRE-BENITE"/>
    <x v="33"/>
    <s v="CHUBB"/>
    <x v="21"/>
    <s v="alimentations de sécurité AES"/>
    <m/>
    <n v="2009"/>
    <n v="12"/>
  </r>
  <r>
    <x v="2"/>
    <x v="2"/>
    <s v="59 boulevard Pinel - 69500 BRON"/>
    <x v="2"/>
    <s v="CHUBB"/>
    <x v="22"/>
    <s v="UCMC + US - TERMINAUX DEPORTE"/>
    <m/>
    <m/>
    <n v="4"/>
  </r>
  <r>
    <x v="2"/>
    <x v="2"/>
    <s v="72 boulevard Pinel - 69500 BRON"/>
    <x v="8"/>
    <s v="CHUBB"/>
    <x v="12"/>
    <s v="unité de gestion centralisée des issues de secours (UGCIS)"/>
    <m/>
    <m/>
    <n v="1"/>
  </r>
  <r>
    <x v="5"/>
    <x v="14"/>
    <m/>
    <x v="45"/>
    <m/>
    <x v="23"/>
    <m/>
    <m/>
    <m/>
    <m/>
  </r>
  <r>
    <x v="5"/>
    <x v="14"/>
    <m/>
    <x v="45"/>
    <m/>
    <x v="23"/>
    <m/>
    <m/>
    <m/>
    <m/>
  </r>
  <r>
    <x v="5"/>
    <x v="14"/>
    <m/>
    <x v="45"/>
    <m/>
    <x v="23"/>
    <m/>
    <m/>
    <m/>
    <m/>
  </r>
  <r>
    <x v="5"/>
    <x v="14"/>
    <m/>
    <x v="45"/>
    <m/>
    <x v="23"/>
    <m/>
    <m/>
    <m/>
    <m/>
  </r>
  <r>
    <x v="5"/>
    <x v="14"/>
    <m/>
    <x v="45"/>
    <m/>
    <x v="23"/>
    <m/>
    <m/>
    <m/>
    <m/>
  </r>
  <r>
    <x v="5"/>
    <x v="14"/>
    <m/>
    <x v="45"/>
    <m/>
    <x v="23"/>
    <m/>
    <m/>
    <m/>
    <m/>
  </r>
  <r>
    <x v="5"/>
    <x v="14"/>
    <m/>
    <x v="45"/>
    <m/>
    <x v="23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A54" firstHeaderRow="1" firstDataRow="1" firstDataCol="1"/>
  <pivotFields count="10">
    <pivotField axis="axisRow" showAll="0">
      <items count="7">
        <item x="4"/>
        <item sd="0" x="2"/>
        <item sd="0" x="1"/>
        <item x="0"/>
        <item x="3"/>
        <item sd="0" x="5"/>
        <item t="default"/>
      </items>
    </pivotField>
    <pivotField axis="axisRow" showAll="0">
      <items count="16">
        <item x="4"/>
        <item x="0"/>
        <item x="2"/>
        <item x="1"/>
        <item x="9"/>
        <item x="11"/>
        <item x="3"/>
        <item x="7"/>
        <item x="5"/>
        <item x="12"/>
        <item x="10"/>
        <item x="13"/>
        <item x="8"/>
        <item x="6"/>
        <item sd="0" x="14"/>
        <item t="default"/>
      </items>
    </pivotField>
    <pivotField showAll="0"/>
    <pivotField axis="axisRow" showAll="0">
      <items count="53">
        <item x="1"/>
        <item x="14"/>
        <item x="43"/>
        <item x="40"/>
        <item x="41"/>
        <item x="3"/>
        <item x="15"/>
        <item x="16"/>
        <item x="4"/>
        <item x="17"/>
        <item x="18"/>
        <item x="19"/>
        <item x="20"/>
        <item x="5"/>
        <item x="34"/>
        <item x="21"/>
        <item x="13"/>
        <item x="22"/>
        <item x="23"/>
        <item x="24"/>
        <item x="25"/>
        <item x="12"/>
        <item x="0"/>
        <item x="26"/>
        <item x="35"/>
        <item x="27"/>
        <item x="36"/>
        <item x="28"/>
        <item x="44"/>
        <item x="29"/>
        <item x="37"/>
        <item x="6"/>
        <item x="30"/>
        <item x="38"/>
        <item x="39"/>
        <item x="9"/>
        <item m="1" x="51"/>
        <item x="31"/>
        <item x="2"/>
        <item m="1" x="47"/>
        <item m="1" x="46"/>
        <item m="1" x="48"/>
        <item m="1" x="49"/>
        <item m="1" x="50"/>
        <item x="32"/>
        <item x="7"/>
        <item x="10"/>
        <item x="33"/>
        <item x="42"/>
        <item x="11"/>
        <item x="45"/>
        <item x="8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3">
    <field x="0"/>
    <field x="1"/>
    <field x="3"/>
  </rowFields>
  <rowItems count="51">
    <i>
      <x/>
    </i>
    <i r="1">
      <x v="4"/>
    </i>
    <i r="2">
      <x v="32"/>
    </i>
    <i>
      <x v="1"/>
    </i>
    <i>
      <x v="2"/>
    </i>
    <i>
      <x v="3"/>
    </i>
    <i r="1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47"/>
    </i>
    <i>
      <x v="4"/>
    </i>
    <i r="1">
      <x/>
    </i>
    <i r="2">
      <x v="35"/>
    </i>
    <i r="1">
      <x v="6"/>
    </i>
    <i r="2">
      <x v="45"/>
    </i>
    <i r="1">
      <x v="7"/>
    </i>
    <i r="2">
      <x v="1"/>
    </i>
    <i r="1">
      <x v="9"/>
    </i>
    <i r="2">
      <x v="37"/>
    </i>
    <i r="2">
      <x v="48"/>
    </i>
    <i r="1">
      <x v="10"/>
    </i>
    <i r="2">
      <x v="37"/>
    </i>
    <i r="1">
      <x v="11"/>
    </i>
    <i r="2">
      <x v="37"/>
    </i>
    <i r="1">
      <x v="12"/>
    </i>
    <i r="2">
      <x v="23"/>
    </i>
    <i r="2">
      <x v="24"/>
    </i>
    <i r="2">
      <x v="25"/>
    </i>
    <i r="1">
      <x v="13"/>
    </i>
    <i r="2">
      <x v="49"/>
    </i>
    <i>
      <x v="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B410" firstHeaderRow="1" firstDataRow="1" firstDataCol="1"/>
  <pivotFields count="10">
    <pivotField axis="axisRow" showAll="0">
      <items count="7">
        <item sd="0" x="4"/>
        <item sd="0" x="2"/>
        <item sd="0" x="1"/>
        <item x="0"/>
        <item x="3"/>
        <item x="5"/>
        <item t="default"/>
      </items>
    </pivotField>
    <pivotField axis="axisRow" showAll="0">
      <items count="16">
        <item x="4"/>
        <item x="0"/>
        <item x="2"/>
        <item x="1"/>
        <item x="9"/>
        <item x="11"/>
        <item x="3"/>
        <item x="7"/>
        <item x="5"/>
        <item x="12"/>
        <item x="10"/>
        <item x="13"/>
        <item x="8"/>
        <item x="6"/>
        <item x="14"/>
        <item t="default"/>
      </items>
    </pivotField>
    <pivotField showAll="0"/>
    <pivotField axis="axisRow" showAll="0">
      <items count="53">
        <item x="1"/>
        <item x="14"/>
        <item x="43"/>
        <item x="40"/>
        <item x="41"/>
        <item x="3"/>
        <item x="15"/>
        <item x="16"/>
        <item x="4"/>
        <item x="17"/>
        <item x="18"/>
        <item x="19"/>
        <item x="20"/>
        <item x="5"/>
        <item x="34"/>
        <item x="21"/>
        <item x="13"/>
        <item x="22"/>
        <item x="23"/>
        <item x="24"/>
        <item x="25"/>
        <item x="12"/>
        <item x="0"/>
        <item x="26"/>
        <item x="35"/>
        <item x="27"/>
        <item x="36"/>
        <item x="28"/>
        <item x="44"/>
        <item x="29"/>
        <item x="37"/>
        <item x="6"/>
        <item x="30"/>
        <item x="38"/>
        <item x="39"/>
        <item x="9"/>
        <item m="1" x="51"/>
        <item x="31"/>
        <item x="2"/>
        <item m="1" x="47"/>
        <item m="1" x="46"/>
        <item m="1" x="48"/>
        <item m="1" x="49"/>
        <item m="1" x="50"/>
        <item x="32"/>
        <item x="7"/>
        <item x="10"/>
        <item x="33"/>
        <item x="42"/>
        <item x="11"/>
        <item x="45"/>
        <item x="8"/>
        <item t="default"/>
      </items>
    </pivotField>
    <pivotField showAll="0"/>
    <pivotField axis="axisRow" showAll="0">
      <items count="32">
        <item x="0"/>
        <item x="1"/>
        <item m="1" x="26"/>
        <item x="2"/>
        <item x="3"/>
        <item m="1" x="25"/>
        <item x="6"/>
        <item m="1" x="28"/>
        <item x="7"/>
        <item x="8"/>
        <item x="9"/>
        <item x="10"/>
        <item x="11"/>
        <item x="12"/>
        <item x="13"/>
        <item x="14"/>
        <item x="15"/>
        <item m="1" x="27"/>
        <item x="16"/>
        <item x="17"/>
        <item x="18"/>
        <item x="19"/>
        <item x="20"/>
        <item m="1" x="30"/>
        <item m="1" x="29"/>
        <item x="23"/>
        <item m="1" x="24"/>
        <item x="4"/>
        <item x="5"/>
        <item x="21"/>
        <item x="22"/>
        <item t="default"/>
      </items>
    </pivotField>
    <pivotField showAll="0"/>
    <pivotField showAll="0"/>
    <pivotField showAll="0"/>
    <pivotField dataField="1" showAll="0"/>
  </pivotFields>
  <rowFields count="4">
    <field x="0"/>
    <field x="1"/>
    <field x="3"/>
    <field x="5"/>
  </rowFields>
  <rowItems count="407">
    <i>
      <x/>
    </i>
    <i>
      <x v="1"/>
    </i>
    <i>
      <x v="2"/>
    </i>
    <i>
      <x v="3"/>
    </i>
    <i r="1">
      <x v="1"/>
    </i>
    <i r="2">
      <x v="2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9"/>
    </i>
    <i r="2">
      <x v="3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 r="2">
      <x v="4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8"/>
    </i>
    <i r="3">
      <x v="19"/>
    </i>
    <i r="3">
      <x v="28"/>
    </i>
    <i r="3">
      <x v="29"/>
    </i>
    <i r="2">
      <x v="5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3"/>
    </i>
    <i r="3">
      <x v="16"/>
    </i>
    <i r="3">
      <x v="28"/>
    </i>
    <i r="3">
      <x v="29"/>
    </i>
    <i r="2">
      <x v="6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2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 r="2">
      <x v="7"/>
    </i>
    <i r="3">
      <x v="1"/>
    </i>
    <i r="3">
      <x v="4"/>
    </i>
    <i r="3">
      <x v="6"/>
    </i>
    <i r="3">
      <x v="16"/>
    </i>
    <i r="3">
      <x v="28"/>
    </i>
    <i r="2">
      <x v="8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3"/>
    </i>
    <i r="3">
      <x v="15"/>
    </i>
    <i r="3">
      <x v="16"/>
    </i>
    <i r="3">
      <x v="28"/>
    </i>
    <i r="2">
      <x v="9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 r="2">
      <x v="10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7"/>
    </i>
    <i r="3">
      <x v="28"/>
    </i>
    <i r="3">
      <x v="29"/>
    </i>
    <i r="2">
      <x v="11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 r="2">
      <x v="12"/>
    </i>
    <i r="3">
      <x v="1"/>
    </i>
    <i r="3">
      <x v="3"/>
    </i>
    <i r="3">
      <x v="4"/>
    </i>
    <i r="3">
      <x v="6"/>
    </i>
    <i r="3">
      <x v="13"/>
    </i>
    <i r="3">
      <x v="16"/>
    </i>
    <i r="3">
      <x v="28"/>
    </i>
    <i r="3">
      <x v="29"/>
    </i>
    <i r="2">
      <x v="13"/>
    </i>
    <i r="3">
      <x v="1"/>
    </i>
    <i r="3">
      <x v="3"/>
    </i>
    <i r="3">
      <x v="4"/>
    </i>
    <i r="3">
      <x v="6"/>
    </i>
    <i r="3">
      <x v="13"/>
    </i>
    <i r="3">
      <x v="16"/>
    </i>
    <i r="3">
      <x v="28"/>
    </i>
    <i r="3">
      <x v="29"/>
    </i>
    <i r="2">
      <x v="14"/>
    </i>
    <i r="3">
      <x v="1"/>
    </i>
    <i r="3">
      <x v="3"/>
    </i>
    <i r="3">
      <x v="4"/>
    </i>
    <i r="3">
      <x v="6"/>
    </i>
    <i r="3">
      <x v="16"/>
    </i>
    <i r="3">
      <x v="29"/>
    </i>
    <i r="2">
      <x v="15"/>
    </i>
    <i r="3">
      <x v="1"/>
    </i>
    <i r="3">
      <x v="3"/>
    </i>
    <i r="3">
      <x v="4"/>
    </i>
    <i r="3">
      <x v="16"/>
    </i>
    <i r="3">
      <x v="28"/>
    </i>
    <i r="3">
      <x v="29"/>
    </i>
    <i r="2">
      <x v="16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4"/>
    </i>
    <i r="3">
      <x v="15"/>
    </i>
    <i r="3">
      <x v="16"/>
    </i>
    <i r="3">
      <x v="28"/>
    </i>
    <i r="3">
      <x v="29"/>
    </i>
    <i r="2">
      <x v="17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 r="2">
      <x v="18"/>
    </i>
    <i r="3">
      <x v="1"/>
    </i>
    <i r="3">
      <x v="4"/>
    </i>
    <i r="3">
      <x v="28"/>
    </i>
    <i r="2">
      <x v="19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4"/>
    </i>
    <i r="3">
      <x v="15"/>
    </i>
    <i r="3">
      <x v="16"/>
    </i>
    <i r="3">
      <x v="28"/>
    </i>
    <i r="3">
      <x v="29"/>
    </i>
    <i r="2">
      <x v="20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5"/>
    </i>
    <i r="3">
      <x v="16"/>
    </i>
    <i r="3">
      <x v="28"/>
    </i>
    <i r="3">
      <x v="29"/>
    </i>
    <i r="2">
      <x v="21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6"/>
    </i>
    <i r="3">
      <x v="28"/>
    </i>
    <i r="2">
      <x v="22"/>
    </i>
    <i r="3">
      <x/>
    </i>
    <i r="3">
      <x v="1"/>
    </i>
    <i r="3">
      <x v="4"/>
    </i>
    <i r="3">
      <x v="8"/>
    </i>
    <i r="3">
      <x v="28"/>
    </i>
    <i r="2">
      <x v="47"/>
    </i>
    <i r="3">
      <x v="1"/>
    </i>
    <i r="3">
      <x v="3"/>
    </i>
    <i r="3">
      <x v="4"/>
    </i>
    <i r="3">
      <x v="6"/>
    </i>
    <i r="3">
      <x v="8"/>
    </i>
    <i r="3">
      <x v="9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>
      <x v="4"/>
    </i>
    <i r="1">
      <x/>
    </i>
    <i r="2">
      <x v="35"/>
    </i>
    <i r="3">
      <x v="1"/>
    </i>
    <i r="3">
      <x v="4"/>
    </i>
    <i r="3">
      <x v="6"/>
    </i>
    <i r="3">
      <x v="8"/>
    </i>
    <i r="3">
      <x v="10"/>
    </i>
    <i r="3">
      <x v="13"/>
    </i>
    <i r="3">
      <x v="15"/>
    </i>
    <i r="3">
      <x v="16"/>
    </i>
    <i r="3">
      <x v="28"/>
    </i>
    <i r="1">
      <x v="6"/>
    </i>
    <i r="2">
      <x v="45"/>
    </i>
    <i r="3">
      <x v="1"/>
    </i>
    <i r="3">
      <x v="4"/>
    </i>
    <i r="3">
      <x v="6"/>
    </i>
    <i r="3">
      <x v="8"/>
    </i>
    <i r="3">
      <x v="10"/>
    </i>
    <i r="3">
      <x v="11"/>
    </i>
    <i r="3">
      <x v="13"/>
    </i>
    <i r="3">
      <x v="15"/>
    </i>
    <i r="3">
      <x v="16"/>
    </i>
    <i r="3">
      <x v="18"/>
    </i>
    <i r="3">
      <x v="21"/>
    </i>
    <i r="3">
      <x v="22"/>
    </i>
    <i r="3">
      <x v="27"/>
    </i>
    <i r="1">
      <x v="7"/>
    </i>
    <i r="2">
      <x v="1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1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3">
      <x v="29"/>
    </i>
    <i r="1">
      <x v="9"/>
    </i>
    <i r="2">
      <x v="37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4"/>
    </i>
    <i r="3">
      <x v="15"/>
    </i>
    <i r="3">
      <x v="16"/>
    </i>
    <i r="3">
      <x v="27"/>
    </i>
    <i r="3">
      <x v="28"/>
    </i>
    <i r="2">
      <x v="48"/>
    </i>
    <i r="3">
      <x v="1"/>
    </i>
    <i r="3">
      <x v="4"/>
    </i>
    <i r="3">
      <x v="6"/>
    </i>
    <i r="3">
      <x v="14"/>
    </i>
    <i r="3">
      <x v="16"/>
    </i>
    <i r="1">
      <x v="10"/>
    </i>
    <i r="2">
      <x v="37"/>
    </i>
    <i r="3">
      <x v="1"/>
    </i>
    <i r="3">
      <x v="3"/>
    </i>
    <i r="3">
      <x v="4"/>
    </i>
    <i r="3">
      <x v="6"/>
    </i>
    <i r="3">
      <x v="13"/>
    </i>
    <i r="3">
      <x v="16"/>
    </i>
    <i r="3">
      <x v="28"/>
    </i>
    <i r="3">
      <x v="29"/>
    </i>
    <i r="1">
      <x v="11"/>
    </i>
    <i r="2">
      <x v="37"/>
    </i>
    <i r="3">
      <x v="1"/>
    </i>
    <i r="3">
      <x v="4"/>
    </i>
    <i r="3">
      <x v="6"/>
    </i>
    <i r="3">
      <x v="16"/>
    </i>
    <i r="3">
      <x v="20"/>
    </i>
    <i r="3">
      <x v="28"/>
    </i>
    <i r="1">
      <x v="12"/>
    </i>
    <i r="2">
      <x v="23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2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2">
      <x v="24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2"/>
    </i>
    <i r="3">
      <x v="13"/>
    </i>
    <i r="3">
      <x v="16"/>
    </i>
    <i r="3">
      <x v="28"/>
    </i>
    <i r="2">
      <x v="25"/>
    </i>
    <i r="3">
      <x v="1"/>
    </i>
    <i r="3">
      <x v="3"/>
    </i>
    <i r="3">
      <x v="4"/>
    </i>
    <i r="3">
      <x v="6"/>
    </i>
    <i r="3">
      <x v="8"/>
    </i>
    <i r="3">
      <x v="10"/>
    </i>
    <i r="3">
      <x v="13"/>
    </i>
    <i r="3">
      <x v="14"/>
    </i>
    <i r="3">
      <x v="15"/>
    </i>
    <i r="3">
      <x v="16"/>
    </i>
    <i r="3">
      <x v="18"/>
    </i>
    <i r="3">
      <x v="19"/>
    </i>
    <i r="3">
      <x v="28"/>
    </i>
    <i r="1">
      <x v="13"/>
    </i>
    <i r="2">
      <x v="49"/>
    </i>
    <i r="3">
      <x v="1"/>
    </i>
    <i r="3">
      <x v="3"/>
    </i>
    <i r="3">
      <x v="4"/>
    </i>
    <i r="3">
      <x v="6"/>
    </i>
    <i r="3">
      <x v="8"/>
    </i>
    <i r="3">
      <x v="13"/>
    </i>
    <i r="3">
      <x v="14"/>
    </i>
    <i r="3">
      <x v="16"/>
    </i>
    <i>
      <x v="5"/>
    </i>
    <i r="1">
      <x v="14"/>
    </i>
    <i r="2">
      <x v="50"/>
    </i>
    <i r="3">
      <x v="25"/>
    </i>
    <i t="grand">
      <x/>
    </i>
  </rowItems>
  <colItems count="1">
    <i/>
  </colItems>
  <dataFields count="1">
    <dataField name="Somme de Qté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Z75" firstHeaderRow="1" firstDataRow="2" firstDataCol="1"/>
  <pivotFields count="10">
    <pivotField axis="axisRow" showAll="0">
      <items count="7">
        <item x="4"/>
        <item x="2"/>
        <item x="1"/>
        <item x="0"/>
        <item x="3"/>
        <item x="5"/>
        <item t="default"/>
      </items>
    </pivotField>
    <pivotField axis="axisRow" showAll="0">
      <items count="16">
        <item x="4"/>
        <item x="0"/>
        <item x="2"/>
        <item x="1"/>
        <item x="9"/>
        <item x="11"/>
        <item x="3"/>
        <item x="7"/>
        <item x="5"/>
        <item x="12"/>
        <item x="10"/>
        <item x="13"/>
        <item x="8"/>
        <item x="6"/>
        <item x="14"/>
        <item t="default"/>
      </items>
    </pivotField>
    <pivotField showAll="0"/>
    <pivotField axis="axisRow" showAll="0">
      <items count="53">
        <item x="1"/>
        <item x="14"/>
        <item x="43"/>
        <item x="40"/>
        <item x="41"/>
        <item x="3"/>
        <item x="15"/>
        <item x="16"/>
        <item x="4"/>
        <item x="17"/>
        <item x="18"/>
        <item x="19"/>
        <item x="20"/>
        <item x="5"/>
        <item x="34"/>
        <item x="21"/>
        <item x="13"/>
        <item x="22"/>
        <item x="23"/>
        <item x="24"/>
        <item x="25"/>
        <item x="12"/>
        <item x="0"/>
        <item x="26"/>
        <item x="35"/>
        <item x="27"/>
        <item x="36"/>
        <item x="28"/>
        <item x="44"/>
        <item x="29"/>
        <item x="37"/>
        <item x="6"/>
        <item x="30"/>
        <item x="38"/>
        <item x="39"/>
        <item x="9"/>
        <item m="1" x="51"/>
        <item x="31"/>
        <item x="2"/>
        <item m="1" x="47"/>
        <item m="1" x="46"/>
        <item m="1" x="48"/>
        <item m="1" x="49"/>
        <item m="1" x="50"/>
        <item x="32"/>
        <item x="7"/>
        <item x="10"/>
        <item x="33"/>
        <item x="42"/>
        <item x="11"/>
        <item x="45"/>
        <item x="8"/>
        <item t="default"/>
      </items>
    </pivotField>
    <pivotField showAll="0"/>
    <pivotField axis="axisCol" showAll="0">
      <items count="32">
        <item x="0"/>
        <item x="1"/>
        <item m="1" x="26"/>
        <item x="2"/>
        <item x="3"/>
        <item m="1" x="25"/>
        <item x="6"/>
        <item m="1" x="28"/>
        <item x="7"/>
        <item x="8"/>
        <item x="9"/>
        <item x="10"/>
        <item x="11"/>
        <item x="12"/>
        <item x="13"/>
        <item x="14"/>
        <item x="15"/>
        <item m="1" x="27"/>
        <item x="16"/>
        <item x="17"/>
        <item x="18"/>
        <item x="19"/>
        <item x="20"/>
        <item m="1" x="30"/>
        <item m="1" x="29"/>
        <item x="23"/>
        <item m="1" x="24"/>
        <item x="4"/>
        <item x="5"/>
        <item x="21"/>
        <item x="22"/>
        <item t="default"/>
      </items>
    </pivotField>
    <pivotField showAll="0"/>
    <pivotField showAll="0"/>
    <pivotField showAll="0"/>
    <pivotField dataField="1" showAll="0"/>
  </pivotFields>
  <rowFields count="3">
    <field x="0"/>
    <field x="1"/>
    <field x="3"/>
  </rowFields>
  <rowItems count="71">
    <i>
      <x/>
    </i>
    <i r="1">
      <x v="4"/>
    </i>
    <i r="2">
      <x v="32"/>
    </i>
    <i>
      <x v="1"/>
    </i>
    <i r="1">
      <x v="2"/>
    </i>
    <i r="2">
      <x v="38"/>
    </i>
    <i r="2">
      <x v="44"/>
    </i>
    <i r="2">
      <x v="51"/>
    </i>
    <i r="1">
      <x v="8"/>
    </i>
    <i r="2">
      <x v="46"/>
    </i>
    <i>
      <x v="2"/>
    </i>
    <i r="1">
      <x v="3"/>
    </i>
    <i r="2">
      <x/>
    </i>
    <i r="2">
      <x v="26"/>
    </i>
    <i r="2">
      <x v="27"/>
    </i>
    <i r="2">
      <x v="28"/>
    </i>
    <i r="2">
      <x v="29"/>
    </i>
    <i r="2">
      <x v="30"/>
    </i>
    <i r="2">
      <x v="31"/>
    </i>
    <i r="2">
      <x v="33"/>
    </i>
    <i r="2">
      <x v="34"/>
    </i>
    <i r="1">
      <x v="5"/>
    </i>
    <i r="2">
      <x v="37"/>
    </i>
    <i>
      <x v="3"/>
    </i>
    <i r="1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47"/>
    </i>
    <i>
      <x v="4"/>
    </i>
    <i r="1">
      <x/>
    </i>
    <i r="2">
      <x v="35"/>
    </i>
    <i r="1">
      <x v="6"/>
    </i>
    <i r="2">
      <x v="45"/>
    </i>
    <i r="1">
      <x v="7"/>
    </i>
    <i r="2">
      <x v="1"/>
    </i>
    <i r="1">
      <x v="9"/>
    </i>
    <i r="2">
      <x v="37"/>
    </i>
    <i r="2">
      <x v="48"/>
    </i>
    <i r="1">
      <x v="10"/>
    </i>
    <i r="2">
      <x v="37"/>
    </i>
    <i r="1">
      <x v="11"/>
    </i>
    <i r="2">
      <x v="37"/>
    </i>
    <i r="1">
      <x v="12"/>
    </i>
    <i r="2">
      <x v="23"/>
    </i>
    <i r="2">
      <x v="24"/>
    </i>
    <i r="2">
      <x v="25"/>
    </i>
    <i r="1">
      <x v="13"/>
    </i>
    <i r="2">
      <x v="49"/>
    </i>
    <i>
      <x v="5"/>
    </i>
    <i r="1">
      <x v="14"/>
    </i>
    <i r="2">
      <x v="50"/>
    </i>
    <i t="grand">
      <x/>
    </i>
  </rowItems>
  <colFields count="1">
    <field x="5"/>
  </colFields>
  <colItems count="25">
    <i>
      <x/>
    </i>
    <i>
      <x v="1"/>
    </i>
    <i>
      <x v="3"/>
    </i>
    <i>
      <x v="4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0"/>
    </i>
    <i>
      <x v="21"/>
    </i>
    <i>
      <x v="22"/>
    </i>
    <i>
      <x v="25"/>
    </i>
    <i>
      <x v="27"/>
    </i>
    <i>
      <x v="28"/>
    </i>
    <i>
      <x v="29"/>
    </i>
    <i>
      <x v="30"/>
    </i>
    <i t="grand">
      <x/>
    </i>
  </colItems>
  <dataFields count="1">
    <dataField name="Somme de Qté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54"/>
  <sheetViews>
    <sheetView topLeftCell="A10" zoomScale="70" zoomScaleNormal="70" workbookViewId="0">
      <selection activeCell="A4" sqref="A4"/>
    </sheetView>
  </sheetViews>
  <sheetFormatPr baseColWidth="10" defaultRowHeight="12.5" x14ac:dyDescent="0.25"/>
  <cols>
    <col min="1" max="1" width="72.08984375" customWidth="1"/>
    <col min="2" max="2" width="19.1796875" customWidth="1"/>
    <col min="3" max="3" width="3.1796875" customWidth="1"/>
    <col min="4" max="4" width="12.453125" customWidth="1"/>
    <col min="5" max="5" width="11.81640625" customWidth="1"/>
    <col min="6" max="6" width="11.54296875" customWidth="1"/>
    <col min="7" max="7" width="11" customWidth="1"/>
    <col min="8" max="8" width="11.81640625" customWidth="1"/>
    <col min="9" max="9" width="12.1796875" customWidth="1"/>
    <col min="10" max="10" width="11.81640625" customWidth="1"/>
    <col min="11" max="11" width="11.54296875" customWidth="1"/>
    <col min="12" max="14" width="11.81640625" customWidth="1"/>
    <col min="15" max="15" width="11" customWidth="1"/>
    <col min="16" max="16" width="12.1796875" customWidth="1"/>
    <col min="17" max="18" width="11.81640625" customWidth="1"/>
    <col min="19" max="19" width="11.54296875" customWidth="1"/>
    <col min="20" max="20" width="11" customWidth="1"/>
    <col min="21" max="21" width="12.1796875" customWidth="1"/>
    <col min="22" max="23" width="11.81640625" customWidth="1"/>
    <col min="24" max="24" width="11.54296875" customWidth="1"/>
    <col min="25" max="25" width="10.54296875" customWidth="1"/>
    <col min="26" max="26" width="10.7265625" customWidth="1"/>
    <col min="27" max="27" width="10.7265625" bestFit="1" customWidth="1"/>
    <col min="28" max="28" width="24.54296875" bestFit="1" customWidth="1"/>
    <col min="30" max="30" width="10.453125" customWidth="1"/>
    <col min="31" max="31" width="22.81640625" bestFit="1" customWidth="1"/>
    <col min="32" max="32" width="16.7265625" bestFit="1" customWidth="1"/>
    <col min="33" max="33" width="10.54296875" customWidth="1"/>
    <col min="34" max="34" width="17.7265625" bestFit="1" customWidth="1"/>
    <col min="35" max="35" width="24.81640625" bestFit="1" customWidth="1"/>
    <col min="36" max="36" width="12.81640625" bestFit="1" customWidth="1"/>
    <col min="37" max="37" width="13.1796875" bestFit="1" customWidth="1"/>
    <col min="38" max="38" width="22.81640625" bestFit="1" customWidth="1"/>
    <col min="39" max="39" width="27.453125" bestFit="1" customWidth="1"/>
    <col min="40" max="40" width="19.26953125" bestFit="1" customWidth="1"/>
    <col min="41" max="41" width="27.453125" bestFit="1" customWidth="1"/>
    <col min="42" max="42" width="30" bestFit="1" customWidth="1"/>
    <col min="43" max="43" width="33.54296875" bestFit="1" customWidth="1"/>
    <col min="44" max="44" width="37.453125" bestFit="1" customWidth="1"/>
    <col min="45" max="45" width="22.81640625" bestFit="1" customWidth="1"/>
    <col min="46" max="46" width="19.26953125" bestFit="1" customWidth="1"/>
    <col min="47" max="47" width="21.54296875" bestFit="1" customWidth="1"/>
    <col min="48" max="48" width="21.81640625" bestFit="1" customWidth="1"/>
    <col min="49" max="49" width="18.54296875" bestFit="1" customWidth="1"/>
    <col min="50" max="50" width="28.26953125" bestFit="1" customWidth="1"/>
    <col min="51" max="51" width="5.81640625" customWidth="1"/>
    <col min="52" max="52" width="6.1796875" customWidth="1"/>
    <col min="53" max="53" width="12.54296875" bestFit="1" customWidth="1"/>
  </cols>
  <sheetData>
    <row r="3" spans="1:1" x14ac:dyDescent="0.25">
      <c r="A3" s="104" t="s">
        <v>528</v>
      </c>
    </row>
    <row r="4" spans="1:1" x14ac:dyDescent="0.25">
      <c r="A4" s="105" t="s">
        <v>516</v>
      </c>
    </row>
    <row r="5" spans="1:1" x14ac:dyDescent="0.25">
      <c r="A5" s="107" t="s">
        <v>113</v>
      </c>
    </row>
    <row r="6" spans="1:1" x14ac:dyDescent="0.25">
      <c r="A6" s="108" t="s">
        <v>115</v>
      </c>
    </row>
    <row r="7" spans="1:1" x14ac:dyDescent="0.25">
      <c r="A7" s="105" t="s">
        <v>519</v>
      </c>
    </row>
    <row r="8" spans="1:1" x14ac:dyDescent="0.25">
      <c r="A8" s="105" t="s">
        <v>518</v>
      </c>
    </row>
    <row r="9" spans="1:1" x14ac:dyDescent="0.25">
      <c r="A9" s="105" t="s">
        <v>517</v>
      </c>
    </row>
    <row r="10" spans="1:1" x14ac:dyDescent="0.25">
      <c r="A10" s="107" t="s">
        <v>119</v>
      </c>
    </row>
    <row r="11" spans="1:1" x14ac:dyDescent="0.25">
      <c r="A11" s="108" t="s">
        <v>70</v>
      </c>
    </row>
    <row r="12" spans="1:1" x14ac:dyDescent="0.25">
      <c r="A12" s="108" t="s">
        <v>163</v>
      </c>
    </row>
    <row r="13" spans="1:1" x14ac:dyDescent="0.25">
      <c r="A13" s="108" t="s">
        <v>485</v>
      </c>
    </row>
    <row r="14" spans="1:1" x14ac:dyDescent="0.25">
      <c r="A14" s="108" t="s">
        <v>377</v>
      </c>
    </row>
    <row r="15" spans="1:1" x14ac:dyDescent="0.25">
      <c r="A15" s="108" t="s">
        <v>164</v>
      </c>
    </row>
    <row r="16" spans="1:1" x14ac:dyDescent="0.25">
      <c r="A16" s="108" t="s">
        <v>170</v>
      </c>
    </row>
    <row r="17" spans="1:1" x14ac:dyDescent="0.25">
      <c r="A17" s="108" t="s">
        <v>367</v>
      </c>
    </row>
    <row r="18" spans="1:1" x14ac:dyDescent="0.25">
      <c r="A18" s="108" t="s">
        <v>41</v>
      </c>
    </row>
    <row r="19" spans="1:1" x14ac:dyDescent="0.25">
      <c r="A19" s="108" t="s">
        <v>47</v>
      </c>
    </row>
    <row r="20" spans="1:1" x14ac:dyDescent="0.25">
      <c r="A20" s="108" t="s">
        <v>51</v>
      </c>
    </row>
    <row r="21" spans="1:1" x14ac:dyDescent="0.25">
      <c r="A21" s="108" t="s">
        <v>197</v>
      </c>
    </row>
    <row r="22" spans="1:1" x14ac:dyDescent="0.25">
      <c r="A22" s="108" t="s">
        <v>380</v>
      </c>
    </row>
    <row r="23" spans="1:1" x14ac:dyDescent="0.25">
      <c r="A23" s="108" t="s">
        <v>204</v>
      </c>
    </row>
    <row r="24" spans="1:1" x14ac:dyDescent="0.25">
      <c r="A24" s="108" t="s">
        <v>205</v>
      </c>
    </row>
    <row r="25" spans="1:1" x14ac:dyDescent="0.25">
      <c r="A25" s="108" t="s">
        <v>54</v>
      </c>
    </row>
    <row r="26" spans="1:1" x14ac:dyDescent="0.25">
      <c r="A26" s="108" t="s">
        <v>58</v>
      </c>
    </row>
    <row r="27" spans="1:1" x14ac:dyDescent="0.25">
      <c r="A27" s="108" t="s">
        <v>201</v>
      </c>
    </row>
    <row r="28" spans="1:1" x14ac:dyDescent="0.25">
      <c r="A28" s="108" t="s">
        <v>61</v>
      </c>
    </row>
    <row r="29" spans="1:1" x14ac:dyDescent="0.25">
      <c r="A29" s="108" t="s">
        <v>66</v>
      </c>
    </row>
    <row r="30" spans="1:1" x14ac:dyDescent="0.25">
      <c r="A30" s="108" t="s">
        <v>202</v>
      </c>
    </row>
    <row r="31" spans="1:1" x14ac:dyDescent="0.25">
      <c r="A31" s="108" t="s">
        <v>203</v>
      </c>
    </row>
    <row r="32" spans="1:1" x14ac:dyDescent="0.25">
      <c r="A32" s="108" t="s">
        <v>505</v>
      </c>
    </row>
    <row r="33" spans="1:1" x14ac:dyDescent="0.25">
      <c r="A33" s="105" t="s">
        <v>520</v>
      </c>
    </row>
    <row r="34" spans="1:1" x14ac:dyDescent="0.25">
      <c r="A34" s="107" t="s">
        <v>357</v>
      </c>
    </row>
    <row r="35" spans="1:1" x14ac:dyDescent="0.25">
      <c r="A35" s="108" t="s">
        <v>355</v>
      </c>
    </row>
    <row r="36" spans="1:1" x14ac:dyDescent="0.25">
      <c r="A36" s="107" t="s">
        <v>405</v>
      </c>
    </row>
    <row r="37" spans="1:1" x14ac:dyDescent="0.25">
      <c r="A37" s="108" t="s">
        <v>405</v>
      </c>
    </row>
    <row r="38" spans="1:1" x14ac:dyDescent="0.25">
      <c r="A38" s="107" t="s">
        <v>298</v>
      </c>
    </row>
    <row r="39" spans="1:1" x14ac:dyDescent="0.25">
      <c r="A39" s="108" t="s">
        <v>296</v>
      </c>
    </row>
    <row r="40" spans="1:1" x14ac:dyDescent="0.25">
      <c r="A40" s="107" t="s">
        <v>148</v>
      </c>
    </row>
    <row r="41" spans="1:1" x14ac:dyDescent="0.25">
      <c r="A41" s="108" t="s">
        <v>111</v>
      </c>
    </row>
    <row r="42" spans="1:1" x14ac:dyDescent="0.25">
      <c r="A42" s="108" t="s">
        <v>155</v>
      </c>
    </row>
    <row r="43" spans="1:1" x14ac:dyDescent="0.25">
      <c r="A43" s="107" t="s">
        <v>312</v>
      </c>
    </row>
    <row r="44" spans="1:1" x14ac:dyDescent="0.25">
      <c r="A44" s="108" t="s">
        <v>111</v>
      </c>
    </row>
    <row r="45" spans="1:1" x14ac:dyDescent="0.25">
      <c r="A45" s="107" t="s">
        <v>317</v>
      </c>
    </row>
    <row r="46" spans="1:1" x14ac:dyDescent="0.25">
      <c r="A46" s="108" t="s">
        <v>111</v>
      </c>
    </row>
    <row r="47" spans="1:1" x14ac:dyDescent="0.25">
      <c r="A47" s="107" t="s">
        <v>322</v>
      </c>
    </row>
    <row r="48" spans="1:1" x14ac:dyDescent="0.25">
      <c r="A48" s="108" t="s">
        <v>344</v>
      </c>
    </row>
    <row r="49" spans="1:1" x14ac:dyDescent="0.25">
      <c r="A49" s="108" t="s">
        <v>330</v>
      </c>
    </row>
    <row r="50" spans="1:1" x14ac:dyDescent="0.25">
      <c r="A50" s="108" t="s">
        <v>320</v>
      </c>
    </row>
    <row r="51" spans="1:1" x14ac:dyDescent="0.25">
      <c r="A51" s="107" t="s">
        <v>536</v>
      </c>
    </row>
    <row r="52" spans="1:1" x14ac:dyDescent="0.25">
      <c r="A52" s="108" t="s">
        <v>350</v>
      </c>
    </row>
    <row r="53" spans="1:1" x14ac:dyDescent="0.25">
      <c r="A53" s="105" t="s">
        <v>547</v>
      </c>
    </row>
    <row r="54" spans="1:1" x14ac:dyDescent="0.25">
      <c r="A54" s="105" t="s">
        <v>529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>
      <selection activeCell="A2" sqref="A2:XFD20"/>
    </sheetView>
  </sheetViews>
  <sheetFormatPr baseColWidth="10" defaultRowHeight="12.5" x14ac:dyDescent="0.25"/>
  <cols>
    <col min="1" max="1" width="22.54296875" bestFit="1" customWidth="1"/>
    <col min="2" max="2" width="50" bestFit="1" customWidth="1"/>
    <col min="3" max="3" width="25.453125" bestFit="1" customWidth="1"/>
    <col min="4" max="4" width="7.453125" bestFit="1" customWidth="1"/>
    <col min="5" max="5" width="60.1796875" bestFit="1" customWidth="1"/>
    <col min="6" max="6" width="29.1796875" bestFit="1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x14ac:dyDescent="0.25">
      <c r="A2" s="3" t="s">
        <v>148</v>
      </c>
      <c r="B2" s="3" t="s">
        <v>149</v>
      </c>
      <c r="C2" s="3" t="s">
        <v>111</v>
      </c>
      <c r="D2" s="15" t="s">
        <v>28</v>
      </c>
      <c r="E2" s="3" t="s">
        <v>439</v>
      </c>
      <c r="F2" s="3" t="s">
        <v>48</v>
      </c>
      <c r="G2" s="3"/>
      <c r="H2" s="3">
        <v>1</v>
      </c>
    </row>
    <row r="3" spans="1:8" x14ac:dyDescent="0.25">
      <c r="A3" s="15" t="s">
        <v>148</v>
      </c>
      <c r="B3" s="15" t="s">
        <v>149</v>
      </c>
      <c r="C3" s="15" t="s">
        <v>111</v>
      </c>
      <c r="D3" s="15" t="s">
        <v>28</v>
      </c>
      <c r="E3" s="15" t="s">
        <v>9</v>
      </c>
      <c r="F3" s="15" t="s">
        <v>153</v>
      </c>
      <c r="G3" s="15"/>
      <c r="H3" s="15">
        <v>1</v>
      </c>
    </row>
    <row r="4" spans="1:8" x14ac:dyDescent="0.25">
      <c r="A4" s="15" t="s">
        <v>148</v>
      </c>
      <c r="B4" s="15" t="s">
        <v>149</v>
      </c>
      <c r="C4" s="15" t="s">
        <v>111</v>
      </c>
      <c r="D4" s="15" t="s">
        <v>28</v>
      </c>
      <c r="E4" s="15" t="s">
        <v>32</v>
      </c>
      <c r="F4" s="15" t="s">
        <v>150</v>
      </c>
      <c r="G4" s="15"/>
      <c r="H4" s="15">
        <v>29</v>
      </c>
    </row>
    <row r="5" spans="1:8" x14ac:dyDescent="0.25">
      <c r="A5" s="15" t="s">
        <v>148</v>
      </c>
      <c r="B5" s="15" t="s">
        <v>149</v>
      </c>
      <c r="C5" s="15" t="s">
        <v>111</v>
      </c>
      <c r="D5" s="15" t="s">
        <v>28</v>
      </c>
      <c r="E5" s="18" t="s">
        <v>511</v>
      </c>
      <c r="F5" s="15"/>
      <c r="G5" s="15"/>
      <c r="H5" s="19" t="s">
        <v>510</v>
      </c>
    </row>
    <row r="6" spans="1:8" ht="13" x14ac:dyDescent="0.3">
      <c r="A6" s="15" t="s">
        <v>148</v>
      </c>
      <c r="B6" s="15" t="s">
        <v>149</v>
      </c>
      <c r="C6" s="15" t="s">
        <v>111</v>
      </c>
      <c r="D6" s="15" t="s">
        <v>28</v>
      </c>
      <c r="E6" s="15" t="s">
        <v>8</v>
      </c>
      <c r="F6" s="15" t="s">
        <v>151</v>
      </c>
      <c r="G6" s="15"/>
      <c r="H6" s="20" t="s">
        <v>509</v>
      </c>
    </row>
    <row r="7" spans="1:8" x14ac:dyDescent="0.25">
      <c r="A7" s="15" t="s">
        <v>148</v>
      </c>
      <c r="B7" s="15" t="s">
        <v>149</v>
      </c>
      <c r="C7" s="15" t="s">
        <v>111</v>
      </c>
      <c r="D7" s="15" t="s">
        <v>28</v>
      </c>
      <c r="E7" s="15" t="s">
        <v>512</v>
      </c>
      <c r="F7" s="15" t="s">
        <v>152</v>
      </c>
      <c r="G7" s="15"/>
      <c r="H7" s="15">
        <v>1</v>
      </c>
    </row>
    <row r="8" spans="1:8" x14ac:dyDescent="0.25">
      <c r="A8" s="15" t="s">
        <v>148</v>
      </c>
      <c r="B8" s="15" t="s">
        <v>149</v>
      </c>
      <c r="C8" s="15" t="s">
        <v>111</v>
      </c>
      <c r="D8" s="15" t="s">
        <v>28</v>
      </c>
      <c r="E8" s="15" t="s">
        <v>20</v>
      </c>
      <c r="F8" s="15" t="s">
        <v>44</v>
      </c>
      <c r="G8" s="15"/>
      <c r="H8" s="15">
        <v>22</v>
      </c>
    </row>
    <row r="9" spans="1:8" x14ac:dyDescent="0.25">
      <c r="A9" s="15" t="s">
        <v>148</v>
      </c>
      <c r="B9" s="15" t="s">
        <v>149</v>
      </c>
      <c r="C9" s="15" t="s">
        <v>111</v>
      </c>
      <c r="D9" s="15" t="s">
        <v>28</v>
      </c>
      <c r="E9" s="15" t="s">
        <v>22</v>
      </c>
      <c r="F9" s="15" t="s">
        <v>46</v>
      </c>
      <c r="G9" s="15"/>
      <c r="H9" s="15">
        <v>22</v>
      </c>
    </row>
    <row r="10" spans="1:8" x14ac:dyDescent="0.25">
      <c r="A10" s="15" t="s">
        <v>148</v>
      </c>
      <c r="B10" s="15" t="s">
        <v>149</v>
      </c>
      <c r="C10" s="15" t="s">
        <v>111</v>
      </c>
      <c r="D10" s="15" t="s">
        <v>28</v>
      </c>
      <c r="E10" s="15" t="s">
        <v>154</v>
      </c>
      <c r="F10" s="15" t="s">
        <v>46</v>
      </c>
      <c r="G10" s="15"/>
      <c r="H10" s="15">
        <v>2</v>
      </c>
    </row>
    <row r="11" spans="1:8" x14ac:dyDescent="0.25">
      <c r="A11" s="15" t="s">
        <v>148</v>
      </c>
      <c r="B11" s="15" t="s">
        <v>149</v>
      </c>
      <c r="C11" s="15" t="s">
        <v>111</v>
      </c>
      <c r="D11" s="15" t="s">
        <v>28</v>
      </c>
      <c r="E11" s="15" t="s">
        <v>45</v>
      </c>
      <c r="F11" s="15" t="s">
        <v>46</v>
      </c>
      <c r="G11" s="15"/>
      <c r="H11" s="15">
        <v>2</v>
      </c>
    </row>
    <row r="12" spans="1:8" x14ac:dyDescent="0.25">
      <c r="A12" s="15" t="s">
        <v>148</v>
      </c>
      <c r="B12" s="15" t="s">
        <v>149</v>
      </c>
      <c r="C12" s="15" t="s">
        <v>111</v>
      </c>
      <c r="D12" s="15" t="s">
        <v>28</v>
      </c>
      <c r="E12" s="15" t="s">
        <v>39</v>
      </c>
      <c r="F12" s="15" t="s">
        <v>46</v>
      </c>
      <c r="G12" s="15"/>
      <c r="H12" s="15">
        <v>2</v>
      </c>
    </row>
    <row r="13" spans="1:8" x14ac:dyDescent="0.25">
      <c r="A13" s="15" t="s">
        <v>148</v>
      </c>
      <c r="B13" s="15" t="s">
        <v>149</v>
      </c>
      <c r="C13" s="15" t="s">
        <v>111</v>
      </c>
      <c r="D13" s="15" t="s">
        <v>28</v>
      </c>
      <c r="E13" s="15" t="s">
        <v>27</v>
      </c>
      <c r="F13" s="15" t="s">
        <v>46</v>
      </c>
      <c r="G13" s="15"/>
      <c r="H13" s="15">
        <v>2</v>
      </c>
    </row>
    <row r="14" spans="1:8" x14ac:dyDescent="0.25">
      <c r="A14" s="15" t="s">
        <v>148</v>
      </c>
      <c r="B14" s="15" t="s">
        <v>149</v>
      </c>
      <c r="C14" s="15" t="s">
        <v>111</v>
      </c>
      <c r="D14" s="15" t="s">
        <v>28</v>
      </c>
      <c r="E14" s="15" t="s">
        <v>15</v>
      </c>
      <c r="F14" s="15" t="s">
        <v>46</v>
      </c>
      <c r="G14" s="15"/>
      <c r="H14" s="15">
        <v>3</v>
      </c>
    </row>
    <row r="15" spans="1:8" x14ac:dyDescent="0.25">
      <c r="A15" s="15" t="s">
        <v>148</v>
      </c>
      <c r="B15" s="15" t="s">
        <v>149</v>
      </c>
      <c r="C15" s="15" t="s">
        <v>155</v>
      </c>
      <c r="D15" s="15" t="s">
        <v>28</v>
      </c>
      <c r="E15" s="15" t="s">
        <v>156</v>
      </c>
      <c r="F15" s="15" t="s">
        <v>157</v>
      </c>
      <c r="G15" s="15"/>
      <c r="H15" s="15">
        <v>1</v>
      </c>
    </row>
    <row r="16" spans="1:8" x14ac:dyDescent="0.25">
      <c r="A16" s="15" t="s">
        <v>148</v>
      </c>
      <c r="B16" s="15" t="s">
        <v>149</v>
      </c>
      <c r="C16" s="15" t="s">
        <v>155</v>
      </c>
      <c r="D16" s="15" t="s">
        <v>28</v>
      </c>
      <c r="E16" s="15" t="s">
        <v>32</v>
      </c>
      <c r="F16" s="15" t="s">
        <v>33</v>
      </c>
      <c r="G16" s="15"/>
      <c r="H16" s="15">
        <v>2</v>
      </c>
    </row>
    <row r="17" spans="1:8" x14ac:dyDescent="0.25">
      <c r="A17" s="15" t="s">
        <v>148</v>
      </c>
      <c r="B17" s="15" t="s">
        <v>149</v>
      </c>
      <c r="C17" s="15" t="s">
        <v>155</v>
      </c>
      <c r="D17" s="15" t="s">
        <v>28</v>
      </c>
      <c r="E17" s="15" t="s">
        <v>8</v>
      </c>
      <c r="F17" s="15" t="s">
        <v>158</v>
      </c>
      <c r="G17" s="15"/>
      <c r="H17" s="15">
        <v>1</v>
      </c>
    </row>
    <row r="18" spans="1:8" x14ac:dyDescent="0.25">
      <c r="A18" s="15" t="s">
        <v>148</v>
      </c>
      <c r="B18" s="15" t="s">
        <v>149</v>
      </c>
      <c r="C18" s="15" t="s">
        <v>155</v>
      </c>
      <c r="D18" s="15" t="s">
        <v>28</v>
      </c>
      <c r="E18" s="15" t="s">
        <v>159</v>
      </c>
      <c r="F18" s="15"/>
      <c r="G18" s="15"/>
      <c r="H18" s="15">
        <v>3</v>
      </c>
    </row>
    <row r="19" spans="1:8" x14ac:dyDescent="0.25">
      <c r="A19" s="15" t="s">
        <v>148</v>
      </c>
      <c r="B19" s="15" t="s">
        <v>149</v>
      </c>
      <c r="C19" s="15" t="s">
        <v>155</v>
      </c>
      <c r="D19" s="15" t="s">
        <v>28</v>
      </c>
      <c r="E19" s="15" t="s">
        <v>22</v>
      </c>
      <c r="F19" s="15"/>
      <c r="G19" s="15"/>
      <c r="H19" s="15">
        <v>1</v>
      </c>
    </row>
    <row r="20" spans="1:8" x14ac:dyDescent="0.25">
      <c r="A20" s="15" t="s">
        <v>148</v>
      </c>
      <c r="B20" s="15" t="s">
        <v>149</v>
      </c>
      <c r="C20" s="15" t="s">
        <v>155</v>
      </c>
      <c r="D20" s="15" t="s">
        <v>28</v>
      </c>
      <c r="E20" s="15" t="s">
        <v>160</v>
      </c>
      <c r="F20" s="15"/>
      <c r="G20" s="15"/>
      <c r="H20" s="15">
        <v>1</v>
      </c>
    </row>
  </sheetData>
  <autoFilter ref="A1:H1">
    <sortState ref="A2:H23">
      <sortCondition ref="C1"/>
    </sortState>
  </autoFilter>
  <pageMargins left="0.7" right="0.7" top="0.75" bottom="0.75" header="0.3" footer="0.3"/>
  <pageSetup paperSize="9" scale="61" fitToHeight="0" orientation="landscape" verticalDpi="0" r:id="rId1"/>
  <ignoredErrors>
    <ignoredError sqref="H5:H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SheetLayoutView="100" workbookViewId="0">
      <pane ySplit="1" topLeftCell="A2" activePane="bottomLeft" state="frozenSplit"/>
      <selection activeCell="A19" sqref="A19:XFD19"/>
      <selection pane="bottomLeft" activeCell="A2" sqref="A2:XFD20"/>
    </sheetView>
  </sheetViews>
  <sheetFormatPr baseColWidth="10" defaultRowHeight="12.5" x14ac:dyDescent="0.25"/>
  <cols>
    <col min="1" max="1" width="69.81640625" customWidth="1"/>
    <col min="2" max="2" width="55.54296875" bestFit="1" customWidth="1"/>
    <col min="3" max="3" width="10.54296875" customWidth="1"/>
    <col min="5" max="5" width="47.26953125" customWidth="1"/>
    <col min="6" max="6" width="28.26953125" customWidth="1"/>
    <col min="9" max="20" width="3.7265625" customWidth="1"/>
  </cols>
  <sheetData>
    <row r="1" spans="1:8" ht="30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ht="13.15" customHeight="1" x14ac:dyDescent="0.25">
      <c r="A2" s="66" t="s">
        <v>298</v>
      </c>
      <c r="B2" s="3" t="s">
        <v>297</v>
      </c>
      <c r="C2" s="3" t="s">
        <v>296</v>
      </c>
      <c r="D2" s="3" t="s">
        <v>28</v>
      </c>
      <c r="E2" s="3" t="s">
        <v>118</v>
      </c>
      <c r="F2" s="3" t="s">
        <v>310</v>
      </c>
      <c r="G2" s="3">
        <v>2013</v>
      </c>
      <c r="H2" s="3">
        <v>1</v>
      </c>
    </row>
    <row r="3" spans="1:8" ht="13.15" customHeight="1" x14ac:dyDescent="0.25">
      <c r="A3" s="66" t="s">
        <v>298</v>
      </c>
      <c r="B3" s="3" t="s">
        <v>297</v>
      </c>
      <c r="C3" s="3" t="s">
        <v>296</v>
      </c>
      <c r="D3" s="3" t="s">
        <v>28</v>
      </c>
      <c r="E3" s="3" t="s">
        <v>32</v>
      </c>
      <c r="F3" s="3" t="s">
        <v>267</v>
      </c>
      <c r="G3" s="3"/>
      <c r="H3" s="3">
        <v>35</v>
      </c>
    </row>
    <row r="4" spans="1:8" ht="13.15" customHeight="1" x14ac:dyDescent="0.25">
      <c r="A4" s="66" t="s">
        <v>298</v>
      </c>
      <c r="B4" s="3" t="s">
        <v>297</v>
      </c>
      <c r="C4" s="3" t="s">
        <v>296</v>
      </c>
      <c r="D4" s="3" t="s">
        <v>28</v>
      </c>
      <c r="E4" s="3" t="s">
        <v>309</v>
      </c>
      <c r="F4" s="3" t="s">
        <v>308</v>
      </c>
      <c r="G4" s="3"/>
      <c r="H4" s="3">
        <v>7</v>
      </c>
    </row>
    <row r="5" spans="1:8" ht="13.15" customHeight="1" x14ac:dyDescent="0.25">
      <c r="A5" s="66" t="s">
        <v>298</v>
      </c>
      <c r="B5" s="3" t="s">
        <v>297</v>
      </c>
      <c r="C5" s="3" t="s">
        <v>296</v>
      </c>
      <c r="D5" s="3" t="s">
        <v>28</v>
      </c>
      <c r="E5" s="3" t="s">
        <v>8</v>
      </c>
      <c r="F5" s="3" t="s">
        <v>307</v>
      </c>
      <c r="G5" s="3"/>
      <c r="H5" s="3">
        <v>309</v>
      </c>
    </row>
    <row r="6" spans="1:8" ht="13.15" customHeight="1" x14ac:dyDescent="0.25">
      <c r="A6" s="66" t="s">
        <v>298</v>
      </c>
      <c r="B6" s="3" t="s">
        <v>297</v>
      </c>
      <c r="C6" s="3" t="s">
        <v>296</v>
      </c>
      <c r="D6" s="3" t="s">
        <v>28</v>
      </c>
      <c r="E6" s="3" t="s">
        <v>20</v>
      </c>
      <c r="F6" s="3"/>
      <c r="G6" s="3"/>
      <c r="H6" s="3">
        <v>203</v>
      </c>
    </row>
    <row r="7" spans="1:8" ht="13.15" customHeight="1" x14ac:dyDescent="0.25">
      <c r="A7" s="66" t="s">
        <v>298</v>
      </c>
      <c r="B7" s="3" t="s">
        <v>297</v>
      </c>
      <c r="C7" s="3" t="s">
        <v>296</v>
      </c>
      <c r="D7" s="3" t="s">
        <v>28</v>
      </c>
      <c r="E7" s="3" t="s">
        <v>22</v>
      </c>
      <c r="F7" s="3"/>
      <c r="G7" s="3"/>
      <c r="H7" s="3">
        <v>27</v>
      </c>
    </row>
    <row r="8" spans="1:8" ht="13.15" customHeight="1" x14ac:dyDescent="0.25">
      <c r="A8" s="66" t="s">
        <v>298</v>
      </c>
      <c r="B8" s="3" t="s">
        <v>297</v>
      </c>
      <c r="C8" s="3" t="s">
        <v>296</v>
      </c>
      <c r="D8" s="3" t="s">
        <v>28</v>
      </c>
      <c r="E8" s="3" t="s">
        <v>19</v>
      </c>
      <c r="F8" s="3"/>
      <c r="G8" s="3"/>
      <c r="H8" s="3">
        <v>46</v>
      </c>
    </row>
    <row r="9" spans="1:8" ht="13.15" customHeight="1" x14ac:dyDescent="0.25">
      <c r="A9" s="66" t="s">
        <v>298</v>
      </c>
      <c r="B9" s="3" t="s">
        <v>297</v>
      </c>
      <c r="C9" s="3" t="s">
        <v>296</v>
      </c>
      <c r="D9" s="3" t="s">
        <v>28</v>
      </c>
      <c r="E9" s="3" t="s">
        <v>25</v>
      </c>
      <c r="F9" s="3"/>
      <c r="G9" s="3"/>
      <c r="H9" s="3">
        <v>6</v>
      </c>
    </row>
    <row r="10" spans="1:8" ht="13.15" customHeight="1" x14ac:dyDescent="0.25">
      <c r="A10" s="66" t="s">
        <v>298</v>
      </c>
      <c r="B10" s="3" t="s">
        <v>297</v>
      </c>
      <c r="C10" s="3" t="s">
        <v>296</v>
      </c>
      <c r="D10" s="3" t="s">
        <v>28</v>
      </c>
      <c r="E10" s="3" t="s">
        <v>23</v>
      </c>
      <c r="F10" s="3"/>
      <c r="G10" s="3"/>
      <c r="H10" s="3">
        <v>4</v>
      </c>
    </row>
    <row r="11" spans="1:8" ht="13.15" customHeight="1" x14ac:dyDescent="0.25">
      <c r="A11" s="66" t="s">
        <v>298</v>
      </c>
      <c r="B11" s="3" t="s">
        <v>297</v>
      </c>
      <c r="C11" s="3" t="s">
        <v>296</v>
      </c>
      <c r="D11" s="3" t="s">
        <v>28</v>
      </c>
      <c r="E11" s="3" t="s">
        <v>27</v>
      </c>
      <c r="F11" s="3"/>
      <c r="G11" s="3"/>
      <c r="H11" s="3">
        <v>3</v>
      </c>
    </row>
    <row r="12" spans="1:8" ht="13.15" customHeight="1" x14ac:dyDescent="0.25">
      <c r="A12" s="66" t="s">
        <v>298</v>
      </c>
      <c r="B12" s="3" t="s">
        <v>297</v>
      </c>
      <c r="C12" s="3" t="s">
        <v>296</v>
      </c>
      <c r="D12" s="3" t="s">
        <v>28</v>
      </c>
      <c r="E12" s="3" t="s">
        <v>7</v>
      </c>
      <c r="F12" s="3" t="s">
        <v>306</v>
      </c>
      <c r="G12" s="3">
        <v>2013</v>
      </c>
      <c r="H12" s="3">
        <v>1</v>
      </c>
    </row>
    <row r="13" spans="1:8" ht="13.15" customHeight="1" x14ac:dyDescent="0.25">
      <c r="A13" s="66" t="s">
        <v>298</v>
      </c>
      <c r="B13" s="3" t="s">
        <v>297</v>
      </c>
      <c r="C13" s="3" t="s">
        <v>296</v>
      </c>
      <c r="D13" s="3" t="s">
        <v>28</v>
      </c>
      <c r="E13" s="3" t="s">
        <v>452</v>
      </c>
      <c r="F13" s="3"/>
      <c r="G13" s="3"/>
      <c r="H13" s="3">
        <v>1</v>
      </c>
    </row>
    <row r="14" spans="1:8" ht="13.15" customHeight="1" x14ac:dyDescent="0.25">
      <c r="A14" s="66" t="s">
        <v>298</v>
      </c>
      <c r="B14" s="3" t="s">
        <v>297</v>
      </c>
      <c r="C14" s="3" t="s">
        <v>296</v>
      </c>
      <c r="D14" s="3" t="s">
        <v>28</v>
      </c>
      <c r="E14" s="3" t="s">
        <v>75</v>
      </c>
      <c r="F14" s="3" t="s">
        <v>305</v>
      </c>
      <c r="G14" s="3"/>
      <c r="H14" s="3">
        <v>1</v>
      </c>
    </row>
    <row r="15" spans="1:8" ht="13.15" customHeight="1" x14ac:dyDescent="0.25">
      <c r="A15" s="66" t="s">
        <v>298</v>
      </c>
      <c r="B15" s="3" t="s">
        <v>304</v>
      </c>
      <c r="C15" s="3" t="s">
        <v>296</v>
      </c>
      <c r="D15" s="3" t="s">
        <v>28</v>
      </c>
      <c r="E15" s="3" t="s">
        <v>303</v>
      </c>
      <c r="F15" s="3"/>
      <c r="G15" s="3"/>
      <c r="H15" s="3">
        <v>2</v>
      </c>
    </row>
    <row r="16" spans="1:8" ht="13.15" customHeight="1" x14ac:dyDescent="0.25">
      <c r="A16" s="66" t="s">
        <v>298</v>
      </c>
      <c r="B16" s="3" t="s">
        <v>302</v>
      </c>
      <c r="C16" s="3" t="s">
        <v>296</v>
      </c>
      <c r="D16" s="3" t="s">
        <v>28</v>
      </c>
      <c r="E16" s="3" t="s">
        <v>301</v>
      </c>
      <c r="F16" s="3"/>
      <c r="G16" s="3"/>
      <c r="H16" s="3">
        <v>1</v>
      </c>
    </row>
    <row r="17" spans="1:8" ht="13.15" customHeight="1" x14ac:dyDescent="0.25">
      <c r="A17" s="66" t="s">
        <v>298</v>
      </c>
      <c r="B17" s="3" t="s">
        <v>300</v>
      </c>
      <c r="C17" s="3" t="s">
        <v>296</v>
      </c>
      <c r="D17" s="3" t="s">
        <v>28</v>
      </c>
      <c r="E17" s="3" t="s">
        <v>299</v>
      </c>
      <c r="F17" s="3"/>
      <c r="G17" s="3"/>
      <c r="H17" s="3">
        <v>1</v>
      </c>
    </row>
    <row r="18" spans="1:8" ht="13.15" customHeight="1" x14ac:dyDescent="0.25">
      <c r="A18" s="66" t="s">
        <v>298</v>
      </c>
      <c r="B18" s="3" t="s">
        <v>297</v>
      </c>
      <c r="C18" s="3" t="s">
        <v>296</v>
      </c>
      <c r="D18" s="3" t="s">
        <v>28</v>
      </c>
      <c r="E18" s="3" t="s">
        <v>507</v>
      </c>
      <c r="F18" s="3"/>
      <c r="G18" s="3"/>
      <c r="H18" s="3">
        <v>6</v>
      </c>
    </row>
    <row r="19" spans="1:8" ht="13.15" customHeight="1" x14ac:dyDescent="0.25">
      <c r="A19" s="66" t="s">
        <v>298</v>
      </c>
      <c r="B19" s="3" t="s">
        <v>297</v>
      </c>
      <c r="C19" s="3" t="s">
        <v>296</v>
      </c>
      <c r="D19" s="3" t="s">
        <v>28</v>
      </c>
      <c r="E19" s="3" t="s">
        <v>15</v>
      </c>
      <c r="F19" s="3"/>
      <c r="G19" s="3"/>
      <c r="H19" s="3">
        <v>45</v>
      </c>
    </row>
    <row r="20" spans="1:8" ht="13.15" customHeight="1" x14ac:dyDescent="0.25">
      <c r="A20" s="66" t="s">
        <v>298</v>
      </c>
      <c r="B20" s="3" t="s">
        <v>297</v>
      </c>
      <c r="C20" s="3" t="s">
        <v>296</v>
      </c>
      <c r="D20" s="3" t="s">
        <v>28</v>
      </c>
      <c r="E20" s="3" t="s">
        <v>45</v>
      </c>
      <c r="F20" s="3"/>
      <c r="G20" s="3"/>
      <c r="H20" s="3">
        <v>1</v>
      </c>
    </row>
    <row r="21" spans="1:8" ht="13.15" customHeight="1" x14ac:dyDescent="0.25"/>
    <row r="22" spans="1:8" ht="13.15" customHeight="1" x14ac:dyDescent="0.25"/>
    <row r="23" spans="1:8" ht="13.15" customHeight="1" x14ac:dyDescent="0.25"/>
    <row r="24" spans="1:8" ht="13.15" customHeight="1" x14ac:dyDescent="0.25"/>
    <row r="25" spans="1:8" ht="13.15" customHeight="1" x14ac:dyDescent="0.25"/>
    <row r="26" spans="1:8" ht="13.15" customHeight="1" x14ac:dyDescent="0.25"/>
  </sheetData>
  <pageMargins left="0.7" right="0.7" top="0.75" bottom="0.75" header="0.3" footer="0.3"/>
  <pageSetup paperSize="9" scale="4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A2" sqref="A2:XFD19"/>
    </sheetView>
  </sheetViews>
  <sheetFormatPr baseColWidth="10" defaultRowHeight="12.5" x14ac:dyDescent="0.25"/>
  <cols>
    <col min="1" max="1" width="42.7265625" bestFit="1" customWidth="1"/>
    <col min="2" max="2" width="47.54296875" bestFit="1" customWidth="1"/>
    <col min="3" max="3" width="25.26953125" bestFit="1" customWidth="1"/>
    <col min="4" max="4" width="9.54296875" bestFit="1" customWidth="1"/>
    <col min="5" max="5" width="42.453125" bestFit="1" customWidth="1"/>
    <col min="6" max="6" width="18.54296875" bestFit="1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x14ac:dyDescent="0.25">
      <c r="A2" s="3" t="s">
        <v>317</v>
      </c>
      <c r="B2" s="3" t="s">
        <v>316</v>
      </c>
      <c r="C2" s="3" t="s">
        <v>111</v>
      </c>
      <c r="D2" s="3" t="s">
        <v>28</v>
      </c>
      <c r="E2" s="3" t="s">
        <v>439</v>
      </c>
      <c r="F2" s="3" t="s">
        <v>67</v>
      </c>
      <c r="G2" s="3"/>
      <c r="H2" s="3">
        <v>1</v>
      </c>
    </row>
    <row r="3" spans="1:8" x14ac:dyDescent="0.25">
      <c r="A3" s="3" t="s">
        <v>317</v>
      </c>
      <c r="B3" s="3" t="s">
        <v>316</v>
      </c>
      <c r="C3" s="3" t="s">
        <v>111</v>
      </c>
      <c r="D3" s="3" t="s">
        <v>28</v>
      </c>
      <c r="E3" s="3" t="s">
        <v>37</v>
      </c>
      <c r="F3" s="3" t="s">
        <v>319</v>
      </c>
      <c r="G3" s="3"/>
      <c r="H3" s="3">
        <v>9</v>
      </c>
    </row>
    <row r="4" spans="1:8" x14ac:dyDescent="0.25">
      <c r="A4" s="3" t="s">
        <v>317</v>
      </c>
      <c r="B4" s="3" t="s">
        <v>316</v>
      </c>
      <c r="C4" s="3" t="s">
        <v>111</v>
      </c>
      <c r="D4" s="3" t="s">
        <v>28</v>
      </c>
      <c r="E4" s="3" t="s">
        <v>8</v>
      </c>
      <c r="F4" s="3"/>
      <c r="G4" s="3"/>
      <c r="H4" s="3">
        <f>81+14</f>
        <v>95</v>
      </c>
    </row>
    <row r="5" spans="1:8" x14ac:dyDescent="0.25">
      <c r="A5" s="3" t="s">
        <v>317</v>
      </c>
      <c r="B5" s="3" t="s">
        <v>316</v>
      </c>
      <c r="C5" s="3" t="s">
        <v>111</v>
      </c>
      <c r="D5" s="3" t="s">
        <v>28</v>
      </c>
      <c r="E5" s="3" t="s">
        <v>11</v>
      </c>
      <c r="F5" s="3" t="s">
        <v>318</v>
      </c>
      <c r="G5" s="3"/>
      <c r="H5" s="3">
        <v>3</v>
      </c>
    </row>
    <row r="6" spans="1:8" x14ac:dyDescent="0.25">
      <c r="A6" s="3" t="s">
        <v>317</v>
      </c>
      <c r="B6" s="3" t="s">
        <v>316</v>
      </c>
      <c r="C6" s="3" t="s">
        <v>111</v>
      </c>
      <c r="D6" s="3" t="s">
        <v>28</v>
      </c>
      <c r="E6" s="3" t="s">
        <v>32</v>
      </c>
      <c r="F6" s="3"/>
      <c r="G6" s="3"/>
      <c r="H6" s="3">
        <f>16+2</f>
        <v>18</v>
      </c>
    </row>
    <row r="7" spans="1:8" x14ac:dyDescent="0.25">
      <c r="A7" s="3" t="s">
        <v>317</v>
      </c>
      <c r="B7" s="3" t="s">
        <v>316</v>
      </c>
      <c r="C7" s="3" t="s">
        <v>111</v>
      </c>
      <c r="D7" s="3" t="s">
        <v>28</v>
      </c>
      <c r="E7" s="3" t="s">
        <v>22</v>
      </c>
      <c r="F7" s="3"/>
      <c r="G7" s="3"/>
      <c r="H7" s="3">
        <v>17</v>
      </c>
    </row>
    <row r="8" spans="1:8" x14ac:dyDescent="0.25">
      <c r="A8" s="3" t="s">
        <v>317</v>
      </c>
      <c r="B8" s="3" t="s">
        <v>316</v>
      </c>
      <c r="C8" s="3" t="s">
        <v>111</v>
      </c>
      <c r="D8" s="3" t="s">
        <v>28</v>
      </c>
      <c r="E8" s="3" t="s">
        <v>138</v>
      </c>
      <c r="F8" s="3" t="s">
        <v>100</v>
      </c>
      <c r="G8" s="3"/>
      <c r="H8" s="3">
        <f>15+1</f>
        <v>16</v>
      </c>
    </row>
    <row r="9" spans="1:8" x14ac:dyDescent="0.25">
      <c r="A9" s="3" t="s">
        <v>317</v>
      </c>
      <c r="B9" s="3" t="s">
        <v>316</v>
      </c>
      <c r="C9" s="3" t="s">
        <v>111</v>
      </c>
      <c r="D9" s="3" t="s">
        <v>28</v>
      </c>
      <c r="E9" s="3" t="s">
        <v>508</v>
      </c>
      <c r="F9" s="3"/>
      <c r="G9" s="3"/>
      <c r="H9" s="3">
        <v>1</v>
      </c>
    </row>
    <row r="10" spans="1:8" x14ac:dyDescent="0.25">
      <c r="A10" s="3" t="s">
        <v>312</v>
      </c>
      <c r="B10" s="3" t="s">
        <v>311</v>
      </c>
      <c r="C10" s="3" t="s">
        <v>111</v>
      </c>
      <c r="D10" s="3" t="s">
        <v>28</v>
      </c>
      <c r="E10" s="3" t="s">
        <v>7</v>
      </c>
      <c r="F10" s="3" t="s">
        <v>48</v>
      </c>
      <c r="G10" s="3"/>
      <c r="H10" s="3">
        <v>1</v>
      </c>
    </row>
    <row r="11" spans="1:8" x14ac:dyDescent="0.25">
      <c r="A11" s="3" t="s">
        <v>312</v>
      </c>
      <c r="B11" s="3" t="s">
        <v>311</v>
      </c>
      <c r="C11" s="3" t="s">
        <v>111</v>
      </c>
      <c r="D11" s="3" t="s">
        <v>28</v>
      </c>
      <c r="E11" s="3" t="s">
        <v>8</v>
      </c>
      <c r="F11" s="3" t="s">
        <v>50</v>
      </c>
      <c r="G11" s="3"/>
      <c r="H11" s="3">
        <f>109+14</f>
        <v>123</v>
      </c>
    </row>
    <row r="12" spans="1:8" x14ac:dyDescent="0.25">
      <c r="A12" s="3" t="s">
        <v>312</v>
      </c>
      <c r="B12" s="3" t="s">
        <v>311</v>
      </c>
      <c r="C12" s="3" t="s">
        <v>111</v>
      </c>
      <c r="D12" s="3" t="s">
        <v>28</v>
      </c>
      <c r="E12" s="3" t="s">
        <v>315</v>
      </c>
      <c r="F12" s="3" t="s">
        <v>314</v>
      </c>
      <c r="G12" s="3"/>
      <c r="H12" s="3">
        <v>1</v>
      </c>
    </row>
    <row r="13" spans="1:8" x14ac:dyDescent="0.25">
      <c r="A13" s="3" t="s">
        <v>312</v>
      </c>
      <c r="B13" s="3" t="s">
        <v>311</v>
      </c>
      <c r="C13" s="3" t="s">
        <v>111</v>
      </c>
      <c r="D13" s="3" t="s">
        <v>28</v>
      </c>
      <c r="E13" s="3" t="s">
        <v>126</v>
      </c>
      <c r="F13" s="21" t="s">
        <v>313</v>
      </c>
      <c r="G13" s="3"/>
      <c r="H13" s="3">
        <v>1</v>
      </c>
    </row>
    <row r="14" spans="1:8" x14ac:dyDescent="0.25">
      <c r="A14" s="3" t="s">
        <v>312</v>
      </c>
      <c r="B14" s="3" t="s">
        <v>311</v>
      </c>
      <c r="C14" s="3" t="s">
        <v>111</v>
      </c>
      <c r="D14" s="3" t="s">
        <v>28</v>
      </c>
      <c r="E14" s="3" t="s">
        <v>32</v>
      </c>
      <c r="F14" s="3"/>
      <c r="G14" s="3"/>
      <c r="H14" s="3">
        <f>9+3</f>
        <v>12</v>
      </c>
    </row>
    <row r="15" spans="1:8" x14ac:dyDescent="0.25">
      <c r="A15" s="3" t="s">
        <v>312</v>
      </c>
      <c r="B15" s="3" t="s">
        <v>311</v>
      </c>
      <c r="C15" s="3" t="s">
        <v>111</v>
      </c>
      <c r="D15" s="3" t="s">
        <v>28</v>
      </c>
      <c r="E15" s="3" t="s">
        <v>20</v>
      </c>
      <c r="F15" s="3" t="s">
        <v>44</v>
      </c>
      <c r="G15" s="3"/>
      <c r="H15" s="3">
        <v>9</v>
      </c>
    </row>
    <row r="16" spans="1:8" x14ac:dyDescent="0.25">
      <c r="A16" s="3" t="s">
        <v>312</v>
      </c>
      <c r="B16" s="3" t="s">
        <v>311</v>
      </c>
      <c r="C16" s="3" t="s">
        <v>111</v>
      </c>
      <c r="D16" s="3" t="s">
        <v>28</v>
      </c>
      <c r="E16" s="3" t="s">
        <v>22</v>
      </c>
      <c r="F16" s="3"/>
      <c r="G16" s="3"/>
      <c r="H16" s="3">
        <v>16</v>
      </c>
    </row>
    <row r="17" spans="1:8" x14ac:dyDescent="0.25">
      <c r="A17" s="3" t="s">
        <v>312</v>
      </c>
      <c r="B17" s="3" t="s">
        <v>311</v>
      </c>
      <c r="C17" s="3" t="s">
        <v>111</v>
      </c>
      <c r="D17" s="3" t="s">
        <v>28</v>
      </c>
      <c r="E17" s="3" t="s">
        <v>452</v>
      </c>
      <c r="F17" s="3"/>
      <c r="G17" s="3"/>
      <c r="H17" s="3">
        <v>2</v>
      </c>
    </row>
    <row r="18" spans="1:8" x14ac:dyDescent="0.25">
      <c r="A18" s="3" t="s">
        <v>312</v>
      </c>
      <c r="B18" s="3" t="s">
        <v>311</v>
      </c>
      <c r="C18" s="3" t="s">
        <v>111</v>
      </c>
      <c r="D18" s="3" t="s">
        <v>28</v>
      </c>
      <c r="E18" s="3" t="s">
        <v>45</v>
      </c>
      <c r="F18" s="3"/>
      <c r="G18" s="3"/>
      <c r="H18" s="3">
        <v>1</v>
      </c>
    </row>
    <row r="19" spans="1:8" x14ac:dyDescent="0.25">
      <c r="A19" s="3" t="s">
        <v>312</v>
      </c>
      <c r="B19" s="3" t="s">
        <v>311</v>
      </c>
      <c r="C19" s="3" t="s">
        <v>111</v>
      </c>
      <c r="D19" s="3" t="s">
        <v>28</v>
      </c>
      <c r="E19" s="40" t="s">
        <v>72</v>
      </c>
      <c r="F19" s="39"/>
      <c r="G19" s="3"/>
      <c r="H19" s="3">
        <v>1</v>
      </c>
    </row>
  </sheetData>
  <autoFilter ref="A1:H19"/>
  <pageMargins left="0.7" right="0.7" top="0.75" bottom="0.75" header="0.3" footer="0.3"/>
  <pageSetup paperSize="9" scale="64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="90" zoomScaleNormal="90" zoomScaleSheetLayoutView="100" workbookViewId="0">
      <pane ySplit="1" topLeftCell="A14" activePane="bottomLeft" state="frozenSplit"/>
      <selection activeCell="A19" sqref="A19:XFD19"/>
      <selection pane="bottomLeft" activeCell="A2" sqref="A2:XFD44"/>
    </sheetView>
  </sheetViews>
  <sheetFormatPr baseColWidth="10" defaultRowHeight="12.5" x14ac:dyDescent="0.25"/>
  <cols>
    <col min="1" max="1" width="31.1796875" style="4" customWidth="1"/>
    <col min="2" max="2" width="40" style="4" customWidth="1"/>
    <col min="3" max="3" width="31.453125" style="4" customWidth="1"/>
    <col min="4" max="4" width="11.453125" style="4"/>
    <col min="5" max="5" width="49.81640625" style="4" customWidth="1"/>
    <col min="6" max="6" width="30.54296875" style="4" bestFit="1" customWidth="1"/>
    <col min="7" max="7" width="26.26953125" style="4" customWidth="1"/>
    <col min="8" max="8" width="11.453125" style="4"/>
    <col min="9" max="21" width="3.7265625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ht="13.15" customHeight="1" x14ac:dyDescent="0.25">
      <c r="A2" s="8" t="s">
        <v>322</v>
      </c>
      <c r="B2" s="8" t="s">
        <v>321</v>
      </c>
      <c r="C2" s="8" t="s">
        <v>344</v>
      </c>
      <c r="D2" s="8" t="s">
        <v>28</v>
      </c>
      <c r="E2" s="8" t="s">
        <v>7</v>
      </c>
      <c r="F2" s="8" t="s">
        <v>48</v>
      </c>
      <c r="G2" s="8"/>
      <c r="H2" s="8">
        <v>1</v>
      </c>
    </row>
    <row r="3" spans="1:8" ht="13.15" customHeight="1" x14ac:dyDescent="0.25">
      <c r="A3" s="8" t="s">
        <v>322</v>
      </c>
      <c r="B3" s="8" t="s">
        <v>321</v>
      </c>
      <c r="C3" s="8" t="s">
        <v>344</v>
      </c>
      <c r="D3" s="8" t="s">
        <v>28</v>
      </c>
      <c r="E3" s="8" t="s">
        <v>9</v>
      </c>
      <c r="F3" s="8" t="s">
        <v>63</v>
      </c>
      <c r="G3" s="8"/>
      <c r="H3" s="8">
        <v>1</v>
      </c>
    </row>
    <row r="4" spans="1:8" ht="13.15" customHeight="1" x14ac:dyDescent="0.25">
      <c r="A4" s="8" t="s">
        <v>322</v>
      </c>
      <c r="B4" s="8" t="s">
        <v>321</v>
      </c>
      <c r="C4" s="8" t="s">
        <v>344</v>
      </c>
      <c r="D4" s="8" t="s">
        <v>28</v>
      </c>
      <c r="E4" s="8" t="s">
        <v>17</v>
      </c>
      <c r="F4" s="8" t="s">
        <v>18</v>
      </c>
      <c r="G4" s="8"/>
      <c r="H4" s="8">
        <v>15</v>
      </c>
    </row>
    <row r="5" spans="1:8" ht="13.15" customHeight="1" x14ac:dyDescent="0.25">
      <c r="A5" s="8" t="s">
        <v>322</v>
      </c>
      <c r="B5" s="8" t="s">
        <v>321</v>
      </c>
      <c r="C5" s="8" t="s">
        <v>344</v>
      </c>
      <c r="D5" s="8" t="s">
        <v>28</v>
      </c>
      <c r="E5" s="8" t="s">
        <v>32</v>
      </c>
      <c r="F5" s="8" t="s">
        <v>328</v>
      </c>
      <c r="G5" s="8"/>
      <c r="H5" s="8">
        <v>26</v>
      </c>
    </row>
    <row r="6" spans="1:8" ht="13.15" customHeight="1" x14ac:dyDescent="0.25">
      <c r="A6" s="8" t="s">
        <v>322</v>
      </c>
      <c r="B6" s="8" t="s">
        <v>321</v>
      </c>
      <c r="C6" s="8" t="s">
        <v>344</v>
      </c>
      <c r="D6" s="8" t="s">
        <v>28</v>
      </c>
      <c r="E6" s="8" t="s">
        <v>8</v>
      </c>
      <c r="F6" s="8" t="s">
        <v>50</v>
      </c>
      <c r="G6" s="8"/>
      <c r="H6" s="8">
        <v>296</v>
      </c>
    </row>
    <row r="7" spans="1:8" ht="13.15" customHeight="1" x14ac:dyDescent="0.25">
      <c r="A7" s="8" t="s">
        <v>322</v>
      </c>
      <c r="B7" s="8" t="s">
        <v>321</v>
      </c>
      <c r="C7" s="8" t="s">
        <v>344</v>
      </c>
      <c r="D7" s="8" t="s">
        <v>28</v>
      </c>
      <c r="E7" s="8" t="s">
        <v>11</v>
      </c>
      <c r="F7" s="8" t="s">
        <v>345</v>
      </c>
      <c r="G7" s="8"/>
      <c r="H7" s="8">
        <v>3</v>
      </c>
    </row>
    <row r="8" spans="1:8" ht="13.15" customHeight="1" x14ac:dyDescent="0.25">
      <c r="A8" s="8" t="s">
        <v>322</v>
      </c>
      <c r="B8" s="8" t="s">
        <v>321</v>
      </c>
      <c r="C8" s="8" t="s">
        <v>344</v>
      </c>
      <c r="D8" s="8" t="s">
        <v>28</v>
      </c>
      <c r="E8" s="8" t="s">
        <v>22</v>
      </c>
      <c r="F8" s="8"/>
      <c r="G8" s="8"/>
      <c r="H8" s="8">
        <v>27</v>
      </c>
    </row>
    <row r="9" spans="1:8" ht="13.15" customHeight="1" x14ac:dyDescent="0.25">
      <c r="A9" s="8" t="s">
        <v>322</v>
      </c>
      <c r="B9" s="8" t="s">
        <v>321</v>
      </c>
      <c r="C9" s="8" t="s">
        <v>344</v>
      </c>
      <c r="D9" s="8" t="s">
        <v>28</v>
      </c>
      <c r="E9" s="8" t="s">
        <v>23</v>
      </c>
      <c r="F9" s="8"/>
      <c r="G9" s="8"/>
      <c r="H9" s="8">
        <v>1</v>
      </c>
    </row>
    <row r="10" spans="1:8" ht="13.15" customHeight="1" x14ac:dyDescent="0.25">
      <c r="A10" s="8" t="s">
        <v>322</v>
      </c>
      <c r="B10" s="8" t="s">
        <v>321</v>
      </c>
      <c r="C10" s="8" t="s">
        <v>344</v>
      </c>
      <c r="D10" s="8" t="s">
        <v>28</v>
      </c>
      <c r="E10" s="8" t="s">
        <v>15</v>
      </c>
      <c r="F10" s="8"/>
      <c r="G10" s="8"/>
      <c r="H10" s="8">
        <v>18</v>
      </c>
    </row>
    <row r="11" spans="1:8" ht="13.15" customHeight="1" x14ac:dyDescent="0.25">
      <c r="A11" s="8" t="s">
        <v>322</v>
      </c>
      <c r="B11" s="8" t="s">
        <v>321</v>
      </c>
      <c r="C11" s="8" t="s">
        <v>344</v>
      </c>
      <c r="D11" s="8" t="s">
        <v>28</v>
      </c>
      <c r="E11" s="8" t="s">
        <v>20</v>
      </c>
      <c r="F11" s="8" t="s">
        <v>326</v>
      </c>
      <c r="G11" s="8"/>
      <c r="H11" s="8">
        <v>135</v>
      </c>
    </row>
    <row r="12" spans="1:8" ht="13.15" customHeight="1" x14ac:dyDescent="0.25">
      <c r="A12" s="8" t="s">
        <v>322</v>
      </c>
      <c r="B12" s="8" t="s">
        <v>321</v>
      </c>
      <c r="C12" s="8" t="s">
        <v>344</v>
      </c>
      <c r="D12" s="8" t="s">
        <v>28</v>
      </c>
      <c r="E12" s="8" t="s">
        <v>438</v>
      </c>
      <c r="F12" s="8"/>
      <c r="G12" s="8"/>
      <c r="H12" s="8">
        <v>35</v>
      </c>
    </row>
    <row r="13" spans="1:8" ht="13.15" customHeight="1" x14ac:dyDescent="0.25">
      <c r="A13" s="8" t="s">
        <v>322</v>
      </c>
      <c r="B13" s="8" t="s">
        <v>321</v>
      </c>
      <c r="C13" s="8" t="s">
        <v>344</v>
      </c>
      <c r="D13" s="8" t="s">
        <v>28</v>
      </c>
      <c r="E13" s="8" t="s">
        <v>440</v>
      </c>
      <c r="F13" s="8"/>
      <c r="G13" s="8"/>
      <c r="H13" s="8">
        <v>2</v>
      </c>
    </row>
    <row r="14" spans="1:8" ht="13.15" customHeight="1" x14ac:dyDescent="0.25">
      <c r="A14" s="8" t="s">
        <v>322</v>
      </c>
      <c r="B14" s="8" t="s">
        <v>321</v>
      </c>
      <c r="C14" s="8" t="s">
        <v>344</v>
      </c>
      <c r="D14" s="8" t="s">
        <v>28</v>
      </c>
      <c r="E14" s="8" t="s">
        <v>76</v>
      </c>
      <c r="F14" s="8"/>
      <c r="G14" s="8"/>
      <c r="H14" s="8">
        <v>1</v>
      </c>
    </row>
    <row r="15" spans="1:8" ht="13.15" customHeight="1" x14ac:dyDescent="0.25">
      <c r="A15" s="8" t="s">
        <v>322</v>
      </c>
      <c r="B15" s="8" t="s">
        <v>321</v>
      </c>
      <c r="C15" s="8" t="s">
        <v>344</v>
      </c>
      <c r="D15" s="8" t="s">
        <v>28</v>
      </c>
      <c r="E15" s="8" t="s">
        <v>25</v>
      </c>
      <c r="F15" s="8"/>
      <c r="G15" s="8"/>
      <c r="H15" s="8">
        <v>2</v>
      </c>
    </row>
    <row r="16" spans="1:8" ht="13.15" customHeight="1" x14ac:dyDescent="0.25">
      <c r="A16" s="8" t="s">
        <v>322</v>
      </c>
      <c r="B16" s="8" t="s">
        <v>321</v>
      </c>
      <c r="C16" s="8" t="s">
        <v>344</v>
      </c>
      <c r="D16" s="8" t="s">
        <v>28</v>
      </c>
      <c r="E16" s="8" t="s">
        <v>45</v>
      </c>
      <c r="F16" s="8" t="s">
        <v>77</v>
      </c>
      <c r="G16" s="8"/>
      <c r="H16" s="8">
        <v>12</v>
      </c>
    </row>
    <row r="17" spans="1:8" x14ac:dyDescent="0.25">
      <c r="A17" s="8" t="s">
        <v>322</v>
      </c>
      <c r="B17" s="8" t="s">
        <v>321</v>
      </c>
      <c r="C17" s="8" t="s">
        <v>344</v>
      </c>
      <c r="D17" s="8" t="s">
        <v>28</v>
      </c>
      <c r="E17" s="8" t="s">
        <v>324</v>
      </c>
      <c r="F17" s="8" t="s">
        <v>323</v>
      </c>
      <c r="G17" s="8"/>
      <c r="H17" s="8">
        <v>1</v>
      </c>
    </row>
    <row r="18" spans="1:8" x14ac:dyDescent="0.25">
      <c r="A18" s="8" t="s">
        <v>322</v>
      </c>
      <c r="B18" s="8" t="s">
        <v>327</v>
      </c>
      <c r="C18" s="8" t="s">
        <v>330</v>
      </c>
      <c r="D18" s="8" t="s">
        <v>28</v>
      </c>
      <c r="E18" s="8" t="s">
        <v>439</v>
      </c>
      <c r="F18" s="8" t="s">
        <v>42</v>
      </c>
      <c r="G18" s="8"/>
      <c r="H18" s="8">
        <v>1</v>
      </c>
    </row>
    <row r="19" spans="1:8" x14ac:dyDescent="0.25">
      <c r="A19" s="8" t="s">
        <v>322</v>
      </c>
      <c r="B19" s="8" t="s">
        <v>343</v>
      </c>
      <c r="C19" s="8" t="s">
        <v>330</v>
      </c>
      <c r="D19" s="8" t="s">
        <v>28</v>
      </c>
      <c r="E19" s="8" t="s">
        <v>9</v>
      </c>
      <c r="F19" s="8" t="s">
        <v>342</v>
      </c>
      <c r="G19" s="8"/>
      <c r="H19" s="8">
        <v>1</v>
      </c>
    </row>
    <row r="20" spans="1:8" x14ac:dyDescent="0.25">
      <c r="A20" s="8" t="s">
        <v>322</v>
      </c>
      <c r="B20" s="8" t="s">
        <v>341</v>
      </c>
      <c r="C20" s="8" t="s">
        <v>330</v>
      </c>
      <c r="D20" s="8" t="s">
        <v>28</v>
      </c>
      <c r="E20" s="8" t="s">
        <v>17</v>
      </c>
      <c r="F20" s="8" t="s">
        <v>18</v>
      </c>
      <c r="G20" s="8"/>
      <c r="H20" s="8">
        <v>7</v>
      </c>
    </row>
    <row r="21" spans="1:8" x14ac:dyDescent="0.25">
      <c r="A21" s="8" t="s">
        <v>322</v>
      </c>
      <c r="B21" s="8" t="s">
        <v>340</v>
      </c>
      <c r="C21" s="8" t="s">
        <v>330</v>
      </c>
      <c r="D21" s="8" t="s">
        <v>28</v>
      </c>
      <c r="E21" s="8" t="s">
        <v>32</v>
      </c>
      <c r="F21" s="8" t="s">
        <v>328</v>
      </c>
      <c r="G21" s="8"/>
      <c r="H21" s="8">
        <v>32</v>
      </c>
    </row>
    <row r="22" spans="1:8" x14ac:dyDescent="0.25">
      <c r="A22" s="8" t="s">
        <v>322</v>
      </c>
      <c r="B22" s="8" t="s">
        <v>339</v>
      </c>
      <c r="C22" s="8" t="s">
        <v>330</v>
      </c>
      <c r="D22" s="8" t="s">
        <v>28</v>
      </c>
      <c r="E22" s="8" t="s">
        <v>8</v>
      </c>
      <c r="F22" s="8" t="s">
        <v>50</v>
      </c>
      <c r="G22" s="8"/>
      <c r="H22" s="8">
        <v>138</v>
      </c>
    </row>
    <row r="23" spans="1:8" x14ac:dyDescent="0.25">
      <c r="A23" s="8" t="s">
        <v>322</v>
      </c>
      <c r="B23" s="8" t="s">
        <v>338</v>
      </c>
      <c r="C23" s="8" t="s">
        <v>330</v>
      </c>
      <c r="D23" s="8" t="s">
        <v>28</v>
      </c>
      <c r="E23" s="8" t="s">
        <v>11</v>
      </c>
      <c r="F23" s="8" t="s">
        <v>43</v>
      </c>
      <c r="G23" s="8"/>
      <c r="H23" s="8">
        <v>2</v>
      </c>
    </row>
    <row r="24" spans="1:8" x14ac:dyDescent="0.25">
      <c r="A24" s="8" t="s">
        <v>322</v>
      </c>
      <c r="B24" s="8" t="s">
        <v>337</v>
      </c>
      <c r="C24" s="8" t="s">
        <v>330</v>
      </c>
      <c r="D24" s="8" t="s">
        <v>28</v>
      </c>
      <c r="E24" s="8" t="s">
        <v>22</v>
      </c>
      <c r="F24" s="8"/>
      <c r="G24" s="8"/>
      <c r="H24" s="8">
        <v>22</v>
      </c>
    </row>
    <row r="25" spans="1:8" x14ac:dyDescent="0.25">
      <c r="A25" s="8" t="s">
        <v>322</v>
      </c>
      <c r="B25" s="8" t="s">
        <v>336</v>
      </c>
      <c r="C25" s="8" t="s">
        <v>330</v>
      </c>
      <c r="D25" s="8" t="s">
        <v>28</v>
      </c>
      <c r="E25" s="8" t="s">
        <v>23</v>
      </c>
      <c r="F25" s="8"/>
      <c r="G25" s="8"/>
      <c r="H25" s="8">
        <v>1</v>
      </c>
    </row>
    <row r="26" spans="1:8" x14ac:dyDescent="0.25">
      <c r="A26" s="8" t="s">
        <v>322</v>
      </c>
      <c r="B26" s="8" t="s">
        <v>335</v>
      </c>
      <c r="C26" s="8" t="s">
        <v>330</v>
      </c>
      <c r="D26" s="8" t="s">
        <v>28</v>
      </c>
      <c r="E26" s="8" t="s">
        <v>20</v>
      </c>
      <c r="F26" s="8"/>
      <c r="G26" s="8"/>
      <c r="H26" s="8">
        <v>38</v>
      </c>
    </row>
    <row r="27" spans="1:8" x14ac:dyDescent="0.25">
      <c r="A27" s="8" t="s">
        <v>322</v>
      </c>
      <c r="B27" s="8" t="s">
        <v>334</v>
      </c>
      <c r="C27" s="8" t="s">
        <v>330</v>
      </c>
      <c r="D27" s="8" t="s">
        <v>28</v>
      </c>
      <c r="E27" s="8" t="s">
        <v>15</v>
      </c>
      <c r="F27" s="8"/>
      <c r="G27" s="8"/>
      <c r="H27" s="8">
        <v>5</v>
      </c>
    </row>
    <row r="28" spans="1:8" x14ac:dyDescent="0.25">
      <c r="A28" s="8" t="s">
        <v>322</v>
      </c>
      <c r="B28" s="8" t="s">
        <v>333</v>
      </c>
      <c r="C28" s="8" t="s">
        <v>330</v>
      </c>
      <c r="D28" s="8" t="s">
        <v>28</v>
      </c>
      <c r="E28" s="8" t="s">
        <v>68</v>
      </c>
      <c r="F28" s="8" t="s">
        <v>332</v>
      </c>
      <c r="G28" s="8"/>
      <c r="H28" s="8">
        <v>8</v>
      </c>
    </row>
    <row r="29" spans="1:8" x14ac:dyDescent="0.25">
      <c r="A29" s="8" t="s">
        <v>322</v>
      </c>
      <c r="B29" s="8" t="s">
        <v>331</v>
      </c>
      <c r="C29" s="8" t="s">
        <v>330</v>
      </c>
      <c r="D29" s="8" t="s">
        <v>28</v>
      </c>
      <c r="E29" s="8" t="s">
        <v>324</v>
      </c>
      <c r="F29" s="8" t="s">
        <v>323</v>
      </c>
      <c r="G29" s="8"/>
      <c r="H29" s="8">
        <v>1</v>
      </c>
    </row>
    <row r="30" spans="1:8" x14ac:dyDescent="0.25">
      <c r="A30" s="8" t="s">
        <v>322</v>
      </c>
      <c r="B30" s="8" t="s">
        <v>329</v>
      </c>
      <c r="C30" s="8" t="s">
        <v>320</v>
      </c>
      <c r="D30" s="8" t="s">
        <v>28</v>
      </c>
      <c r="E30" s="8" t="s">
        <v>7</v>
      </c>
      <c r="F30" s="8" t="s">
        <v>42</v>
      </c>
      <c r="G30" s="8"/>
      <c r="H30" s="8">
        <v>1</v>
      </c>
    </row>
    <row r="31" spans="1:8" x14ac:dyDescent="0.25">
      <c r="A31" s="8" t="s">
        <v>322</v>
      </c>
      <c r="B31" s="8" t="s">
        <v>321</v>
      </c>
      <c r="C31" s="8" t="s">
        <v>320</v>
      </c>
      <c r="D31" s="8" t="s">
        <v>28</v>
      </c>
      <c r="E31" s="8" t="s">
        <v>9</v>
      </c>
      <c r="F31" s="8" t="s">
        <v>122</v>
      </c>
      <c r="G31" s="8"/>
      <c r="H31" s="8">
        <v>1</v>
      </c>
    </row>
    <row r="32" spans="1:8" x14ac:dyDescent="0.25">
      <c r="A32" s="8" t="s">
        <v>322</v>
      </c>
      <c r="B32" s="8" t="s">
        <v>321</v>
      </c>
      <c r="C32" s="8" t="s">
        <v>320</v>
      </c>
      <c r="D32" s="8" t="s">
        <v>28</v>
      </c>
      <c r="E32" s="8" t="s">
        <v>25</v>
      </c>
      <c r="F32" s="8"/>
      <c r="G32" s="8"/>
      <c r="H32" s="8">
        <v>2</v>
      </c>
    </row>
    <row r="33" spans="1:8" x14ac:dyDescent="0.25">
      <c r="A33" s="8" t="s">
        <v>322</v>
      </c>
      <c r="B33" s="8" t="s">
        <v>321</v>
      </c>
      <c r="C33" s="8" t="s">
        <v>320</v>
      </c>
      <c r="D33" s="8" t="s">
        <v>28</v>
      </c>
      <c r="E33" s="8" t="s">
        <v>36</v>
      </c>
      <c r="F33" s="8"/>
      <c r="G33" s="8"/>
      <c r="H33" s="8">
        <v>2</v>
      </c>
    </row>
    <row r="34" spans="1:8" x14ac:dyDescent="0.25">
      <c r="A34" s="8" t="s">
        <v>322</v>
      </c>
      <c r="B34" s="8" t="s">
        <v>321</v>
      </c>
      <c r="C34" s="8" t="s">
        <v>320</v>
      </c>
      <c r="D34" s="8" t="s">
        <v>28</v>
      </c>
      <c r="E34" s="8" t="s">
        <v>19</v>
      </c>
      <c r="F34" s="8"/>
      <c r="G34" s="8"/>
      <c r="H34" s="8">
        <v>2</v>
      </c>
    </row>
    <row r="35" spans="1:8" x14ac:dyDescent="0.25">
      <c r="A35" s="8" t="s">
        <v>322</v>
      </c>
      <c r="B35" s="8" t="s">
        <v>321</v>
      </c>
      <c r="C35" s="8" t="s">
        <v>320</v>
      </c>
      <c r="D35" s="8" t="s">
        <v>28</v>
      </c>
      <c r="E35" s="8" t="s">
        <v>32</v>
      </c>
      <c r="F35" s="8" t="s">
        <v>328</v>
      </c>
      <c r="G35" s="8"/>
      <c r="H35" s="8">
        <v>16</v>
      </c>
    </row>
    <row r="36" spans="1:8" x14ac:dyDescent="0.25">
      <c r="A36" s="8" t="s">
        <v>322</v>
      </c>
      <c r="B36" s="8" t="s">
        <v>321</v>
      </c>
      <c r="C36" s="8" t="s">
        <v>320</v>
      </c>
      <c r="D36" s="8" t="s">
        <v>28</v>
      </c>
      <c r="E36" s="8" t="s">
        <v>8</v>
      </c>
      <c r="F36" s="8" t="s">
        <v>50</v>
      </c>
      <c r="G36" s="8"/>
      <c r="H36" s="8">
        <v>48</v>
      </c>
    </row>
    <row r="37" spans="1:8" x14ac:dyDescent="0.25">
      <c r="A37" s="8" t="s">
        <v>322</v>
      </c>
      <c r="B37" s="8" t="s">
        <v>321</v>
      </c>
      <c r="C37" s="8" t="s">
        <v>320</v>
      </c>
      <c r="D37" s="8" t="s">
        <v>28</v>
      </c>
      <c r="E37" s="8" t="s">
        <v>11</v>
      </c>
      <c r="F37" s="8" t="s">
        <v>43</v>
      </c>
      <c r="G37" s="8"/>
      <c r="H37" s="8">
        <v>5</v>
      </c>
    </row>
    <row r="38" spans="1:8" x14ac:dyDescent="0.25">
      <c r="A38" s="8" t="s">
        <v>322</v>
      </c>
      <c r="B38" s="8" t="s">
        <v>321</v>
      </c>
      <c r="C38" s="8" t="s">
        <v>320</v>
      </c>
      <c r="D38" s="8" t="s">
        <v>28</v>
      </c>
      <c r="E38" s="8" t="s">
        <v>22</v>
      </c>
      <c r="F38" s="8"/>
      <c r="G38" s="8"/>
      <c r="H38" s="8">
        <v>9</v>
      </c>
    </row>
    <row r="39" spans="1:8" x14ac:dyDescent="0.25">
      <c r="A39" s="8" t="s">
        <v>322</v>
      </c>
      <c r="B39" s="8" t="s">
        <v>321</v>
      </c>
      <c r="C39" s="8" t="s">
        <v>320</v>
      </c>
      <c r="D39" s="8" t="s">
        <v>28</v>
      </c>
      <c r="E39" s="8" t="s">
        <v>23</v>
      </c>
      <c r="F39" s="8"/>
      <c r="G39" s="8"/>
      <c r="H39" s="8">
        <v>3</v>
      </c>
    </row>
    <row r="40" spans="1:8" x14ac:dyDescent="0.25">
      <c r="A40" s="8" t="s">
        <v>322</v>
      </c>
      <c r="B40" s="8" t="s">
        <v>321</v>
      </c>
      <c r="C40" s="8" t="s">
        <v>320</v>
      </c>
      <c r="D40" s="8" t="s">
        <v>28</v>
      </c>
      <c r="E40" s="8" t="s">
        <v>20</v>
      </c>
      <c r="F40" s="8"/>
      <c r="G40" s="8"/>
      <c r="H40" s="8">
        <v>25</v>
      </c>
    </row>
    <row r="41" spans="1:8" x14ac:dyDescent="0.25">
      <c r="A41" s="8" t="s">
        <v>322</v>
      </c>
      <c r="B41" s="8" t="s">
        <v>321</v>
      </c>
      <c r="C41" s="8" t="s">
        <v>320</v>
      </c>
      <c r="D41" s="8" t="s">
        <v>28</v>
      </c>
      <c r="E41" s="8" t="s">
        <v>15</v>
      </c>
      <c r="F41" s="8"/>
      <c r="G41" s="8"/>
      <c r="H41" s="8">
        <v>4</v>
      </c>
    </row>
    <row r="42" spans="1:8" x14ac:dyDescent="0.25">
      <c r="A42" s="8" t="s">
        <v>322</v>
      </c>
      <c r="B42" s="8" t="s">
        <v>321</v>
      </c>
      <c r="C42" s="8" t="s">
        <v>320</v>
      </c>
      <c r="D42" s="8" t="s">
        <v>28</v>
      </c>
      <c r="E42" s="8" t="s">
        <v>68</v>
      </c>
      <c r="F42" s="8" t="s">
        <v>325</v>
      </c>
      <c r="G42" s="8"/>
      <c r="H42" s="8">
        <v>5</v>
      </c>
    </row>
    <row r="43" spans="1:8" x14ac:dyDescent="0.25">
      <c r="A43" s="8" t="s">
        <v>322</v>
      </c>
      <c r="B43" s="8" t="s">
        <v>321</v>
      </c>
      <c r="C43" s="8" t="s">
        <v>320</v>
      </c>
      <c r="D43" s="8" t="s">
        <v>28</v>
      </c>
      <c r="E43" s="8" t="s">
        <v>27</v>
      </c>
      <c r="F43" s="8"/>
      <c r="G43" s="8"/>
      <c r="H43" s="8">
        <v>2</v>
      </c>
    </row>
    <row r="44" spans="1:8" x14ac:dyDescent="0.25">
      <c r="A44" s="8" t="s">
        <v>322</v>
      </c>
      <c r="B44" s="8" t="s">
        <v>321</v>
      </c>
      <c r="C44" s="8" t="s">
        <v>320</v>
      </c>
      <c r="D44" s="8" t="s">
        <v>28</v>
      </c>
      <c r="E44" s="8" t="s">
        <v>324</v>
      </c>
      <c r="F44" s="8" t="s">
        <v>323</v>
      </c>
      <c r="G44" s="8"/>
      <c r="H44" s="8">
        <v>1</v>
      </c>
    </row>
    <row r="45" spans="1:8" x14ac:dyDescent="0.25">
      <c r="A45" s="10"/>
      <c r="B45" s="10"/>
      <c r="C45" s="10"/>
      <c r="D45" s="10"/>
      <c r="E45" s="10"/>
      <c r="F45" s="10"/>
      <c r="G45" s="10"/>
      <c r="H45" s="10"/>
    </row>
    <row r="46" spans="1:8" x14ac:dyDescent="0.25">
      <c r="A46" s="10"/>
      <c r="B46" s="10"/>
      <c r="C46" s="10"/>
      <c r="D46" s="10"/>
      <c r="E46" s="10"/>
      <c r="F46" s="10"/>
      <c r="G46" s="10"/>
      <c r="H46" s="10"/>
    </row>
    <row r="47" spans="1:8" x14ac:dyDescent="0.25">
      <c r="A47" s="10"/>
      <c r="B47" s="10"/>
      <c r="C47" s="10"/>
      <c r="D47" s="10"/>
      <c r="E47" s="10"/>
      <c r="F47" s="10"/>
      <c r="G47" s="10"/>
      <c r="H47" s="10"/>
    </row>
  </sheetData>
  <autoFilter ref="A1:H44"/>
  <pageMargins left="0.7" right="0.7" top="0.75" bottom="0.75" header="0.3" footer="0.3"/>
  <pageSetup paperSize="9" scale="3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activeCell="A2" sqref="A2:XFD11"/>
    </sheetView>
  </sheetViews>
  <sheetFormatPr baseColWidth="10" defaultRowHeight="12.5" x14ac:dyDescent="0.25"/>
  <cols>
    <col min="1" max="1" width="19.453125" customWidth="1"/>
    <col min="2" max="2" width="59.453125" bestFit="1" customWidth="1"/>
    <col min="3" max="3" width="18" bestFit="1" customWidth="1"/>
    <col min="5" max="5" width="43.54296875" bestFit="1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x14ac:dyDescent="0.25">
      <c r="A2" s="3" t="s">
        <v>347</v>
      </c>
      <c r="B2" s="3" t="s">
        <v>346</v>
      </c>
      <c r="C2" s="3" t="s">
        <v>350</v>
      </c>
      <c r="D2" s="3" t="s">
        <v>28</v>
      </c>
      <c r="E2" s="3" t="s">
        <v>354</v>
      </c>
      <c r="F2" s="3" t="s">
        <v>48</v>
      </c>
      <c r="G2" s="3">
        <v>2010</v>
      </c>
      <c r="H2" s="3">
        <v>1</v>
      </c>
    </row>
    <row r="3" spans="1:8" x14ac:dyDescent="0.25">
      <c r="A3" s="3" t="s">
        <v>347</v>
      </c>
      <c r="B3" s="3" t="s">
        <v>346</v>
      </c>
      <c r="C3" s="3" t="s">
        <v>350</v>
      </c>
      <c r="D3" s="3" t="s">
        <v>28</v>
      </c>
      <c r="E3" s="3" t="s">
        <v>118</v>
      </c>
      <c r="F3" s="3" t="s">
        <v>49</v>
      </c>
      <c r="G3" s="3">
        <v>2010</v>
      </c>
      <c r="H3" s="3">
        <v>1</v>
      </c>
    </row>
    <row r="4" spans="1:8" x14ac:dyDescent="0.25">
      <c r="A4" s="3" t="s">
        <v>347</v>
      </c>
      <c r="B4" s="3" t="s">
        <v>346</v>
      </c>
      <c r="C4" s="3" t="s">
        <v>350</v>
      </c>
      <c r="D4" s="3" t="s">
        <v>28</v>
      </c>
      <c r="E4" s="3" t="s">
        <v>353</v>
      </c>
      <c r="F4" s="3" t="s">
        <v>133</v>
      </c>
      <c r="G4" s="3">
        <v>2010</v>
      </c>
      <c r="H4" s="3">
        <v>151</v>
      </c>
    </row>
    <row r="5" spans="1:8" x14ac:dyDescent="0.25">
      <c r="A5" s="3" t="s">
        <v>347</v>
      </c>
      <c r="B5" s="3" t="s">
        <v>346</v>
      </c>
      <c r="C5" s="3" t="s">
        <v>350</v>
      </c>
      <c r="D5" s="3" t="s">
        <v>28</v>
      </c>
      <c r="E5" s="3" t="s">
        <v>11</v>
      </c>
      <c r="F5" s="3" t="s">
        <v>92</v>
      </c>
      <c r="G5" s="3">
        <v>2010</v>
      </c>
      <c r="H5" s="3">
        <v>7</v>
      </c>
    </row>
    <row r="6" spans="1:8" x14ac:dyDescent="0.25">
      <c r="A6" s="3" t="s">
        <v>347</v>
      </c>
      <c r="B6" s="3" t="s">
        <v>346</v>
      </c>
      <c r="C6" s="3" t="s">
        <v>350</v>
      </c>
      <c r="D6" s="3" t="s">
        <v>28</v>
      </c>
      <c r="E6" s="3" t="s">
        <v>352</v>
      </c>
      <c r="F6" s="3" t="s">
        <v>351</v>
      </c>
      <c r="G6" s="3">
        <v>2010</v>
      </c>
      <c r="H6" s="3">
        <v>2</v>
      </c>
    </row>
    <row r="7" spans="1:8" x14ac:dyDescent="0.25">
      <c r="A7" s="3" t="s">
        <v>347</v>
      </c>
      <c r="B7" s="3" t="s">
        <v>346</v>
      </c>
      <c r="C7" s="3" t="s">
        <v>350</v>
      </c>
      <c r="D7" s="3" t="s">
        <v>28</v>
      </c>
      <c r="E7" s="3" t="s">
        <v>349</v>
      </c>
      <c r="F7" s="3" t="s">
        <v>348</v>
      </c>
      <c r="G7" s="3">
        <v>2010</v>
      </c>
      <c r="H7" s="3">
        <v>36</v>
      </c>
    </row>
    <row r="8" spans="1:8" x14ac:dyDescent="0.25">
      <c r="A8" s="3" t="s">
        <v>347</v>
      </c>
      <c r="B8" s="3" t="s">
        <v>346</v>
      </c>
      <c r="C8" s="3" t="s">
        <v>350</v>
      </c>
      <c r="D8" s="3" t="s">
        <v>28</v>
      </c>
      <c r="E8" s="3" t="s">
        <v>14</v>
      </c>
      <c r="F8" s="3" t="s">
        <v>80</v>
      </c>
      <c r="G8" s="3"/>
      <c r="H8" s="3">
        <v>29</v>
      </c>
    </row>
    <row r="9" spans="1:8" x14ac:dyDescent="0.25">
      <c r="A9" s="3" t="s">
        <v>347</v>
      </c>
      <c r="B9" s="3" t="s">
        <v>346</v>
      </c>
      <c r="C9" s="3" t="s">
        <v>350</v>
      </c>
      <c r="D9" s="3" t="s">
        <v>28</v>
      </c>
      <c r="E9" s="3" t="s">
        <v>10</v>
      </c>
      <c r="F9" s="3" t="s">
        <v>77</v>
      </c>
      <c r="G9" s="3">
        <v>2010</v>
      </c>
      <c r="H9" s="3">
        <v>1</v>
      </c>
    </row>
    <row r="10" spans="1:8" x14ac:dyDescent="0.25">
      <c r="A10" s="3" t="s">
        <v>347</v>
      </c>
      <c r="B10" s="3" t="s">
        <v>346</v>
      </c>
      <c r="C10" s="3" t="s">
        <v>350</v>
      </c>
      <c r="D10" s="3" t="s">
        <v>28</v>
      </c>
      <c r="E10" s="3" t="s">
        <v>27</v>
      </c>
      <c r="F10" s="2"/>
      <c r="G10" s="2">
        <v>2010</v>
      </c>
      <c r="H10" s="2">
        <v>1</v>
      </c>
    </row>
    <row r="11" spans="1:8" x14ac:dyDescent="0.25">
      <c r="A11" s="3" t="s">
        <v>347</v>
      </c>
      <c r="B11" s="3" t="s">
        <v>346</v>
      </c>
      <c r="C11" s="3" t="s">
        <v>350</v>
      </c>
      <c r="D11" s="3" t="s">
        <v>28</v>
      </c>
      <c r="E11" s="3" t="s">
        <v>23</v>
      </c>
      <c r="F11" s="2"/>
      <c r="G11" s="2">
        <v>2010</v>
      </c>
      <c r="H11" s="2">
        <v>1</v>
      </c>
    </row>
  </sheetData>
  <pageMargins left="0.7" right="0.7" top="0.75" bottom="0.75" header="0.3" footer="0.3"/>
  <pageSetup paperSize="9" scale="75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sqref="A1:XFD1"/>
    </sheetView>
  </sheetViews>
  <sheetFormatPr baseColWidth="10" defaultRowHeight="12.5" x14ac:dyDescent="0.25"/>
  <cols>
    <col min="1" max="1" width="17.1796875" bestFit="1" customWidth="1"/>
    <col min="2" max="2" width="86.54296875" bestFit="1" customWidth="1"/>
    <col min="3" max="3" width="22.1796875" customWidth="1"/>
    <col min="4" max="4" width="8.453125" bestFit="1" customWidth="1"/>
    <col min="5" max="5" width="29" bestFit="1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x14ac:dyDescent="0.25">
      <c r="A2" s="3" t="s">
        <v>357</v>
      </c>
      <c r="B2" s="3" t="s">
        <v>356</v>
      </c>
      <c r="C2" s="3" t="s">
        <v>355</v>
      </c>
      <c r="D2" s="3" t="s">
        <v>28</v>
      </c>
      <c r="E2" s="3" t="s">
        <v>131</v>
      </c>
      <c r="F2" s="3" t="s">
        <v>48</v>
      </c>
      <c r="G2" s="2">
        <v>2014</v>
      </c>
      <c r="H2" s="2">
        <v>1</v>
      </c>
    </row>
    <row r="3" spans="1:8" x14ac:dyDescent="0.25">
      <c r="A3" s="3" t="s">
        <v>357</v>
      </c>
      <c r="B3" s="3" t="s">
        <v>356</v>
      </c>
      <c r="C3" s="3" t="s">
        <v>355</v>
      </c>
      <c r="D3" s="3" t="s">
        <v>28</v>
      </c>
      <c r="E3" s="3" t="s">
        <v>118</v>
      </c>
      <c r="F3" s="3" t="s">
        <v>63</v>
      </c>
      <c r="G3" s="2">
        <v>2014</v>
      </c>
      <c r="H3" s="2">
        <v>1</v>
      </c>
    </row>
    <row r="4" spans="1:8" x14ac:dyDescent="0.25">
      <c r="A4" s="3" t="s">
        <v>357</v>
      </c>
      <c r="B4" s="3" t="s">
        <v>356</v>
      </c>
      <c r="C4" s="3" t="s">
        <v>355</v>
      </c>
      <c r="D4" s="3" t="s">
        <v>28</v>
      </c>
      <c r="E4" s="3" t="s">
        <v>132</v>
      </c>
      <c r="F4" s="3" t="s">
        <v>133</v>
      </c>
      <c r="G4" s="2">
        <v>2014</v>
      </c>
      <c r="H4" s="2">
        <v>62</v>
      </c>
    </row>
    <row r="5" spans="1:8" x14ac:dyDescent="0.25">
      <c r="A5" s="3" t="s">
        <v>357</v>
      </c>
      <c r="B5" s="3" t="s">
        <v>356</v>
      </c>
      <c r="C5" s="3" t="s">
        <v>355</v>
      </c>
      <c r="D5" s="3" t="s">
        <v>28</v>
      </c>
      <c r="E5" s="3" t="s">
        <v>513</v>
      </c>
      <c r="F5" s="3" t="s">
        <v>358</v>
      </c>
      <c r="G5" s="2">
        <v>2014</v>
      </c>
      <c r="H5" s="2">
        <v>8</v>
      </c>
    </row>
    <row r="6" spans="1:8" x14ac:dyDescent="0.25">
      <c r="A6" s="3" t="s">
        <v>357</v>
      </c>
      <c r="B6" s="3" t="s">
        <v>356</v>
      </c>
      <c r="C6" s="3" t="s">
        <v>355</v>
      </c>
      <c r="D6" s="3" t="s">
        <v>28</v>
      </c>
      <c r="E6" s="3" t="s">
        <v>134</v>
      </c>
      <c r="F6" s="3" t="s">
        <v>135</v>
      </c>
      <c r="G6" s="2">
        <v>2014</v>
      </c>
      <c r="H6" s="2">
        <v>24</v>
      </c>
    </row>
    <row r="7" spans="1:8" x14ac:dyDescent="0.25">
      <c r="A7" s="3" t="s">
        <v>357</v>
      </c>
      <c r="B7" s="3" t="s">
        <v>356</v>
      </c>
      <c r="C7" s="3" t="s">
        <v>355</v>
      </c>
      <c r="D7" s="3" t="s">
        <v>28</v>
      </c>
      <c r="E7" s="3" t="s">
        <v>136</v>
      </c>
      <c r="F7" s="3" t="s">
        <v>137</v>
      </c>
      <c r="G7" s="2">
        <v>2014</v>
      </c>
      <c r="H7" s="2">
        <v>90</v>
      </c>
    </row>
    <row r="8" spans="1:8" x14ac:dyDescent="0.25">
      <c r="A8" s="3" t="s">
        <v>357</v>
      </c>
      <c r="B8" s="3" t="s">
        <v>356</v>
      </c>
      <c r="C8" s="3" t="s">
        <v>355</v>
      </c>
      <c r="D8" s="3" t="s">
        <v>28</v>
      </c>
      <c r="E8" s="3" t="s">
        <v>138</v>
      </c>
      <c r="F8" s="3" t="s">
        <v>100</v>
      </c>
      <c r="G8" s="2">
        <v>2014</v>
      </c>
      <c r="H8" s="2">
        <v>21</v>
      </c>
    </row>
    <row r="9" spans="1:8" x14ac:dyDescent="0.25">
      <c r="A9" s="3" t="s">
        <v>357</v>
      </c>
      <c r="B9" s="3" t="s">
        <v>356</v>
      </c>
      <c r="C9" s="3" t="s">
        <v>355</v>
      </c>
      <c r="D9" s="3" t="s">
        <v>28</v>
      </c>
      <c r="E9" s="3" t="s">
        <v>139</v>
      </c>
      <c r="F9" s="3" t="s">
        <v>26</v>
      </c>
      <c r="G9" s="2">
        <v>2014</v>
      </c>
      <c r="H9" s="2">
        <v>5</v>
      </c>
    </row>
    <row r="10" spans="1:8" x14ac:dyDescent="0.25">
      <c r="A10" s="3" t="s">
        <v>357</v>
      </c>
      <c r="B10" s="3" t="s">
        <v>356</v>
      </c>
      <c r="C10" s="3" t="s">
        <v>355</v>
      </c>
      <c r="D10" s="3" t="s">
        <v>28</v>
      </c>
      <c r="E10" s="3" t="s">
        <v>491</v>
      </c>
      <c r="F10" s="3"/>
      <c r="G10" s="2">
        <v>2014</v>
      </c>
      <c r="H10" s="2">
        <v>1</v>
      </c>
    </row>
    <row r="11" spans="1:8" x14ac:dyDescent="0.25">
      <c r="A11" s="3" t="s">
        <v>357</v>
      </c>
      <c r="B11" s="3" t="s">
        <v>356</v>
      </c>
      <c r="C11" s="3" t="s">
        <v>355</v>
      </c>
      <c r="D11" s="3" t="s">
        <v>28</v>
      </c>
      <c r="E11" s="3" t="s">
        <v>140</v>
      </c>
      <c r="F11" s="3" t="s">
        <v>16</v>
      </c>
      <c r="G11" s="2">
        <v>2014</v>
      </c>
      <c r="H11" s="2">
        <v>1</v>
      </c>
    </row>
  </sheetData>
  <pageMargins left="0.7" right="0.7" top="0.75" bottom="0.75" header="0.3" footer="0.3"/>
  <pageSetup paperSize="9" scale="47" fitToHeight="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2" sqref="A2:XFD22"/>
    </sheetView>
  </sheetViews>
  <sheetFormatPr baseColWidth="10" defaultRowHeight="12.5" x14ac:dyDescent="0.25"/>
  <cols>
    <col min="1" max="4" width="28.453125" customWidth="1"/>
    <col min="5" max="5" width="34.81640625" bestFit="1" customWidth="1"/>
    <col min="6" max="7" width="36.1796875" customWidth="1"/>
  </cols>
  <sheetData>
    <row r="1" spans="1:8" x14ac:dyDescent="0.25">
      <c r="A1" s="46" t="s">
        <v>0</v>
      </c>
      <c r="B1" s="46" t="s">
        <v>1</v>
      </c>
      <c r="C1" s="46" t="s">
        <v>2</v>
      </c>
      <c r="D1" s="47" t="s">
        <v>401</v>
      </c>
      <c r="E1" s="47" t="s">
        <v>402</v>
      </c>
      <c r="F1" s="47" t="s">
        <v>403</v>
      </c>
      <c r="G1" s="47"/>
      <c r="H1" s="47" t="s">
        <v>404</v>
      </c>
    </row>
    <row r="2" spans="1:8" s="9" customFormat="1" ht="14.5" x14ac:dyDescent="0.35">
      <c r="A2" s="51" t="s">
        <v>405</v>
      </c>
      <c r="B2" s="51" t="s">
        <v>405</v>
      </c>
      <c r="C2" s="51" t="s">
        <v>405</v>
      </c>
      <c r="D2" s="49" t="s">
        <v>28</v>
      </c>
      <c r="E2" s="49" t="s">
        <v>359</v>
      </c>
      <c r="F2" s="49" t="s">
        <v>48</v>
      </c>
      <c r="G2" s="49"/>
      <c r="H2" s="49">
        <v>1</v>
      </c>
    </row>
    <row r="3" spans="1:8" s="9" customFormat="1" ht="14.5" x14ac:dyDescent="0.35">
      <c r="A3" s="51" t="s">
        <v>405</v>
      </c>
      <c r="B3" s="51" t="s">
        <v>405</v>
      </c>
      <c r="C3" s="51" t="s">
        <v>405</v>
      </c>
      <c r="D3" s="49" t="s">
        <v>28</v>
      </c>
      <c r="E3" s="49" t="s">
        <v>360</v>
      </c>
      <c r="F3" s="49" t="s">
        <v>63</v>
      </c>
      <c r="G3" s="49"/>
      <c r="H3" s="49">
        <v>1</v>
      </c>
    </row>
    <row r="4" spans="1:8" s="9" customFormat="1" ht="14.5" x14ac:dyDescent="0.35">
      <c r="A4" s="51" t="s">
        <v>405</v>
      </c>
      <c r="B4" s="51" t="s">
        <v>405</v>
      </c>
      <c r="C4" s="51" t="s">
        <v>405</v>
      </c>
      <c r="D4" s="49" t="s">
        <v>28</v>
      </c>
      <c r="E4" s="49" t="s">
        <v>353</v>
      </c>
      <c r="F4" s="49" t="s">
        <v>361</v>
      </c>
      <c r="G4" s="49"/>
      <c r="H4" s="49">
        <v>408</v>
      </c>
    </row>
    <row r="5" spans="1:8" s="9" customFormat="1" ht="14.5" x14ac:dyDescent="0.35">
      <c r="A5" s="51" t="s">
        <v>405</v>
      </c>
      <c r="B5" s="51" t="s">
        <v>405</v>
      </c>
      <c r="C5" s="51" t="s">
        <v>405</v>
      </c>
      <c r="D5" s="49" t="s">
        <v>28</v>
      </c>
      <c r="E5" s="49" t="s">
        <v>126</v>
      </c>
      <c r="F5" s="49" t="s">
        <v>406</v>
      </c>
      <c r="G5" s="49"/>
      <c r="H5" s="49">
        <v>5</v>
      </c>
    </row>
    <row r="6" spans="1:8" s="9" customFormat="1" ht="14.5" x14ac:dyDescent="0.35">
      <c r="A6" s="51" t="s">
        <v>405</v>
      </c>
      <c r="B6" s="51" t="s">
        <v>405</v>
      </c>
      <c r="C6" s="51" t="s">
        <v>405</v>
      </c>
      <c r="D6" s="49" t="s">
        <v>28</v>
      </c>
      <c r="E6" s="49" t="s">
        <v>407</v>
      </c>
      <c r="F6" s="49" t="s">
        <v>408</v>
      </c>
      <c r="G6" s="49"/>
      <c r="H6" s="49">
        <v>4</v>
      </c>
    </row>
    <row r="7" spans="1:8" s="9" customFormat="1" ht="14.5" x14ac:dyDescent="0.35">
      <c r="A7" s="51" t="s">
        <v>405</v>
      </c>
      <c r="B7" s="51" t="s">
        <v>405</v>
      </c>
      <c r="C7" s="51" t="s">
        <v>405</v>
      </c>
      <c r="D7" s="49" t="s">
        <v>28</v>
      </c>
      <c r="E7" s="49" t="s">
        <v>246</v>
      </c>
      <c r="F7" s="49" t="s">
        <v>362</v>
      </c>
      <c r="G7" s="49"/>
      <c r="H7" s="49">
        <v>34</v>
      </c>
    </row>
    <row r="8" spans="1:8" s="9" customFormat="1" ht="14.5" x14ac:dyDescent="0.35">
      <c r="A8" s="51" t="s">
        <v>405</v>
      </c>
      <c r="B8" s="51" t="s">
        <v>405</v>
      </c>
      <c r="C8" s="51" t="s">
        <v>405</v>
      </c>
      <c r="D8" s="49" t="s">
        <v>28</v>
      </c>
      <c r="E8" s="49" t="s">
        <v>409</v>
      </c>
      <c r="F8" s="49" t="s">
        <v>410</v>
      </c>
      <c r="G8" s="49"/>
      <c r="H8" s="49">
        <v>52</v>
      </c>
    </row>
    <row r="9" spans="1:8" s="9" customFormat="1" ht="14.5" x14ac:dyDescent="0.35">
      <c r="A9" s="51" t="s">
        <v>405</v>
      </c>
      <c r="B9" s="51" t="s">
        <v>405</v>
      </c>
      <c r="C9" s="51" t="s">
        <v>405</v>
      </c>
      <c r="D9" s="49" t="s">
        <v>28</v>
      </c>
      <c r="E9" s="49" t="s">
        <v>22</v>
      </c>
      <c r="F9" s="49" t="s">
        <v>365</v>
      </c>
      <c r="G9" s="49"/>
      <c r="H9" s="49">
        <v>116</v>
      </c>
    </row>
    <row r="10" spans="1:8" s="9" customFormat="1" ht="14.5" x14ac:dyDescent="0.35">
      <c r="A10" s="51" t="s">
        <v>405</v>
      </c>
      <c r="B10" s="51" t="s">
        <v>405</v>
      </c>
      <c r="C10" s="51" t="s">
        <v>405</v>
      </c>
      <c r="D10" s="49" t="s">
        <v>28</v>
      </c>
      <c r="E10" s="49" t="s">
        <v>411</v>
      </c>
      <c r="F10" s="49" t="s">
        <v>412</v>
      </c>
      <c r="G10" s="49"/>
      <c r="H10" s="49">
        <v>10</v>
      </c>
    </row>
    <row r="11" spans="1:8" s="9" customFormat="1" ht="14.5" x14ac:dyDescent="0.35">
      <c r="A11" s="51" t="s">
        <v>405</v>
      </c>
      <c r="B11" s="51" t="s">
        <v>405</v>
      </c>
      <c r="C11" s="51" t="s">
        <v>405</v>
      </c>
      <c r="D11" s="49" t="s">
        <v>28</v>
      </c>
      <c r="E11" s="49" t="s">
        <v>413</v>
      </c>
      <c r="F11" s="49" t="s">
        <v>414</v>
      </c>
      <c r="G11" s="49"/>
      <c r="H11" s="49">
        <v>14</v>
      </c>
    </row>
    <row r="12" spans="1:8" s="9" customFormat="1" ht="14.5" x14ac:dyDescent="0.35">
      <c r="A12" s="51" t="s">
        <v>405</v>
      </c>
      <c r="B12" s="51" t="s">
        <v>405</v>
      </c>
      <c r="C12" s="51" t="s">
        <v>405</v>
      </c>
      <c r="D12" s="49" t="s">
        <v>28</v>
      </c>
      <c r="E12" s="49" t="s">
        <v>415</v>
      </c>
      <c r="F12" s="49" t="s">
        <v>416</v>
      </c>
      <c r="G12" s="49"/>
      <c r="H12" s="49">
        <v>2</v>
      </c>
    </row>
    <row r="13" spans="1:8" s="9" customFormat="1" ht="14.5" x14ac:dyDescent="0.35">
      <c r="A13" s="51" t="s">
        <v>405</v>
      </c>
      <c r="B13" s="51" t="s">
        <v>405</v>
      </c>
      <c r="C13" s="51" t="s">
        <v>405</v>
      </c>
      <c r="D13" s="49" t="s">
        <v>28</v>
      </c>
      <c r="E13" s="49" t="s">
        <v>417</v>
      </c>
      <c r="F13" s="49" t="s">
        <v>418</v>
      </c>
      <c r="G13" s="49"/>
      <c r="H13" s="49">
        <v>1</v>
      </c>
    </row>
    <row r="14" spans="1:8" s="9" customFormat="1" ht="14.5" x14ac:dyDescent="0.35">
      <c r="A14" s="51" t="s">
        <v>405</v>
      </c>
      <c r="B14" s="51" t="s">
        <v>405</v>
      </c>
      <c r="C14" s="51" t="s">
        <v>405</v>
      </c>
      <c r="D14" s="49" t="s">
        <v>28</v>
      </c>
      <c r="E14" s="49" t="s">
        <v>419</v>
      </c>
      <c r="F14" s="49" t="s">
        <v>420</v>
      </c>
      <c r="G14" s="49"/>
      <c r="H14" s="49">
        <v>3</v>
      </c>
    </row>
    <row r="15" spans="1:8" s="9" customFormat="1" ht="14.5" x14ac:dyDescent="0.35">
      <c r="A15" s="51" t="s">
        <v>405</v>
      </c>
      <c r="B15" s="51" t="s">
        <v>405</v>
      </c>
      <c r="C15" s="51" t="s">
        <v>405</v>
      </c>
      <c r="D15" s="49" t="s">
        <v>28</v>
      </c>
      <c r="E15" s="49" t="s">
        <v>359</v>
      </c>
      <c r="F15" s="49" t="s">
        <v>421</v>
      </c>
      <c r="G15" s="49"/>
      <c r="H15" s="49">
        <v>1</v>
      </c>
    </row>
    <row r="16" spans="1:8" s="9" customFormat="1" ht="14.5" x14ac:dyDescent="0.35">
      <c r="A16" s="51" t="s">
        <v>405</v>
      </c>
      <c r="B16" s="51" t="s">
        <v>405</v>
      </c>
      <c r="C16" s="51" t="s">
        <v>405</v>
      </c>
      <c r="D16" s="49" t="s">
        <v>28</v>
      </c>
      <c r="E16" s="49" t="s">
        <v>353</v>
      </c>
      <c r="F16" s="49" t="s">
        <v>422</v>
      </c>
      <c r="G16" s="49"/>
      <c r="H16" s="49">
        <v>4</v>
      </c>
    </row>
    <row r="17" spans="1:9" s="9" customFormat="1" ht="14.5" x14ac:dyDescent="0.35">
      <c r="A17" s="51" t="s">
        <v>405</v>
      </c>
      <c r="B17" s="51" t="s">
        <v>405</v>
      </c>
      <c r="C17" s="51" t="s">
        <v>405</v>
      </c>
      <c r="D17" s="49" t="s">
        <v>28</v>
      </c>
      <c r="E17" s="49" t="s">
        <v>423</v>
      </c>
      <c r="F17" s="49" t="s">
        <v>424</v>
      </c>
      <c r="G17" s="49"/>
      <c r="H17" s="49">
        <v>4</v>
      </c>
    </row>
    <row r="18" spans="1:9" s="9" customFormat="1" ht="14.5" x14ac:dyDescent="0.35">
      <c r="A18" s="51" t="s">
        <v>405</v>
      </c>
      <c r="B18" s="51" t="s">
        <v>405</v>
      </c>
      <c r="C18" s="51" t="s">
        <v>405</v>
      </c>
      <c r="D18" s="49" t="s">
        <v>28</v>
      </c>
      <c r="E18" s="49" t="s">
        <v>425</v>
      </c>
      <c r="F18" s="49" t="s">
        <v>362</v>
      </c>
      <c r="G18" s="49"/>
      <c r="H18" s="49">
        <v>1</v>
      </c>
    </row>
    <row r="19" spans="1:9" s="9" customFormat="1" ht="14.5" x14ac:dyDescent="0.35">
      <c r="A19" s="51" t="s">
        <v>405</v>
      </c>
      <c r="B19" s="51" t="s">
        <v>405</v>
      </c>
      <c r="C19" s="51" t="s">
        <v>405</v>
      </c>
      <c r="D19" s="49" t="s">
        <v>28</v>
      </c>
      <c r="E19" s="49" t="s">
        <v>22</v>
      </c>
      <c r="F19" s="49" t="s">
        <v>365</v>
      </c>
      <c r="G19" s="49"/>
      <c r="H19" s="49">
        <v>2</v>
      </c>
    </row>
    <row r="20" spans="1:9" s="9" customFormat="1" ht="14.5" x14ac:dyDescent="0.35">
      <c r="A20" s="51" t="s">
        <v>405</v>
      </c>
      <c r="B20" s="51" t="s">
        <v>405</v>
      </c>
      <c r="C20" s="51" t="s">
        <v>405</v>
      </c>
      <c r="D20" s="49" t="s">
        <v>28</v>
      </c>
      <c r="E20" s="49" t="s">
        <v>426</v>
      </c>
      <c r="F20" s="49" t="s">
        <v>427</v>
      </c>
      <c r="G20" s="49"/>
      <c r="H20" s="49">
        <v>2</v>
      </c>
    </row>
    <row r="21" spans="1:9" s="9" customFormat="1" ht="14.5" x14ac:dyDescent="0.35">
      <c r="A21" s="51" t="s">
        <v>405</v>
      </c>
      <c r="B21" s="51" t="s">
        <v>405</v>
      </c>
      <c r="C21" s="51" t="s">
        <v>405</v>
      </c>
      <c r="D21" s="49" t="s">
        <v>28</v>
      </c>
      <c r="E21" s="49" t="s">
        <v>428</v>
      </c>
      <c r="F21" s="49" t="s">
        <v>429</v>
      </c>
      <c r="G21" s="49"/>
      <c r="H21" s="49">
        <v>3</v>
      </c>
    </row>
    <row r="22" spans="1:9" s="9" customFormat="1" ht="14.5" x14ac:dyDescent="0.35">
      <c r="A22" s="51" t="s">
        <v>405</v>
      </c>
      <c r="B22" s="51" t="s">
        <v>405</v>
      </c>
      <c r="C22" s="51" t="s">
        <v>405</v>
      </c>
      <c r="D22" s="49" t="s">
        <v>28</v>
      </c>
      <c r="E22" s="49" t="s">
        <v>430</v>
      </c>
      <c r="F22" s="49" t="s">
        <v>431</v>
      </c>
      <c r="G22" s="49"/>
      <c r="H22" s="49">
        <v>1</v>
      </c>
    </row>
    <row r="23" spans="1:9" x14ac:dyDescent="0.25">
      <c r="E23" s="48"/>
      <c r="F23" s="48"/>
      <c r="G23" s="48"/>
      <c r="H23" s="48"/>
      <c r="I23" s="48"/>
    </row>
    <row r="24" spans="1:9" ht="13" x14ac:dyDescent="0.3">
      <c r="A24" s="1" t="s">
        <v>0</v>
      </c>
      <c r="B24" s="1" t="s">
        <v>1</v>
      </c>
      <c r="C24" s="1" t="s">
        <v>2</v>
      </c>
      <c r="D24" s="1" t="s">
        <v>3</v>
      </c>
      <c r="E24" s="1" t="s">
        <v>4</v>
      </c>
      <c r="F24" s="1" t="s">
        <v>5</v>
      </c>
      <c r="G24" s="1"/>
      <c r="H24" s="1" t="s">
        <v>108</v>
      </c>
      <c r="I24" s="1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10"/>
  <sheetViews>
    <sheetView topLeftCell="A307" zoomScale="70" zoomScaleNormal="70" workbookViewId="0">
      <selection activeCell="A332" sqref="A332:XFD332"/>
    </sheetView>
  </sheetViews>
  <sheetFormatPr baseColWidth="10" defaultRowHeight="12.5" x14ac:dyDescent="0.25"/>
  <cols>
    <col min="1" max="1" width="72.08984375" bestFit="1" customWidth="1"/>
    <col min="2" max="2" width="14" bestFit="1" customWidth="1"/>
    <col min="3" max="3" width="16.81640625" bestFit="1" customWidth="1"/>
    <col min="4" max="4" width="26.453125" bestFit="1" customWidth="1"/>
    <col min="5" max="5" width="21.54296875" bestFit="1" customWidth="1"/>
    <col min="6" max="6" width="30" bestFit="1" customWidth="1"/>
    <col min="7" max="7" width="40" bestFit="1" customWidth="1"/>
    <col min="8" max="8" width="28.1796875" bestFit="1" customWidth="1"/>
    <col min="9" max="9" width="26.453125" bestFit="1" customWidth="1"/>
    <col min="10" max="10" width="18.54296875" bestFit="1" customWidth="1"/>
    <col min="11" max="11" width="37.54296875" bestFit="1" customWidth="1"/>
    <col min="12" max="12" width="41.81640625" bestFit="1" customWidth="1"/>
    <col min="13" max="13" width="31.1796875" bestFit="1" customWidth="1"/>
    <col min="14" max="14" width="42" bestFit="1" customWidth="1"/>
    <col min="15" max="15" width="42.26953125" bestFit="1" customWidth="1"/>
    <col min="16" max="16" width="41" bestFit="1" customWidth="1"/>
    <col min="17" max="17" width="44.26953125" bestFit="1" customWidth="1"/>
    <col min="18" max="18" width="39.1796875" bestFit="1" customWidth="1"/>
    <col min="19" max="19" width="43.81640625" bestFit="1" customWidth="1"/>
    <col min="20" max="20" width="32.26953125" bestFit="1" customWidth="1"/>
    <col min="21" max="21" width="23.81640625" bestFit="1" customWidth="1"/>
    <col min="22" max="22" width="47.453125" bestFit="1" customWidth="1"/>
    <col min="23" max="23" width="31.1796875" bestFit="1" customWidth="1"/>
    <col min="24" max="24" width="24.7265625" bestFit="1" customWidth="1"/>
    <col min="25" max="25" width="16.81640625" bestFit="1" customWidth="1"/>
    <col min="26" max="26" width="13.453125" bestFit="1" customWidth="1"/>
    <col min="27" max="27" width="6.1796875" bestFit="1" customWidth="1"/>
    <col min="28" max="28" width="12.54296875" bestFit="1" customWidth="1"/>
  </cols>
  <sheetData>
    <row r="3" spans="1:2" x14ac:dyDescent="0.25">
      <c r="A3" s="104" t="s">
        <v>528</v>
      </c>
      <c r="B3" t="s">
        <v>531</v>
      </c>
    </row>
    <row r="4" spans="1:2" x14ac:dyDescent="0.25">
      <c r="A4" s="105" t="s">
        <v>516</v>
      </c>
      <c r="B4" s="106">
        <v>1668</v>
      </c>
    </row>
    <row r="5" spans="1:2" x14ac:dyDescent="0.25">
      <c r="A5" s="105" t="s">
        <v>519</v>
      </c>
      <c r="B5" s="106">
        <v>9145</v>
      </c>
    </row>
    <row r="6" spans="1:2" x14ac:dyDescent="0.25">
      <c r="A6" s="105" t="s">
        <v>518</v>
      </c>
      <c r="B6" s="106">
        <v>8430</v>
      </c>
    </row>
    <row r="7" spans="1:2" x14ac:dyDescent="0.25">
      <c r="A7" s="105" t="s">
        <v>517</v>
      </c>
      <c r="B7" s="106">
        <v>15241</v>
      </c>
    </row>
    <row r="8" spans="1:2" x14ac:dyDescent="0.25">
      <c r="A8" s="107" t="s">
        <v>119</v>
      </c>
      <c r="B8" s="106">
        <v>15241</v>
      </c>
    </row>
    <row r="9" spans="1:2" x14ac:dyDescent="0.25">
      <c r="A9" s="108" t="s">
        <v>70</v>
      </c>
      <c r="B9" s="106">
        <v>1310</v>
      </c>
    </row>
    <row r="10" spans="1:2" x14ac:dyDescent="0.25">
      <c r="A10" s="112" t="s">
        <v>523</v>
      </c>
      <c r="B10" s="106">
        <v>13</v>
      </c>
    </row>
    <row r="11" spans="1:2" x14ac:dyDescent="0.25">
      <c r="A11" s="112" t="s">
        <v>537</v>
      </c>
      <c r="B11" s="106">
        <v>799</v>
      </c>
    </row>
    <row r="12" spans="1:2" x14ac:dyDescent="0.25">
      <c r="A12" s="112" t="s">
        <v>538</v>
      </c>
      <c r="B12" s="106">
        <v>34</v>
      </c>
    </row>
    <row r="13" spans="1:2" x14ac:dyDescent="0.25">
      <c r="A13" s="112" t="s">
        <v>522</v>
      </c>
      <c r="B13" s="106">
        <v>1</v>
      </c>
    </row>
    <row r="14" spans="1:2" x14ac:dyDescent="0.25">
      <c r="A14" s="112" t="s">
        <v>526</v>
      </c>
      <c r="B14" s="106">
        <v>7</v>
      </c>
    </row>
    <row r="15" spans="1:2" x14ac:dyDescent="0.25">
      <c r="A15" s="112" t="s">
        <v>539</v>
      </c>
      <c r="B15" s="106">
        <v>88</v>
      </c>
    </row>
    <row r="16" spans="1:2" x14ac:dyDescent="0.25">
      <c r="A16" s="112" t="s">
        <v>540</v>
      </c>
      <c r="B16" s="106">
        <v>116</v>
      </c>
    </row>
    <row r="17" spans="1:2" x14ac:dyDescent="0.25">
      <c r="A17" s="112" t="s">
        <v>525</v>
      </c>
      <c r="B17" s="106">
        <v>41</v>
      </c>
    </row>
    <row r="18" spans="1:2" x14ac:dyDescent="0.25">
      <c r="A18" s="112" t="s">
        <v>524</v>
      </c>
      <c r="B18" s="106">
        <v>15</v>
      </c>
    </row>
    <row r="19" spans="1:2" x14ac:dyDescent="0.25">
      <c r="A19" s="112" t="s">
        <v>527</v>
      </c>
      <c r="B19" s="106">
        <v>83</v>
      </c>
    </row>
    <row r="20" spans="1:2" x14ac:dyDescent="0.25">
      <c r="A20" s="112" t="s">
        <v>541</v>
      </c>
      <c r="B20" s="106">
        <v>82</v>
      </c>
    </row>
    <row r="21" spans="1:2" x14ac:dyDescent="0.25">
      <c r="A21" s="112" t="s">
        <v>542</v>
      </c>
      <c r="B21" s="106">
        <v>12</v>
      </c>
    </row>
    <row r="22" spans="1:2" x14ac:dyDescent="0.25">
      <c r="A22" s="112" t="s">
        <v>543</v>
      </c>
      <c r="B22" s="106">
        <v>12</v>
      </c>
    </row>
    <row r="23" spans="1:2" x14ac:dyDescent="0.25">
      <c r="A23" s="112" t="s">
        <v>550</v>
      </c>
      <c r="B23" s="106">
        <v>7</v>
      </c>
    </row>
    <row r="24" spans="1:2" x14ac:dyDescent="0.25">
      <c r="A24" s="108" t="s">
        <v>163</v>
      </c>
      <c r="B24" s="106">
        <v>544</v>
      </c>
    </row>
    <row r="25" spans="1:2" x14ac:dyDescent="0.25">
      <c r="A25" s="112" t="s">
        <v>521</v>
      </c>
      <c r="B25" s="106">
        <v>1</v>
      </c>
    </row>
    <row r="26" spans="1:2" x14ac:dyDescent="0.25">
      <c r="A26" s="112" t="s">
        <v>523</v>
      </c>
      <c r="B26" s="106">
        <v>6</v>
      </c>
    </row>
    <row r="27" spans="1:2" x14ac:dyDescent="0.25">
      <c r="A27" s="112" t="s">
        <v>537</v>
      </c>
      <c r="B27" s="106">
        <v>226</v>
      </c>
    </row>
    <row r="28" spans="1:2" x14ac:dyDescent="0.25">
      <c r="A28" s="112" t="s">
        <v>538</v>
      </c>
      <c r="B28" s="106">
        <v>24</v>
      </c>
    </row>
    <row r="29" spans="1:2" x14ac:dyDescent="0.25">
      <c r="A29" s="112" t="s">
        <v>522</v>
      </c>
      <c r="B29" s="106">
        <v>1</v>
      </c>
    </row>
    <row r="30" spans="1:2" x14ac:dyDescent="0.25">
      <c r="A30" s="112" t="s">
        <v>526</v>
      </c>
      <c r="B30" s="106">
        <v>2</v>
      </c>
    </row>
    <row r="31" spans="1:2" x14ac:dyDescent="0.25">
      <c r="A31" s="112" t="s">
        <v>539</v>
      </c>
      <c r="B31" s="106">
        <v>33</v>
      </c>
    </row>
    <row r="32" spans="1:2" x14ac:dyDescent="0.25">
      <c r="A32" s="112" t="s">
        <v>540</v>
      </c>
      <c r="B32" s="106">
        <v>21</v>
      </c>
    </row>
    <row r="33" spans="1:2" x14ac:dyDescent="0.25">
      <c r="A33" s="112" t="s">
        <v>525</v>
      </c>
      <c r="B33" s="106">
        <v>1</v>
      </c>
    </row>
    <row r="34" spans="1:2" x14ac:dyDescent="0.25">
      <c r="A34" s="112" t="s">
        <v>524</v>
      </c>
      <c r="B34" s="106">
        <v>1</v>
      </c>
    </row>
    <row r="35" spans="1:2" x14ac:dyDescent="0.25">
      <c r="A35" s="112" t="s">
        <v>527</v>
      </c>
      <c r="B35" s="106">
        <v>45</v>
      </c>
    </row>
    <row r="36" spans="1:2" x14ac:dyDescent="0.25">
      <c r="A36" s="112" t="s">
        <v>541</v>
      </c>
      <c r="B36" s="106">
        <v>17</v>
      </c>
    </row>
    <row r="37" spans="1:2" x14ac:dyDescent="0.25">
      <c r="A37" s="112" t="s">
        <v>542</v>
      </c>
      <c r="B37" s="106">
        <v>7</v>
      </c>
    </row>
    <row r="38" spans="1:2" x14ac:dyDescent="0.25">
      <c r="A38" s="112" t="s">
        <v>543</v>
      </c>
      <c r="B38" s="106">
        <v>7</v>
      </c>
    </row>
    <row r="39" spans="1:2" x14ac:dyDescent="0.25">
      <c r="A39" s="112" t="s">
        <v>548</v>
      </c>
      <c r="B39" s="106">
        <v>150</v>
      </c>
    </row>
    <row r="40" spans="1:2" x14ac:dyDescent="0.25">
      <c r="A40" s="112" t="s">
        <v>550</v>
      </c>
      <c r="B40" s="106">
        <v>2</v>
      </c>
    </row>
    <row r="41" spans="1:2" x14ac:dyDescent="0.25">
      <c r="A41" s="108" t="s">
        <v>485</v>
      </c>
      <c r="B41" s="106">
        <v>1010</v>
      </c>
    </row>
    <row r="42" spans="1:2" x14ac:dyDescent="0.25">
      <c r="A42" s="112" t="s">
        <v>521</v>
      </c>
      <c r="B42" s="106">
        <v>1</v>
      </c>
    </row>
    <row r="43" spans="1:2" x14ac:dyDescent="0.25">
      <c r="A43" s="112" t="s">
        <v>523</v>
      </c>
      <c r="B43" s="106">
        <v>5</v>
      </c>
    </row>
    <row r="44" spans="1:2" x14ac:dyDescent="0.25">
      <c r="A44" s="112" t="s">
        <v>537</v>
      </c>
      <c r="B44" s="106">
        <v>507</v>
      </c>
    </row>
    <row r="45" spans="1:2" x14ac:dyDescent="0.25">
      <c r="A45" s="112" t="s">
        <v>538</v>
      </c>
      <c r="B45" s="106">
        <v>55</v>
      </c>
    </row>
    <row r="46" spans="1:2" x14ac:dyDescent="0.25">
      <c r="A46" s="112" t="s">
        <v>522</v>
      </c>
      <c r="B46" s="106">
        <v>1</v>
      </c>
    </row>
    <row r="47" spans="1:2" x14ac:dyDescent="0.25">
      <c r="A47" s="112" t="s">
        <v>526</v>
      </c>
      <c r="B47" s="106">
        <v>2</v>
      </c>
    </row>
    <row r="48" spans="1:2" x14ac:dyDescent="0.25">
      <c r="A48" s="112" t="s">
        <v>539</v>
      </c>
      <c r="B48" s="106">
        <v>26</v>
      </c>
    </row>
    <row r="49" spans="1:2" x14ac:dyDescent="0.25">
      <c r="A49" s="112" t="s">
        <v>540</v>
      </c>
      <c r="B49" s="106">
        <v>6</v>
      </c>
    </row>
    <row r="50" spans="1:2" x14ac:dyDescent="0.25">
      <c r="A50" s="112" t="s">
        <v>525</v>
      </c>
      <c r="B50" s="106">
        <v>1</v>
      </c>
    </row>
    <row r="51" spans="1:2" x14ac:dyDescent="0.25">
      <c r="A51" s="112" t="s">
        <v>524</v>
      </c>
      <c r="B51" s="106">
        <v>1</v>
      </c>
    </row>
    <row r="52" spans="1:2" x14ac:dyDescent="0.25">
      <c r="A52" s="112" t="s">
        <v>527</v>
      </c>
      <c r="B52" s="106">
        <v>68</v>
      </c>
    </row>
    <row r="53" spans="1:2" x14ac:dyDescent="0.25">
      <c r="A53" s="112" t="s">
        <v>542</v>
      </c>
      <c r="B53" s="106">
        <v>3</v>
      </c>
    </row>
    <row r="54" spans="1:2" x14ac:dyDescent="0.25">
      <c r="A54" s="112" t="s">
        <v>543</v>
      </c>
      <c r="B54" s="106">
        <v>3</v>
      </c>
    </row>
    <row r="55" spans="1:2" x14ac:dyDescent="0.25">
      <c r="A55" s="112" t="s">
        <v>548</v>
      </c>
      <c r="B55" s="106">
        <v>325</v>
      </c>
    </row>
    <row r="56" spans="1:2" x14ac:dyDescent="0.25">
      <c r="A56" s="112" t="s">
        <v>550</v>
      </c>
      <c r="B56" s="106">
        <v>6</v>
      </c>
    </row>
    <row r="57" spans="1:2" x14ac:dyDescent="0.25">
      <c r="A57" s="108" t="s">
        <v>377</v>
      </c>
      <c r="B57" s="106">
        <v>115</v>
      </c>
    </row>
    <row r="58" spans="1:2" x14ac:dyDescent="0.25">
      <c r="A58" s="112" t="s">
        <v>521</v>
      </c>
      <c r="B58" s="106">
        <v>1</v>
      </c>
    </row>
    <row r="59" spans="1:2" x14ac:dyDescent="0.25">
      <c r="A59" s="112" t="s">
        <v>523</v>
      </c>
      <c r="B59" s="106">
        <v>1</v>
      </c>
    </row>
    <row r="60" spans="1:2" x14ac:dyDescent="0.25">
      <c r="A60" s="112" t="s">
        <v>537</v>
      </c>
      <c r="B60" s="106">
        <v>57</v>
      </c>
    </row>
    <row r="61" spans="1:2" x14ac:dyDescent="0.25">
      <c r="A61" s="112" t="s">
        <v>538</v>
      </c>
      <c r="B61" s="106">
        <v>10</v>
      </c>
    </row>
    <row r="62" spans="1:2" x14ac:dyDescent="0.25">
      <c r="A62" s="112" t="s">
        <v>522</v>
      </c>
      <c r="B62" s="106">
        <v>1</v>
      </c>
    </row>
    <row r="63" spans="1:2" x14ac:dyDescent="0.25">
      <c r="A63" s="112" t="s">
        <v>539</v>
      </c>
      <c r="B63" s="106">
        <v>1</v>
      </c>
    </row>
    <row r="64" spans="1:2" x14ac:dyDescent="0.25">
      <c r="A64" s="112" t="s">
        <v>525</v>
      </c>
      <c r="B64" s="106">
        <v>1</v>
      </c>
    </row>
    <row r="65" spans="1:2" x14ac:dyDescent="0.25">
      <c r="A65" s="112" t="s">
        <v>541</v>
      </c>
      <c r="B65" s="106">
        <v>17</v>
      </c>
    </row>
    <row r="66" spans="1:2" x14ac:dyDescent="0.25">
      <c r="A66" s="112" t="s">
        <v>548</v>
      </c>
      <c r="B66" s="106">
        <v>25</v>
      </c>
    </row>
    <row r="67" spans="1:2" x14ac:dyDescent="0.25">
      <c r="A67" s="112" t="s">
        <v>550</v>
      </c>
      <c r="B67" s="106">
        <v>1</v>
      </c>
    </row>
    <row r="68" spans="1:2" x14ac:dyDescent="0.25">
      <c r="A68" s="108" t="s">
        <v>164</v>
      </c>
      <c r="B68" s="106">
        <v>423</v>
      </c>
    </row>
    <row r="69" spans="1:2" x14ac:dyDescent="0.25">
      <c r="A69" s="112" t="s">
        <v>521</v>
      </c>
      <c r="B69" s="106">
        <v>1</v>
      </c>
    </row>
    <row r="70" spans="1:2" x14ac:dyDescent="0.25">
      <c r="A70" s="112" t="s">
        <v>523</v>
      </c>
      <c r="B70" s="106">
        <v>6</v>
      </c>
    </row>
    <row r="71" spans="1:2" x14ac:dyDescent="0.25">
      <c r="A71" s="112" t="s">
        <v>537</v>
      </c>
      <c r="B71" s="106">
        <v>197</v>
      </c>
    </row>
    <row r="72" spans="1:2" x14ac:dyDescent="0.25">
      <c r="A72" s="112" t="s">
        <v>538</v>
      </c>
      <c r="B72" s="106">
        <v>31</v>
      </c>
    </row>
    <row r="73" spans="1:2" x14ac:dyDescent="0.25">
      <c r="A73" s="112" t="s">
        <v>522</v>
      </c>
      <c r="B73" s="106">
        <v>1</v>
      </c>
    </row>
    <row r="74" spans="1:2" x14ac:dyDescent="0.25">
      <c r="A74" s="112" t="s">
        <v>539</v>
      </c>
      <c r="B74" s="106">
        <v>9</v>
      </c>
    </row>
    <row r="75" spans="1:2" x14ac:dyDescent="0.25">
      <c r="A75" s="112" t="s">
        <v>540</v>
      </c>
      <c r="B75" s="106">
        <v>1</v>
      </c>
    </row>
    <row r="76" spans="1:2" x14ac:dyDescent="0.25">
      <c r="A76" s="112" t="s">
        <v>524</v>
      </c>
      <c r="B76" s="106">
        <v>1</v>
      </c>
    </row>
    <row r="77" spans="1:2" x14ac:dyDescent="0.25">
      <c r="A77" s="112" t="s">
        <v>527</v>
      </c>
      <c r="B77" s="106">
        <v>16</v>
      </c>
    </row>
    <row r="78" spans="1:2" x14ac:dyDescent="0.25">
      <c r="A78" s="112" t="s">
        <v>541</v>
      </c>
      <c r="B78" s="106">
        <v>19</v>
      </c>
    </row>
    <row r="79" spans="1:2" x14ac:dyDescent="0.25">
      <c r="A79" s="112" t="s">
        <v>542</v>
      </c>
      <c r="B79" s="106">
        <v>6</v>
      </c>
    </row>
    <row r="80" spans="1:2" x14ac:dyDescent="0.25">
      <c r="A80" s="112" t="s">
        <v>543</v>
      </c>
      <c r="B80" s="106">
        <v>6</v>
      </c>
    </row>
    <row r="81" spans="1:2" x14ac:dyDescent="0.25">
      <c r="A81" s="112" t="s">
        <v>548</v>
      </c>
      <c r="B81" s="106">
        <v>127</v>
      </c>
    </row>
    <row r="82" spans="1:2" x14ac:dyDescent="0.25">
      <c r="A82" s="112" t="s">
        <v>550</v>
      </c>
      <c r="B82" s="106">
        <v>2</v>
      </c>
    </row>
    <row r="83" spans="1:2" x14ac:dyDescent="0.25">
      <c r="A83" s="108" t="s">
        <v>170</v>
      </c>
      <c r="B83" s="106">
        <v>23</v>
      </c>
    </row>
    <row r="84" spans="1:2" x14ac:dyDescent="0.25">
      <c r="A84" s="112" t="s">
        <v>521</v>
      </c>
      <c r="B84" s="106">
        <v>1</v>
      </c>
    </row>
    <row r="85" spans="1:2" x14ac:dyDescent="0.25">
      <c r="A85" s="112" t="s">
        <v>537</v>
      </c>
      <c r="B85" s="106">
        <v>16</v>
      </c>
    </row>
    <row r="86" spans="1:2" x14ac:dyDescent="0.25">
      <c r="A86" s="112" t="s">
        <v>538</v>
      </c>
      <c r="B86" s="106">
        <v>3</v>
      </c>
    </row>
    <row r="87" spans="1:2" x14ac:dyDescent="0.25">
      <c r="A87" s="112" t="s">
        <v>541</v>
      </c>
      <c r="B87" s="106">
        <v>1</v>
      </c>
    </row>
    <row r="88" spans="1:2" x14ac:dyDescent="0.25">
      <c r="A88" s="112" t="s">
        <v>548</v>
      </c>
      <c r="B88" s="106">
        <v>2</v>
      </c>
    </row>
    <row r="89" spans="1:2" x14ac:dyDescent="0.25">
      <c r="A89" s="108" t="s">
        <v>367</v>
      </c>
      <c r="B89" s="106">
        <v>129</v>
      </c>
    </row>
    <row r="90" spans="1:2" x14ac:dyDescent="0.25">
      <c r="A90" s="112" t="s">
        <v>521</v>
      </c>
      <c r="B90" s="106">
        <v>1</v>
      </c>
    </row>
    <row r="91" spans="1:2" x14ac:dyDescent="0.25">
      <c r="A91" s="112" t="s">
        <v>523</v>
      </c>
      <c r="B91" s="106">
        <v>4</v>
      </c>
    </row>
    <row r="92" spans="1:2" x14ac:dyDescent="0.25">
      <c r="A92" s="112" t="s">
        <v>537</v>
      </c>
      <c r="B92" s="106">
        <v>71</v>
      </c>
    </row>
    <row r="93" spans="1:2" x14ac:dyDescent="0.25">
      <c r="A93" s="112" t="s">
        <v>538</v>
      </c>
      <c r="B93" s="106">
        <v>12</v>
      </c>
    </row>
    <row r="94" spans="1:2" x14ac:dyDescent="0.25">
      <c r="A94" s="112" t="s">
        <v>522</v>
      </c>
      <c r="B94" s="106">
        <v>1</v>
      </c>
    </row>
    <row r="95" spans="1:2" x14ac:dyDescent="0.25">
      <c r="A95" s="112" t="s">
        <v>539</v>
      </c>
      <c r="B95" s="106">
        <v>2</v>
      </c>
    </row>
    <row r="96" spans="1:2" x14ac:dyDescent="0.25">
      <c r="A96" s="112" t="s">
        <v>525</v>
      </c>
      <c r="B96" s="106">
        <v>1</v>
      </c>
    </row>
    <row r="97" spans="1:2" x14ac:dyDescent="0.25">
      <c r="A97" s="112" t="s">
        <v>527</v>
      </c>
      <c r="B97" s="106">
        <v>5</v>
      </c>
    </row>
    <row r="98" spans="1:2" x14ac:dyDescent="0.25">
      <c r="A98" s="112" t="s">
        <v>541</v>
      </c>
      <c r="B98" s="106">
        <v>17</v>
      </c>
    </row>
    <row r="99" spans="1:2" x14ac:dyDescent="0.25">
      <c r="A99" s="112" t="s">
        <v>548</v>
      </c>
      <c r="B99" s="106">
        <v>15</v>
      </c>
    </row>
    <row r="100" spans="1:2" x14ac:dyDescent="0.25">
      <c r="A100" s="108" t="s">
        <v>41</v>
      </c>
      <c r="B100" s="106">
        <v>2614</v>
      </c>
    </row>
    <row r="101" spans="1:2" x14ac:dyDescent="0.25">
      <c r="A101" s="112" t="s">
        <v>521</v>
      </c>
      <c r="B101" s="106">
        <v>2</v>
      </c>
    </row>
    <row r="102" spans="1:2" x14ac:dyDescent="0.25">
      <c r="A102" s="112" t="s">
        <v>523</v>
      </c>
      <c r="B102" s="106">
        <v>53</v>
      </c>
    </row>
    <row r="103" spans="1:2" x14ac:dyDescent="0.25">
      <c r="A103" s="112" t="s">
        <v>537</v>
      </c>
      <c r="B103" s="106">
        <v>1047</v>
      </c>
    </row>
    <row r="104" spans="1:2" x14ac:dyDescent="0.25">
      <c r="A104" s="112" t="s">
        <v>538</v>
      </c>
      <c r="B104" s="106">
        <v>80</v>
      </c>
    </row>
    <row r="105" spans="1:2" x14ac:dyDescent="0.25">
      <c r="A105" s="112" t="s">
        <v>522</v>
      </c>
      <c r="B105" s="106">
        <v>2</v>
      </c>
    </row>
    <row r="106" spans="1:2" x14ac:dyDescent="0.25">
      <c r="A106" s="112" t="s">
        <v>526</v>
      </c>
      <c r="B106" s="106">
        <v>12</v>
      </c>
    </row>
    <row r="107" spans="1:2" x14ac:dyDescent="0.25">
      <c r="A107" s="112" t="s">
        <v>539</v>
      </c>
      <c r="B107" s="106">
        <v>224</v>
      </c>
    </row>
    <row r="108" spans="1:2" x14ac:dyDescent="0.25">
      <c r="A108" s="112" t="s">
        <v>540</v>
      </c>
      <c r="B108" s="106">
        <v>14</v>
      </c>
    </row>
    <row r="109" spans="1:2" x14ac:dyDescent="0.25">
      <c r="A109" s="112" t="s">
        <v>525</v>
      </c>
      <c r="B109" s="106">
        <v>1</v>
      </c>
    </row>
    <row r="110" spans="1:2" x14ac:dyDescent="0.25">
      <c r="A110" s="112" t="s">
        <v>524</v>
      </c>
      <c r="B110" s="106">
        <v>4</v>
      </c>
    </row>
    <row r="111" spans="1:2" x14ac:dyDescent="0.25">
      <c r="A111" s="112" t="s">
        <v>527</v>
      </c>
      <c r="B111" s="106">
        <v>191</v>
      </c>
    </row>
    <row r="112" spans="1:2" x14ac:dyDescent="0.25">
      <c r="A112" s="112" t="s">
        <v>541</v>
      </c>
      <c r="B112" s="106">
        <v>103</v>
      </c>
    </row>
    <row r="113" spans="1:2" x14ac:dyDescent="0.25">
      <c r="A113" s="112" t="s">
        <v>542</v>
      </c>
      <c r="B113" s="106">
        <v>27</v>
      </c>
    </row>
    <row r="114" spans="1:2" x14ac:dyDescent="0.25">
      <c r="A114" s="112" t="s">
        <v>543</v>
      </c>
      <c r="B114" s="106">
        <v>27</v>
      </c>
    </row>
    <row r="115" spans="1:2" x14ac:dyDescent="0.25">
      <c r="A115" s="112" t="s">
        <v>548</v>
      </c>
      <c r="B115" s="106">
        <v>810</v>
      </c>
    </row>
    <row r="116" spans="1:2" x14ac:dyDescent="0.25">
      <c r="A116" s="112" t="s">
        <v>550</v>
      </c>
      <c r="B116" s="106">
        <v>17</v>
      </c>
    </row>
    <row r="117" spans="1:2" x14ac:dyDescent="0.25">
      <c r="A117" s="108" t="s">
        <v>47</v>
      </c>
      <c r="B117" s="106">
        <v>2999</v>
      </c>
    </row>
    <row r="118" spans="1:2" x14ac:dyDescent="0.25">
      <c r="A118" s="112" t="s">
        <v>521</v>
      </c>
      <c r="B118" s="106">
        <v>2</v>
      </c>
    </row>
    <row r="119" spans="1:2" x14ac:dyDescent="0.25">
      <c r="A119" s="112" t="s">
        <v>523</v>
      </c>
      <c r="B119" s="106">
        <v>8</v>
      </c>
    </row>
    <row r="120" spans="1:2" x14ac:dyDescent="0.25">
      <c r="A120" s="112" t="s">
        <v>537</v>
      </c>
      <c r="B120" s="106">
        <v>1349</v>
      </c>
    </row>
    <row r="121" spans="1:2" x14ac:dyDescent="0.25">
      <c r="A121" s="112" t="s">
        <v>538</v>
      </c>
      <c r="B121" s="106">
        <v>110</v>
      </c>
    </row>
    <row r="122" spans="1:2" x14ac:dyDescent="0.25">
      <c r="A122" s="112" t="s">
        <v>522</v>
      </c>
      <c r="B122" s="106">
        <v>1</v>
      </c>
    </row>
    <row r="123" spans="1:2" x14ac:dyDescent="0.25">
      <c r="A123" s="112" t="s">
        <v>526</v>
      </c>
      <c r="B123" s="106">
        <v>3</v>
      </c>
    </row>
    <row r="124" spans="1:2" x14ac:dyDescent="0.25">
      <c r="A124" s="112" t="s">
        <v>539</v>
      </c>
      <c r="B124" s="106">
        <v>128</v>
      </c>
    </row>
    <row r="125" spans="1:2" x14ac:dyDescent="0.25">
      <c r="A125" s="112" t="s">
        <v>540</v>
      </c>
      <c r="B125" s="106">
        <v>54</v>
      </c>
    </row>
    <row r="126" spans="1:2" x14ac:dyDescent="0.25">
      <c r="A126" s="112" t="s">
        <v>525</v>
      </c>
      <c r="B126" s="106">
        <v>47</v>
      </c>
    </row>
    <row r="127" spans="1:2" x14ac:dyDescent="0.25">
      <c r="A127" s="112" t="s">
        <v>524</v>
      </c>
      <c r="B127" s="106">
        <v>7</v>
      </c>
    </row>
    <row r="128" spans="1:2" x14ac:dyDescent="0.25">
      <c r="A128" s="112" t="s">
        <v>527</v>
      </c>
      <c r="B128" s="106">
        <v>137</v>
      </c>
    </row>
    <row r="129" spans="1:2" x14ac:dyDescent="0.25">
      <c r="A129" s="112" t="s">
        <v>541</v>
      </c>
      <c r="B129" s="106">
        <v>66</v>
      </c>
    </row>
    <row r="130" spans="1:2" x14ac:dyDescent="0.25">
      <c r="A130" s="112" t="s">
        <v>542</v>
      </c>
      <c r="B130" s="106">
        <v>49</v>
      </c>
    </row>
    <row r="131" spans="1:2" x14ac:dyDescent="0.25">
      <c r="A131" s="112" t="s">
        <v>543</v>
      </c>
      <c r="B131" s="106">
        <v>49</v>
      </c>
    </row>
    <row r="132" spans="1:2" x14ac:dyDescent="0.25">
      <c r="A132" s="112" t="s">
        <v>549</v>
      </c>
      <c r="B132" s="106">
        <v>3</v>
      </c>
    </row>
    <row r="133" spans="1:2" x14ac:dyDescent="0.25">
      <c r="A133" s="112" t="s">
        <v>548</v>
      </c>
      <c r="B133" s="106">
        <v>967</v>
      </c>
    </row>
    <row r="134" spans="1:2" x14ac:dyDescent="0.25">
      <c r="A134" s="112" t="s">
        <v>550</v>
      </c>
      <c r="B134" s="106">
        <v>19</v>
      </c>
    </row>
    <row r="135" spans="1:2" x14ac:dyDescent="0.25">
      <c r="A135" s="108" t="s">
        <v>51</v>
      </c>
      <c r="B135" s="106">
        <v>808</v>
      </c>
    </row>
    <row r="136" spans="1:2" x14ac:dyDescent="0.25">
      <c r="A136" s="112" t="s">
        <v>521</v>
      </c>
      <c r="B136" s="106">
        <v>1</v>
      </c>
    </row>
    <row r="137" spans="1:2" x14ac:dyDescent="0.25">
      <c r="A137" s="112" t="s">
        <v>523</v>
      </c>
      <c r="B137" s="106">
        <v>17</v>
      </c>
    </row>
    <row r="138" spans="1:2" x14ac:dyDescent="0.25">
      <c r="A138" s="112" t="s">
        <v>537</v>
      </c>
      <c r="B138" s="106">
        <v>369</v>
      </c>
    </row>
    <row r="139" spans="1:2" x14ac:dyDescent="0.25">
      <c r="A139" s="112" t="s">
        <v>538</v>
      </c>
      <c r="B139" s="106">
        <v>40</v>
      </c>
    </row>
    <row r="140" spans="1:2" x14ac:dyDescent="0.25">
      <c r="A140" s="112" t="s">
        <v>522</v>
      </c>
      <c r="B140" s="106">
        <v>1</v>
      </c>
    </row>
    <row r="141" spans="1:2" x14ac:dyDescent="0.25">
      <c r="A141" s="112" t="s">
        <v>526</v>
      </c>
      <c r="B141" s="106">
        <v>7</v>
      </c>
    </row>
    <row r="142" spans="1:2" x14ac:dyDescent="0.25">
      <c r="A142" s="112" t="s">
        <v>539</v>
      </c>
      <c r="B142" s="106">
        <v>6</v>
      </c>
    </row>
    <row r="143" spans="1:2" x14ac:dyDescent="0.25">
      <c r="A143" s="112" t="s">
        <v>540</v>
      </c>
      <c r="B143" s="106">
        <v>17</v>
      </c>
    </row>
    <row r="144" spans="1:2" x14ac:dyDescent="0.25">
      <c r="A144" s="112" t="s">
        <v>525</v>
      </c>
      <c r="B144" s="106">
        <v>8</v>
      </c>
    </row>
    <row r="145" spans="1:2" x14ac:dyDescent="0.25">
      <c r="A145" s="112" t="s">
        <v>524</v>
      </c>
      <c r="B145" s="106">
        <v>1</v>
      </c>
    </row>
    <row r="146" spans="1:2" x14ac:dyDescent="0.25">
      <c r="A146" s="112" t="s">
        <v>527</v>
      </c>
      <c r="B146" s="106">
        <v>70</v>
      </c>
    </row>
    <row r="147" spans="1:2" x14ac:dyDescent="0.25">
      <c r="A147" s="112" t="s">
        <v>541</v>
      </c>
      <c r="B147" s="106">
        <v>43</v>
      </c>
    </row>
    <row r="148" spans="1:2" x14ac:dyDescent="0.25">
      <c r="A148" s="112" t="s">
        <v>542</v>
      </c>
      <c r="B148" s="106">
        <v>14</v>
      </c>
    </row>
    <row r="149" spans="1:2" x14ac:dyDescent="0.25">
      <c r="A149" s="112" t="s">
        <v>543</v>
      </c>
      <c r="B149" s="106">
        <v>14</v>
      </c>
    </row>
    <row r="150" spans="1:2" x14ac:dyDescent="0.25">
      <c r="A150" s="112" t="s">
        <v>548</v>
      </c>
      <c r="B150" s="106">
        <v>191</v>
      </c>
    </row>
    <row r="151" spans="1:2" x14ac:dyDescent="0.25">
      <c r="A151" s="112" t="s">
        <v>550</v>
      </c>
      <c r="B151" s="106">
        <v>9</v>
      </c>
    </row>
    <row r="152" spans="1:2" x14ac:dyDescent="0.25">
      <c r="A152" s="108" t="s">
        <v>197</v>
      </c>
      <c r="B152" s="106">
        <v>543</v>
      </c>
    </row>
    <row r="153" spans="1:2" x14ac:dyDescent="0.25">
      <c r="A153" s="112" t="s">
        <v>521</v>
      </c>
      <c r="B153" s="106">
        <v>1</v>
      </c>
    </row>
    <row r="154" spans="1:2" x14ac:dyDescent="0.25">
      <c r="A154" s="112" t="s">
        <v>523</v>
      </c>
      <c r="B154" s="106">
        <v>1</v>
      </c>
    </row>
    <row r="155" spans="1:2" x14ac:dyDescent="0.25">
      <c r="A155" s="112" t="s">
        <v>537</v>
      </c>
      <c r="B155" s="106">
        <v>447</v>
      </c>
    </row>
    <row r="156" spans="1:2" x14ac:dyDescent="0.25">
      <c r="A156" s="112" t="s">
        <v>538</v>
      </c>
      <c r="B156" s="106">
        <v>18</v>
      </c>
    </row>
    <row r="157" spans="1:2" x14ac:dyDescent="0.25">
      <c r="A157" s="112" t="s">
        <v>525</v>
      </c>
      <c r="B157" s="106">
        <v>1</v>
      </c>
    </row>
    <row r="158" spans="1:2" x14ac:dyDescent="0.25">
      <c r="A158" s="112" t="s">
        <v>541</v>
      </c>
      <c r="B158" s="106">
        <v>50</v>
      </c>
    </row>
    <row r="159" spans="1:2" x14ac:dyDescent="0.25">
      <c r="A159" s="112" t="s">
        <v>548</v>
      </c>
      <c r="B159" s="106">
        <v>21</v>
      </c>
    </row>
    <row r="160" spans="1:2" x14ac:dyDescent="0.25">
      <c r="A160" s="112" t="s">
        <v>550</v>
      </c>
      <c r="B160" s="106">
        <v>4</v>
      </c>
    </row>
    <row r="161" spans="1:2" x14ac:dyDescent="0.25">
      <c r="A161" s="108" t="s">
        <v>380</v>
      </c>
      <c r="B161" s="106">
        <v>70</v>
      </c>
    </row>
    <row r="162" spans="1:2" x14ac:dyDescent="0.25">
      <c r="A162" s="112" t="s">
        <v>521</v>
      </c>
      <c r="B162" s="106">
        <v>1</v>
      </c>
    </row>
    <row r="163" spans="1:2" x14ac:dyDescent="0.25">
      <c r="A163" s="112" t="s">
        <v>523</v>
      </c>
      <c r="B163" s="106">
        <v>1</v>
      </c>
    </row>
    <row r="164" spans="1:2" x14ac:dyDescent="0.25">
      <c r="A164" s="112" t="s">
        <v>537</v>
      </c>
      <c r="B164" s="106">
        <v>38</v>
      </c>
    </row>
    <row r="165" spans="1:2" x14ac:dyDescent="0.25">
      <c r="A165" s="112" t="s">
        <v>538</v>
      </c>
      <c r="B165" s="106">
        <v>9</v>
      </c>
    </row>
    <row r="166" spans="1:2" x14ac:dyDescent="0.25">
      <c r="A166" s="112" t="s">
        <v>525</v>
      </c>
      <c r="B166" s="106">
        <v>1</v>
      </c>
    </row>
    <row r="167" spans="1:2" x14ac:dyDescent="0.25">
      <c r="A167" s="112" t="s">
        <v>541</v>
      </c>
      <c r="B167" s="106">
        <v>8</v>
      </c>
    </row>
    <row r="168" spans="1:2" x14ac:dyDescent="0.25">
      <c r="A168" s="112" t="s">
        <v>548</v>
      </c>
      <c r="B168" s="106">
        <v>10</v>
      </c>
    </row>
    <row r="169" spans="1:2" x14ac:dyDescent="0.25">
      <c r="A169" s="112" t="s">
        <v>550</v>
      </c>
      <c r="B169" s="106">
        <v>2</v>
      </c>
    </row>
    <row r="170" spans="1:2" x14ac:dyDescent="0.25">
      <c r="A170" s="108" t="s">
        <v>204</v>
      </c>
      <c r="B170" s="106">
        <v>31</v>
      </c>
    </row>
    <row r="171" spans="1:2" x14ac:dyDescent="0.25">
      <c r="A171" s="112" t="s">
        <v>521</v>
      </c>
      <c r="B171" s="106">
        <v>1</v>
      </c>
    </row>
    <row r="172" spans="1:2" x14ac:dyDescent="0.25">
      <c r="A172" s="112" t="s">
        <v>523</v>
      </c>
      <c r="B172" s="106">
        <v>1</v>
      </c>
    </row>
    <row r="173" spans="1:2" x14ac:dyDescent="0.25">
      <c r="A173" s="112" t="s">
        <v>537</v>
      </c>
      <c r="B173" s="106">
        <v>18</v>
      </c>
    </row>
    <row r="174" spans="1:2" x14ac:dyDescent="0.25">
      <c r="A174" s="112" t="s">
        <v>538</v>
      </c>
      <c r="B174" s="106">
        <v>3</v>
      </c>
    </row>
    <row r="175" spans="1:2" x14ac:dyDescent="0.25">
      <c r="A175" s="112" t="s">
        <v>541</v>
      </c>
      <c r="B175" s="106">
        <v>6</v>
      </c>
    </row>
    <row r="176" spans="1:2" x14ac:dyDescent="0.25">
      <c r="A176" s="112" t="s">
        <v>550</v>
      </c>
      <c r="B176" s="106">
        <v>2</v>
      </c>
    </row>
    <row r="177" spans="1:2" x14ac:dyDescent="0.25">
      <c r="A177" s="108" t="s">
        <v>205</v>
      </c>
      <c r="B177" s="106">
        <v>47</v>
      </c>
    </row>
    <row r="178" spans="1:2" x14ac:dyDescent="0.25">
      <c r="A178" s="112" t="s">
        <v>521</v>
      </c>
      <c r="B178" s="106">
        <v>1</v>
      </c>
    </row>
    <row r="179" spans="1:2" x14ac:dyDescent="0.25">
      <c r="A179" s="112" t="s">
        <v>523</v>
      </c>
      <c r="B179" s="106">
        <v>1</v>
      </c>
    </row>
    <row r="180" spans="1:2" x14ac:dyDescent="0.25">
      <c r="A180" s="112" t="s">
        <v>537</v>
      </c>
      <c r="B180" s="106">
        <v>23</v>
      </c>
    </row>
    <row r="181" spans="1:2" x14ac:dyDescent="0.25">
      <c r="A181" s="112" t="s">
        <v>541</v>
      </c>
      <c r="B181" s="106">
        <v>3</v>
      </c>
    </row>
    <row r="182" spans="1:2" x14ac:dyDescent="0.25">
      <c r="A182" s="112" t="s">
        <v>548</v>
      </c>
      <c r="B182" s="106">
        <v>17</v>
      </c>
    </row>
    <row r="183" spans="1:2" x14ac:dyDescent="0.25">
      <c r="A183" s="112" t="s">
        <v>550</v>
      </c>
      <c r="B183" s="106">
        <v>2</v>
      </c>
    </row>
    <row r="184" spans="1:2" x14ac:dyDescent="0.25">
      <c r="A184" s="108" t="s">
        <v>54</v>
      </c>
      <c r="B184" s="106">
        <v>231</v>
      </c>
    </row>
    <row r="185" spans="1:2" x14ac:dyDescent="0.25">
      <c r="A185" s="112" t="s">
        <v>521</v>
      </c>
      <c r="B185" s="106">
        <v>1</v>
      </c>
    </row>
    <row r="186" spans="1:2" x14ac:dyDescent="0.25">
      <c r="A186" s="112" t="s">
        <v>523</v>
      </c>
      <c r="B186" s="106">
        <v>2</v>
      </c>
    </row>
    <row r="187" spans="1:2" x14ac:dyDescent="0.25">
      <c r="A187" s="112" t="s">
        <v>537</v>
      </c>
      <c r="B187" s="106">
        <v>100</v>
      </c>
    </row>
    <row r="188" spans="1:2" x14ac:dyDescent="0.25">
      <c r="A188" s="112" t="s">
        <v>538</v>
      </c>
      <c r="B188" s="106">
        <v>6</v>
      </c>
    </row>
    <row r="189" spans="1:2" x14ac:dyDescent="0.25">
      <c r="A189" s="112" t="s">
        <v>522</v>
      </c>
      <c r="B189" s="106">
        <v>1</v>
      </c>
    </row>
    <row r="190" spans="1:2" x14ac:dyDescent="0.25">
      <c r="A190" s="112" t="s">
        <v>526</v>
      </c>
      <c r="B190" s="106">
        <v>2</v>
      </c>
    </row>
    <row r="191" spans="1:2" x14ac:dyDescent="0.25">
      <c r="A191" s="112" t="s">
        <v>539</v>
      </c>
      <c r="B191" s="106">
        <v>15</v>
      </c>
    </row>
    <row r="192" spans="1:2" x14ac:dyDescent="0.25">
      <c r="A192" s="112" t="s">
        <v>540</v>
      </c>
      <c r="B192" s="106">
        <v>4</v>
      </c>
    </row>
    <row r="193" spans="1:2" x14ac:dyDescent="0.25">
      <c r="A193" s="112" t="s">
        <v>524</v>
      </c>
      <c r="B193" s="106">
        <v>1</v>
      </c>
    </row>
    <row r="194" spans="1:2" x14ac:dyDescent="0.25">
      <c r="A194" s="112" t="s">
        <v>527</v>
      </c>
      <c r="B194" s="106">
        <v>18</v>
      </c>
    </row>
    <row r="195" spans="1:2" x14ac:dyDescent="0.25">
      <c r="A195" s="112" t="s">
        <v>541</v>
      </c>
      <c r="B195" s="106">
        <v>10</v>
      </c>
    </row>
    <row r="196" spans="1:2" x14ac:dyDescent="0.25">
      <c r="A196" s="112" t="s">
        <v>548</v>
      </c>
      <c r="B196" s="106">
        <v>68</v>
      </c>
    </row>
    <row r="197" spans="1:2" x14ac:dyDescent="0.25">
      <c r="A197" s="112" t="s">
        <v>550</v>
      </c>
      <c r="B197" s="106">
        <v>3</v>
      </c>
    </row>
    <row r="198" spans="1:2" x14ac:dyDescent="0.25">
      <c r="A198" s="108" t="s">
        <v>58</v>
      </c>
      <c r="B198" s="106">
        <v>502</v>
      </c>
    </row>
    <row r="199" spans="1:2" x14ac:dyDescent="0.25">
      <c r="A199" s="112" t="s">
        <v>521</v>
      </c>
      <c r="B199" s="106">
        <v>1</v>
      </c>
    </row>
    <row r="200" spans="1:2" x14ac:dyDescent="0.25">
      <c r="A200" s="112" t="s">
        <v>523</v>
      </c>
      <c r="B200" s="106">
        <v>3</v>
      </c>
    </row>
    <row r="201" spans="1:2" x14ac:dyDescent="0.25">
      <c r="A201" s="112" t="s">
        <v>537</v>
      </c>
      <c r="B201" s="106">
        <v>209</v>
      </c>
    </row>
    <row r="202" spans="1:2" x14ac:dyDescent="0.25">
      <c r="A202" s="112" t="s">
        <v>538</v>
      </c>
      <c r="B202" s="106">
        <v>23</v>
      </c>
    </row>
    <row r="203" spans="1:2" x14ac:dyDescent="0.25">
      <c r="A203" s="112" t="s">
        <v>522</v>
      </c>
      <c r="B203" s="106">
        <v>1</v>
      </c>
    </row>
    <row r="204" spans="1:2" x14ac:dyDescent="0.25">
      <c r="A204" s="112" t="s">
        <v>526</v>
      </c>
      <c r="B204" s="106">
        <v>8</v>
      </c>
    </row>
    <row r="205" spans="1:2" x14ac:dyDescent="0.25">
      <c r="A205" s="112" t="s">
        <v>539</v>
      </c>
      <c r="B205" s="106">
        <v>60</v>
      </c>
    </row>
    <row r="206" spans="1:2" x14ac:dyDescent="0.25">
      <c r="A206" s="112" t="s">
        <v>540</v>
      </c>
      <c r="B206" s="106">
        <v>4</v>
      </c>
    </row>
    <row r="207" spans="1:2" x14ac:dyDescent="0.25">
      <c r="A207" s="112" t="s">
        <v>525</v>
      </c>
      <c r="B207" s="106">
        <v>1</v>
      </c>
    </row>
    <row r="208" spans="1:2" x14ac:dyDescent="0.25">
      <c r="A208" s="112" t="s">
        <v>524</v>
      </c>
      <c r="B208" s="106">
        <v>1</v>
      </c>
    </row>
    <row r="209" spans="1:2" x14ac:dyDescent="0.25">
      <c r="A209" s="112" t="s">
        <v>527</v>
      </c>
      <c r="B209" s="106">
        <v>80</v>
      </c>
    </row>
    <row r="210" spans="1:2" x14ac:dyDescent="0.25">
      <c r="A210" s="112" t="s">
        <v>541</v>
      </c>
      <c r="B210" s="106">
        <v>21</v>
      </c>
    </row>
    <row r="211" spans="1:2" x14ac:dyDescent="0.25">
      <c r="A211" s="112" t="s">
        <v>542</v>
      </c>
      <c r="B211" s="106">
        <v>7</v>
      </c>
    </row>
    <row r="212" spans="1:2" x14ac:dyDescent="0.25">
      <c r="A212" s="112" t="s">
        <v>543</v>
      </c>
      <c r="B212" s="106">
        <v>7</v>
      </c>
    </row>
    <row r="213" spans="1:2" x14ac:dyDescent="0.25">
      <c r="A213" s="112" t="s">
        <v>548</v>
      </c>
      <c r="B213" s="106">
        <v>72</v>
      </c>
    </row>
    <row r="214" spans="1:2" x14ac:dyDescent="0.25">
      <c r="A214" s="112" t="s">
        <v>550</v>
      </c>
      <c r="B214" s="106">
        <v>4</v>
      </c>
    </row>
    <row r="215" spans="1:2" x14ac:dyDescent="0.25">
      <c r="A215" s="108" t="s">
        <v>201</v>
      </c>
      <c r="B215" s="106">
        <v>3</v>
      </c>
    </row>
    <row r="216" spans="1:2" x14ac:dyDescent="0.25">
      <c r="A216" s="112" t="s">
        <v>521</v>
      </c>
      <c r="B216" s="106">
        <v>1</v>
      </c>
    </row>
    <row r="217" spans="1:2" x14ac:dyDescent="0.25">
      <c r="A217" s="112" t="s">
        <v>537</v>
      </c>
      <c r="B217" s="106">
        <v>1</v>
      </c>
    </row>
    <row r="218" spans="1:2" x14ac:dyDescent="0.25">
      <c r="A218" s="112" t="s">
        <v>548</v>
      </c>
      <c r="B218" s="106">
        <v>1</v>
      </c>
    </row>
    <row r="219" spans="1:2" x14ac:dyDescent="0.25">
      <c r="A219" s="108" t="s">
        <v>61</v>
      </c>
      <c r="B219" s="106">
        <v>129</v>
      </c>
    </row>
    <row r="220" spans="1:2" x14ac:dyDescent="0.25">
      <c r="A220" s="112" t="s">
        <v>521</v>
      </c>
      <c r="B220" s="106">
        <v>1</v>
      </c>
    </row>
    <row r="221" spans="1:2" x14ac:dyDescent="0.25">
      <c r="A221" s="112" t="s">
        <v>523</v>
      </c>
      <c r="B221" s="106">
        <v>3</v>
      </c>
    </row>
    <row r="222" spans="1:2" x14ac:dyDescent="0.25">
      <c r="A222" s="112" t="s">
        <v>537</v>
      </c>
      <c r="B222" s="106">
        <v>58</v>
      </c>
    </row>
    <row r="223" spans="1:2" x14ac:dyDescent="0.25">
      <c r="A223" s="112" t="s">
        <v>538</v>
      </c>
      <c r="B223" s="106">
        <v>4</v>
      </c>
    </row>
    <row r="224" spans="1:2" x14ac:dyDescent="0.25">
      <c r="A224" s="112" t="s">
        <v>522</v>
      </c>
      <c r="B224" s="106">
        <v>1</v>
      </c>
    </row>
    <row r="225" spans="1:2" x14ac:dyDescent="0.25">
      <c r="A225" s="112" t="s">
        <v>539</v>
      </c>
      <c r="B225" s="106">
        <v>8</v>
      </c>
    </row>
    <row r="226" spans="1:2" x14ac:dyDescent="0.25">
      <c r="A226" s="112" t="s">
        <v>524</v>
      </c>
      <c r="B226" s="106">
        <v>1</v>
      </c>
    </row>
    <row r="227" spans="1:2" x14ac:dyDescent="0.25">
      <c r="A227" s="112" t="s">
        <v>527</v>
      </c>
      <c r="B227" s="106">
        <v>13</v>
      </c>
    </row>
    <row r="228" spans="1:2" x14ac:dyDescent="0.25">
      <c r="A228" s="112" t="s">
        <v>541</v>
      </c>
      <c r="B228" s="106">
        <v>5</v>
      </c>
    </row>
    <row r="229" spans="1:2" x14ac:dyDescent="0.25">
      <c r="A229" s="112" t="s">
        <v>548</v>
      </c>
      <c r="B229" s="106">
        <v>34</v>
      </c>
    </row>
    <row r="230" spans="1:2" x14ac:dyDescent="0.25">
      <c r="A230" s="112" t="s">
        <v>550</v>
      </c>
      <c r="B230" s="106">
        <v>1</v>
      </c>
    </row>
    <row r="231" spans="1:2" x14ac:dyDescent="0.25">
      <c r="A231" s="108" t="s">
        <v>66</v>
      </c>
      <c r="B231" s="106">
        <v>89</v>
      </c>
    </row>
    <row r="232" spans="1:2" x14ac:dyDescent="0.25">
      <c r="A232" s="112" t="s">
        <v>521</v>
      </c>
      <c r="B232" s="106">
        <v>1</v>
      </c>
    </row>
    <row r="233" spans="1:2" x14ac:dyDescent="0.25">
      <c r="A233" s="112" t="s">
        <v>523</v>
      </c>
      <c r="B233" s="106">
        <v>4</v>
      </c>
    </row>
    <row r="234" spans="1:2" x14ac:dyDescent="0.25">
      <c r="A234" s="112" t="s">
        <v>537</v>
      </c>
      <c r="B234" s="106">
        <v>41</v>
      </c>
    </row>
    <row r="235" spans="1:2" x14ac:dyDescent="0.25">
      <c r="A235" s="112" t="s">
        <v>538</v>
      </c>
      <c r="B235" s="106">
        <v>3</v>
      </c>
    </row>
    <row r="236" spans="1:2" x14ac:dyDescent="0.25">
      <c r="A236" s="112" t="s">
        <v>522</v>
      </c>
      <c r="B236" s="106">
        <v>1</v>
      </c>
    </row>
    <row r="237" spans="1:2" x14ac:dyDescent="0.25">
      <c r="A237" s="112" t="s">
        <v>539</v>
      </c>
      <c r="B237" s="106">
        <v>1</v>
      </c>
    </row>
    <row r="238" spans="1:2" x14ac:dyDescent="0.25">
      <c r="A238" s="112" t="s">
        <v>527</v>
      </c>
      <c r="B238" s="106">
        <v>7</v>
      </c>
    </row>
    <row r="239" spans="1:2" x14ac:dyDescent="0.25">
      <c r="A239" s="112" t="s">
        <v>541</v>
      </c>
      <c r="B239" s="106">
        <v>2</v>
      </c>
    </row>
    <row r="240" spans="1:2" x14ac:dyDescent="0.25">
      <c r="A240" s="112" t="s">
        <v>548</v>
      </c>
      <c r="B240" s="106">
        <v>28</v>
      </c>
    </row>
    <row r="241" spans="1:2" x14ac:dyDescent="0.25">
      <c r="A241" s="112" t="s">
        <v>550</v>
      </c>
      <c r="B241" s="106">
        <v>1</v>
      </c>
    </row>
    <row r="242" spans="1:2" x14ac:dyDescent="0.25">
      <c r="A242" s="108" t="s">
        <v>202</v>
      </c>
      <c r="B242" s="106">
        <v>31</v>
      </c>
    </row>
    <row r="243" spans="1:2" x14ac:dyDescent="0.25">
      <c r="A243" s="112" t="s">
        <v>521</v>
      </c>
      <c r="B243" s="106">
        <v>1</v>
      </c>
    </row>
    <row r="244" spans="1:2" x14ac:dyDescent="0.25">
      <c r="A244" s="112" t="s">
        <v>523</v>
      </c>
      <c r="B244" s="106">
        <v>1</v>
      </c>
    </row>
    <row r="245" spans="1:2" x14ac:dyDescent="0.25">
      <c r="A245" s="112" t="s">
        <v>537</v>
      </c>
      <c r="B245" s="106">
        <v>18</v>
      </c>
    </row>
    <row r="246" spans="1:2" x14ac:dyDescent="0.25">
      <c r="A246" s="112" t="s">
        <v>538</v>
      </c>
      <c r="B246" s="106">
        <v>3</v>
      </c>
    </row>
    <row r="247" spans="1:2" x14ac:dyDescent="0.25">
      <c r="A247" s="112" t="s">
        <v>522</v>
      </c>
      <c r="B247" s="106">
        <v>1</v>
      </c>
    </row>
    <row r="248" spans="1:2" x14ac:dyDescent="0.25">
      <c r="A248" s="112" t="s">
        <v>539</v>
      </c>
      <c r="B248" s="106">
        <v>2</v>
      </c>
    </row>
    <row r="249" spans="1:2" x14ac:dyDescent="0.25">
      <c r="A249" s="112" t="s">
        <v>541</v>
      </c>
      <c r="B249" s="106">
        <v>3</v>
      </c>
    </row>
    <row r="250" spans="1:2" x14ac:dyDescent="0.25">
      <c r="A250" s="112" t="s">
        <v>548</v>
      </c>
      <c r="B250" s="106">
        <v>2</v>
      </c>
    </row>
    <row r="251" spans="1:2" x14ac:dyDescent="0.25">
      <c r="A251" s="108" t="s">
        <v>203</v>
      </c>
      <c r="B251" s="106">
        <v>16</v>
      </c>
    </row>
    <row r="252" spans="1:2" x14ac:dyDescent="0.25">
      <c r="A252" s="112" t="s">
        <v>532</v>
      </c>
      <c r="B252" s="106">
        <v>1</v>
      </c>
    </row>
    <row r="253" spans="1:2" x14ac:dyDescent="0.25">
      <c r="A253" s="112" t="s">
        <v>521</v>
      </c>
      <c r="B253" s="106">
        <v>1</v>
      </c>
    </row>
    <row r="254" spans="1:2" x14ac:dyDescent="0.25">
      <c r="A254" s="112" t="s">
        <v>537</v>
      </c>
      <c r="B254" s="106">
        <v>9</v>
      </c>
    </row>
    <row r="255" spans="1:2" x14ac:dyDescent="0.25">
      <c r="A255" s="112" t="s">
        <v>522</v>
      </c>
      <c r="B255" s="106">
        <v>1</v>
      </c>
    </row>
    <row r="256" spans="1:2" x14ac:dyDescent="0.25">
      <c r="A256" s="112" t="s">
        <v>548</v>
      </c>
      <c r="B256" s="106">
        <v>4</v>
      </c>
    </row>
    <row r="257" spans="1:2" x14ac:dyDescent="0.25">
      <c r="A257" s="108" t="s">
        <v>505</v>
      </c>
      <c r="B257" s="106">
        <v>3574</v>
      </c>
    </row>
    <row r="258" spans="1:2" x14ac:dyDescent="0.25">
      <c r="A258" s="112" t="s">
        <v>521</v>
      </c>
      <c r="B258" s="106">
        <v>2</v>
      </c>
    </row>
    <row r="259" spans="1:2" x14ac:dyDescent="0.25">
      <c r="A259" s="112" t="s">
        <v>523</v>
      </c>
      <c r="B259" s="106">
        <v>20</v>
      </c>
    </row>
    <row r="260" spans="1:2" x14ac:dyDescent="0.25">
      <c r="A260" s="112" t="s">
        <v>537</v>
      </c>
      <c r="B260" s="106">
        <v>1632</v>
      </c>
    </row>
    <row r="261" spans="1:2" x14ac:dyDescent="0.25">
      <c r="A261" s="112" t="s">
        <v>538</v>
      </c>
      <c r="B261" s="106">
        <v>98</v>
      </c>
    </row>
    <row r="262" spans="1:2" x14ac:dyDescent="0.25">
      <c r="A262" s="112" t="s">
        <v>522</v>
      </c>
      <c r="B262" s="106">
        <v>2</v>
      </c>
    </row>
    <row r="263" spans="1:2" x14ac:dyDescent="0.25">
      <c r="A263" s="112" t="s">
        <v>526</v>
      </c>
      <c r="B263" s="106">
        <v>20</v>
      </c>
    </row>
    <row r="264" spans="1:2" x14ac:dyDescent="0.25">
      <c r="A264" s="112" t="s">
        <v>539</v>
      </c>
      <c r="B264" s="106">
        <v>126</v>
      </c>
    </row>
    <row r="265" spans="1:2" x14ac:dyDescent="0.25">
      <c r="A265" s="112" t="s">
        <v>540</v>
      </c>
      <c r="B265" s="106">
        <v>401</v>
      </c>
    </row>
    <row r="266" spans="1:2" x14ac:dyDescent="0.25">
      <c r="A266" s="112" t="s">
        <v>525</v>
      </c>
      <c r="B266" s="106">
        <v>56</v>
      </c>
    </row>
    <row r="267" spans="1:2" x14ac:dyDescent="0.25">
      <c r="A267" s="112" t="s">
        <v>524</v>
      </c>
      <c r="B267" s="106">
        <v>34</v>
      </c>
    </row>
    <row r="268" spans="1:2" x14ac:dyDescent="0.25">
      <c r="A268" s="112" t="s">
        <v>527</v>
      </c>
      <c r="B268" s="106">
        <v>358</v>
      </c>
    </row>
    <row r="269" spans="1:2" x14ac:dyDescent="0.25">
      <c r="A269" s="112" t="s">
        <v>541</v>
      </c>
      <c r="B269" s="106">
        <v>37</v>
      </c>
    </row>
    <row r="270" spans="1:2" x14ac:dyDescent="0.25">
      <c r="A270" s="112" t="s">
        <v>542</v>
      </c>
      <c r="B270" s="106">
        <v>118</v>
      </c>
    </row>
    <row r="271" spans="1:2" x14ac:dyDescent="0.25">
      <c r="A271" s="112" t="s">
        <v>543</v>
      </c>
      <c r="B271" s="106">
        <v>118</v>
      </c>
    </row>
    <row r="272" spans="1:2" x14ac:dyDescent="0.25">
      <c r="A272" s="112" t="s">
        <v>548</v>
      </c>
      <c r="B272" s="106">
        <v>540</v>
      </c>
    </row>
    <row r="273" spans="1:2" x14ac:dyDescent="0.25">
      <c r="A273" s="112" t="s">
        <v>550</v>
      </c>
      <c r="B273" s="106">
        <v>12</v>
      </c>
    </row>
    <row r="274" spans="1:2" x14ac:dyDescent="0.25">
      <c r="A274" s="105" t="s">
        <v>520</v>
      </c>
      <c r="B274" s="106">
        <v>3194</v>
      </c>
    </row>
    <row r="275" spans="1:2" x14ac:dyDescent="0.25">
      <c r="A275" s="107" t="s">
        <v>357</v>
      </c>
      <c r="B275" s="106">
        <v>214</v>
      </c>
    </row>
    <row r="276" spans="1:2" x14ac:dyDescent="0.25">
      <c r="A276" s="108" t="s">
        <v>355</v>
      </c>
      <c r="B276" s="106">
        <v>214</v>
      </c>
    </row>
    <row r="277" spans="1:2" x14ac:dyDescent="0.25">
      <c r="A277" s="112" t="s">
        <v>521</v>
      </c>
      <c r="B277" s="106">
        <v>1</v>
      </c>
    </row>
    <row r="278" spans="1:2" x14ac:dyDescent="0.25">
      <c r="A278" s="112" t="s">
        <v>537</v>
      </c>
      <c r="B278" s="106">
        <v>70</v>
      </c>
    </row>
    <row r="279" spans="1:2" x14ac:dyDescent="0.25">
      <c r="A279" s="112" t="s">
        <v>538</v>
      </c>
      <c r="B279" s="106">
        <v>24</v>
      </c>
    </row>
    <row r="280" spans="1:2" x14ac:dyDescent="0.25">
      <c r="A280" s="112" t="s">
        <v>522</v>
      </c>
      <c r="B280" s="106">
        <v>1</v>
      </c>
    </row>
    <row r="281" spans="1:2" x14ac:dyDescent="0.25">
      <c r="A281" s="112" t="s">
        <v>539</v>
      </c>
      <c r="B281" s="106">
        <v>1</v>
      </c>
    </row>
    <row r="282" spans="1:2" x14ac:dyDescent="0.25">
      <c r="A282" s="112" t="s">
        <v>525</v>
      </c>
      <c r="B282" s="106">
        <v>1</v>
      </c>
    </row>
    <row r="283" spans="1:2" x14ac:dyDescent="0.25">
      <c r="A283" s="112" t="s">
        <v>527</v>
      </c>
      <c r="B283" s="106">
        <v>5</v>
      </c>
    </row>
    <row r="284" spans="1:2" x14ac:dyDescent="0.25">
      <c r="A284" s="112" t="s">
        <v>541</v>
      </c>
      <c r="B284" s="106">
        <v>90</v>
      </c>
    </row>
    <row r="285" spans="1:2" x14ac:dyDescent="0.25">
      <c r="A285" s="112" t="s">
        <v>548</v>
      </c>
      <c r="B285" s="106">
        <v>21</v>
      </c>
    </row>
    <row r="286" spans="1:2" x14ac:dyDescent="0.25">
      <c r="A286" s="107" t="s">
        <v>405</v>
      </c>
      <c r="B286" s="106">
        <v>669</v>
      </c>
    </row>
    <row r="287" spans="1:2" x14ac:dyDescent="0.25">
      <c r="A287" s="108" t="s">
        <v>405</v>
      </c>
      <c r="B287" s="106">
        <v>669</v>
      </c>
    </row>
    <row r="288" spans="1:2" x14ac:dyDescent="0.25">
      <c r="A288" s="112" t="s">
        <v>521</v>
      </c>
      <c r="B288" s="106">
        <v>2</v>
      </c>
    </row>
    <row r="289" spans="1:2" x14ac:dyDescent="0.25">
      <c r="A289" s="112" t="s">
        <v>537</v>
      </c>
      <c r="B289" s="106">
        <v>421</v>
      </c>
    </row>
    <row r="290" spans="1:2" x14ac:dyDescent="0.25">
      <c r="A290" s="112" t="s">
        <v>538</v>
      </c>
      <c r="B290" s="106">
        <v>35</v>
      </c>
    </row>
    <row r="291" spans="1:2" x14ac:dyDescent="0.25">
      <c r="A291" s="112" t="s">
        <v>522</v>
      </c>
      <c r="B291" s="106">
        <v>1</v>
      </c>
    </row>
    <row r="292" spans="1:2" x14ac:dyDescent="0.25">
      <c r="A292" s="112" t="s">
        <v>539</v>
      </c>
      <c r="B292" s="106">
        <v>10</v>
      </c>
    </row>
    <row r="293" spans="1:2" x14ac:dyDescent="0.25">
      <c r="A293" s="112" t="s">
        <v>535</v>
      </c>
      <c r="B293" s="106">
        <v>3</v>
      </c>
    </row>
    <row r="294" spans="1:2" x14ac:dyDescent="0.25">
      <c r="A294" s="112" t="s">
        <v>525</v>
      </c>
      <c r="B294" s="106">
        <v>1</v>
      </c>
    </row>
    <row r="295" spans="1:2" x14ac:dyDescent="0.25">
      <c r="A295" s="112" t="s">
        <v>527</v>
      </c>
      <c r="B295" s="106">
        <v>14</v>
      </c>
    </row>
    <row r="296" spans="1:2" x14ac:dyDescent="0.25">
      <c r="A296" s="112" t="s">
        <v>541</v>
      </c>
      <c r="B296" s="106">
        <v>172</v>
      </c>
    </row>
    <row r="297" spans="1:2" x14ac:dyDescent="0.25">
      <c r="A297" s="112" t="s">
        <v>542</v>
      </c>
      <c r="B297" s="106">
        <v>2</v>
      </c>
    </row>
    <row r="298" spans="1:2" x14ac:dyDescent="0.25">
      <c r="A298" s="112" t="s">
        <v>544</v>
      </c>
      <c r="B298" s="106">
        <v>3</v>
      </c>
    </row>
    <row r="299" spans="1:2" x14ac:dyDescent="0.25">
      <c r="A299" s="112" t="s">
        <v>545</v>
      </c>
      <c r="B299" s="106">
        <v>1</v>
      </c>
    </row>
    <row r="300" spans="1:2" x14ac:dyDescent="0.25">
      <c r="A300" s="112" t="s">
        <v>549</v>
      </c>
      <c r="B300" s="106">
        <v>4</v>
      </c>
    </row>
    <row r="301" spans="1:2" x14ac:dyDescent="0.25">
      <c r="A301" s="107" t="s">
        <v>298</v>
      </c>
      <c r="B301" s="106">
        <v>700</v>
      </c>
    </row>
    <row r="302" spans="1:2" x14ac:dyDescent="0.25">
      <c r="A302" s="108" t="s">
        <v>296</v>
      </c>
      <c r="B302" s="106">
        <v>700</v>
      </c>
    </row>
    <row r="303" spans="1:2" x14ac:dyDescent="0.25">
      <c r="A303" s="112" t="s">
        <v>521</v>
      </c>
      <c r="B303" s="106">
        <v>1</v>
      </c>
    </row>
    <row r="304" spans="1:2" x14ac:dyDescent="0.25">
      <c r="A304" s="112" t="s">
        <v>523</v>
      </c>
      <c r="B304" s="106">
        <v>1</v>
      </c>
    </row>
    <row r="305" spans="1:2" x14ac:dyDescent="0.25">
      <c r="A305" s="112" t="s">
        <v>537</v>
      </c>
      <c r="B305" s="106">
        <v>316</v>
      </c>
    </row>
    <row r="306" spans="1:2" x14ac:dyDescent="0.25">
      <c r="A306" s="112" t="s">
        <v>538</v>
      </c>
      <c r="B306" s="106">
        <v>35</v>
      </c>
    </row>
    <row r="307" spans="1:2" x14ac:dyDescent="0.25">
      <c r="A307" s="112" t="s">
        <v>522</v>
      </c>
      <c r="B307" s="106">
        <v>1</v>
      </c>
    </row>
    <row r="308" spans="1:2" x14ac:dyDescent="0.25">
      <c r="A308" s="112" t="s">
        <v>539</v>
      </c>
      <c r="B308" s="106">
        <v>45</v>
      </c>
    </row>
    <row r="309" spans="1:2" x14ac:dyDescent="0.25">
      <c r="A309" s="112" t="s">
        <v>535</v>
      </c>
      <c r="B309" s="106">
        <v>4</v>
      </c>
    </row>
    <row r="310" spans="1:2" x14ac:dyDescent="0.25">
      <c r="A310" s="112" t="s">
        <v>525</v>
      </c>
      <c r="B310" s="106">
        <v>4</v>
      </c>
    </row>
    <row r="311" spans="1:2" x14ac:dyDescent="0.25">
      <c r="A311" s="112" t="s">
        <v>524</v>
      </c>
      <c r="B311" s="106">
        <v>3</v>
      </c>
    </row>
    <row r="312" spans="1:2" x14ac:dyDescent="0.25">
      <c r="A312" s="112" t="s">
        <v>527</v>
      </c>
      <c r="B312" s="106">
        <v>46</v>
      </c>
    </row>
    <row r="313" spans="1:2" x14ac:dyDescent="0.25">
      <c r="A313" s="112" t="s">
        <v>541</v>
      </c>
      <c r="B313" s="106">
        <v>28</v>
      </c>
    </row>
    <row r="314" spans="1:2" x14ac:dyDescent="0.25">
      <c r="A314" s="112" t="s">
        <v>542</v>
      </c>
      <c r="B314" s="106">
        <v>6</v>
      </c>
    </row>
    <row r="315" spans="1:2" x14ac:dyDescent="0.25">
      <c r="A315" s="112" t="s">
        <v>543</v>
      </c>
      <c r="B315" s="106">
        <v>6</v>
      </c>
    </row>
    <row r="316" spans="1:2" x14ac:dyDescent="0.25">
      <c r="A316" s="112" t="s">
        <v>548</v>
      </c>
      <c r="B316" s="106">
        <v>203</v>
      </c>
    </row>
    <row r="317" spans="1:2" x14ac:dyDescent="0.25">
      <c r="A317" s="112" t="s">
        <v>550</v>
      </c>
      <c r="B317" s="106">
        <v>1</v>
      </c>
    </row>
    <row r="318" spans="1:2" x14ac:dyDescent="0.25">
      <c r="A318" s="107" t="s">
        <v>148</v>
      </c>
      <c r="B318" s="106">
        <v>96</v>
      </c>
    </row>
    <row r="319" spans="1:2" x14ac:dyDescent="0.25">
      <c r="A319" s="108" t="s">
        <v>111</v>
      </c>
      <c r="B319" s="106">
        <v>87</v>
      </c>
    </row>
    <row r="320" spans="1:2" x14ac:dyDescent="0.25">
      <c r="A320" s="112" t="s">
        <v>521</v>
      </c>
      <c r="B320" s="106">
        <v>1</v>
      </c>
    </row>
    <row r="321" spans="1:2" x14ac:dyDescent="0.25">
      <c r="A321" s="112" t="s">
        <v>523</v>
      </c>
      <c r="B321" s="106">
        <v>2</v>
      </c>
    </row>
    <row r="322" spans="1:2" x14ac:dyDescent="0.25">
      <c r="A322" s="112" t="s">
        <v>537</v>
      </c>
      <c r="B322" s="106">
        <v>0</v>
      </c>
    </row>
    <row r="323" spans="1:2" x14ac:dyDescent="0.25">
      <c r="A323" s="112" t="s">
        <v>538</v>
      </c>
      <c r="B323" s="106">
        <v>29</v>
      </c>
    </row>
    <row r="324" spans="1:2" x14ac:dyDescent="0.25">
      <c r="A324" s="112" t="s">
        <v>522</v>
      </c>
      <c r="B324" s="106">
        <v>1</v>
      </c>
    </row>
    <row r="325" spans="1:2" x14ac:dyDescent="0.25">
      <c r="A325" s="112" t="s">
        <v>539</v>
      </c>
      <c r="B325" s="106">
        <v>3</v>
      </c>
    </row>
    <row r="326" spans="1:2" x14ac:dyDescent="0.25">
      <c r="A326" s="112" t="s">
        <v>524</v>
      </c>
      <c r="B326" s="106">
        <v>2</v>
      </c>
    </row>
    <row r="327" spans="1:2" x14ac:dyDescent="0.25">
      <c r="A327" s="112" t="s">
        <v>527</v>
      </c>
      <c r="B327" s="106">
        <v>2</v>
      </c>
    </row>
    <row r="328" spans="1:2" x14ac:dyDescent="0.25">
      <c r="A328" s="112" t="s">
        <v>541</v>
      </c>
      <c r="B328" s="106">
        <v>24</v>
      </c>
    </row>
    <row r="329" spans="1:2" x14ac:dyDescent="0.25">
      <c r="A329" s="112" t="s">
        <v>549</v>
      </c>
      <c r="B329" s="106">
        <v>1</v>
      </c>
    </row>
    <row r="330" spans="1:2" x14ac:dyDescent="0.25">
      <c r="A330" s="112" t="s">
        <v>548</v>
      </c>
      <c r="B330" s="106">
        <v>22</v>
      </c>
    </row>
    <row r="331" spans="1:2" x14ac:dyDescent="0.25">
      <c r="A331" s="108" t="s">
        <v>155</v>
      </c>
      <c r="B331" s="106">
        <v>9</v>
      </c>
    </row>
    <row r="332" spans="1:2" x14ac:dyDescent="0.25">
      <c r="A332" s="112" t="s">
        <v>521</v>
      </c>
      <c r="B332" s="106">
        <v>1</v>
      </c>
    </row>
    <row r="333" spans="1:2" x14ac:dyDescent="0.25">
      <c r="A333" s="112" t="s">
        <v>537</v>
      </c>
      <c r="B333" s="106">
        <v>4</v>
      </c>
    </row>
    <row r="334" spans="1:2" x14ac:dyDescent="0.25">
      <c r="A334" s="112" t="s">
        <v>538</v>
      </c>
      <c r="B334" s="106">
        <v>2</v>
      </c>
    </row>
    <row r="335" spans="1:2" x14ac:dyDescent="0.25">
      <c r="A335" s="112" t="s">
        <v>524</v>
      </c>
      <c r="B335" s="106">
        <v>1</v>
      </c>
    </row>
    <row r="336" spans="1:2" x14ac:dyDescent="0.25">
      <c r="A336" s="112" t="s">
        <v>541</v>
      </c>
      <c r="B336" s="106">
        <v>1</v>
      </c>
    </row>
    <row r="337" spans="1:2" x14ac:dyDescent="0.25">
      <c r="A337" s="107" t="s">
        <v>312</v>
      </c>
      <c r="B337" s="106">
        <v>167</v>
      </c>
    </row>
    <row r="338" spans="1:2" x14ac:dyDescent="0.25">
      <c r="A338" s="108" t="s">
        <v>111</v>
      </c>
      <c r="B338" s="106">
        <v>167</v>
      </c>
    </row>
    <row r="339" spans="1:2" x14ac:dyDescent="0.25">
      <c r="A339" s="112" t="s">
        <v>521</v>
      </c>
      <c r="B339" s="106">
        <v>1</v>
      </c>
    </row>
    <row r="340" spans="1:2" x14ac:dyDescent="0.25">
      <c r="A340" s="112" t="s">
        <v>523</v>
      </c>
      <c r="B340" s="106">
        <v>1</v>
      </c>
    </row>
    <row r="341" spans="1:2" x14ac:dyDescent="0.25">
      <c r="A341" s="112" t="s">
        <v>537</v>
      </c>
      <c r="B341" s="106">
        <v>125</v>
      </c>
    </row>
    <row r="342" spans="1:2" x14ac:dyDescent="0.25">
      <c r="A342" s="112" t="s">
        <v>538</v>
      </c>
      <c r="B342" s="106">
        <v>12</v>
      </c>
    </row>
    <row r="343" spans="1:2" x14ac:dyDescent="0.25">
      <c r="A343" s="112" t="s">
        <v>525</v>
      </c>
      <c r="B343" s="106">
        <v>1</v>
      </c>
    </row>
    <row r="344" spans="1:2" x14ac:dyDescent="0.25">
      <c r="A344" s="112" t="s">
        <v>541</v>
      </c>
      <c r="B344" s="106">
        <v>16</v>
      </c>
    </row>
    <row r="345" spans="1:2" x14ac:dyDescent="0.25">
      <c r="A345" s="112" t="s">
        <v>548</v>
      </c>
      <c r="B345" s="106">
        <v>9</v>
      </c>
    </row>
    <row r="346" spans="1:2" x14ac:dyDescent="0.25">
      <c r="A346" s="112" t="s">
        <v>550</v>
      </c>
      <c r="B346" s="106">
        <v>2</v>
      </c>
    </row>
    <row r="347" spans="1:2" x14ac:dyDescent="0.25">
      <c r="A347" s="107" t="s">
        <v>317</v>
      </c>
      <c r="B347" s="106">
        <v>160</v>
      </c>
    </row>
    <row r="348" spans="1:2" x14ac:dyDescent="0.25">
      <c r="A348" s="108" t="s">
        <v>111</v>
      </c>
      <c r="B348" s="106">
        <v>160</v>
      </c>
    </row>
    <row r="349" spans="1:2" x14ac:dyDescent="0.25">
      <c r="A349" s="112" t="s">
        <v>521</v>
      </c>
      <c r="B349" s="106">
        <v>1</v>
      </c>
    </row>
    <row r="350" spans="1:2" x14ac:dyDescent="0.25">
      <c r="A350" s="112" t="s">
        <v>537</v>
      </c>
      <c r="B350" s="106">
        <v>107</v>
      </c>
    </row>
    <row r="351" spans="1:2" x14ac:dyDescent="0.25">
      <c r="A351" s="112" t="s">
        <v>538</v>
      </c>
      <c r="B351" s="106">
        <v>18</v>
      </c>
    </row>
    <row r="352" spans="1:2" x14ac:dyDescent="0.25">
      <c r="A352" s="112" t="s">
        <v>541</v>
      </c>
      <c r="B352" s="106">
        <v>17</v>
      </c>
    </row>
    <row r="353" spans="1:2" x14ac:dyDescent="0.25">
      <c r="A353" s="112" t="s">
        <v>546</v>
      </c>
      <c r="B353" s="106">
        <v>1</v>
      </c>
    </row>
    <row r="354" spans="1:2" x14ac:dyDescent="0.25">
      <c r="A354" s="112" t="s">
        <v>548</v>
      </c>
      <c r="B354" s="106">
        <v>16</v>
      </c>
    </row>
    <row r="355" spans="1:2" x14ac:dyDescent="0.25">
      <c r="A355" s="107" t="s">
        <v>322</v>
      </c>
      <c r="B355" s="106">
        <v>958</v>
      </c>
    </row>
    <row r="356" spans="1:2" x14ac:dyDescent="0.25">
      <c r="A356" s="108" t="s">
        <v>344</v>
      </c>
      <c r="B356" s="106">
        <v>576</v>
      </c>
    </row>
    <row r="357" spans="1:2" x14ac:dyDescent="0.25">
      <c r="A357" s="112" t="s">
        <v>521</v>
      </c>
      <c r="B357" s="106">
        <v>1</v>
      </c>
    </row>
    <row r="358" spans="1:2" x14ac:dyDescent="0.25">
      <c r="A358" s="112" t="s">
        <v>523</v>
      </c>
      <c r="B358" s="106">
        <v>13</v>
      </c>
    </row>
    <row r="359" spans="1:2" x14ac:dyDescent="0.25">
      <c r="A359" s="112" t="s">
        <v>537</v>
      </c>
      <c r="B359" s="106">
        <v>299</v>
      </c>
    </row>
    <row r="360" spans="1:2" x14ac:dyDescent="0.25">
      <c r="A360" s="112" t="s">
        <v>538</v>
      </c>
      <c r="B360" s="106">
        <v>26</v>
      </c>
    </row>
    <row r="361" spans="1:2" x14ac:dyDescent="0.25">
      <c r="A361" s="112" t="s">
        <v>522</v>
      </c>
      <c r="B361" s="106">
        <v>1</v>
      </c>
    </row>
    <row r="362" spans="1:2" x14ac:dyDescent="0.25">
      <c r="A362" s="112" t="s">
        <v>539</v>
      </c>
      <c r="B362" s="106">
        <v>18</v>
      </c>
    </row>
    <row r="363" spans="1:2" x14ac:dyDescent="0.25">
      <c r="A363" s="112" t="s">
        <v>540</v>
      </c>
      <c r="B363" s="106">
        <v>15</v>
      </c>
    </row>
    <row r="364" spans="1:2" x14ac:dyDescent="0.25">
      <c r="A364" s="112" t="s">
        <v>525</v>
      </c>
      <c r="B364" s="106">
        <v>1</v>
      </c>
    </row>
    <row r="365" spans="1:2" x14ac:dyDescent="0.25">
      <c r="A365" s="112" t="s">
        <v>524</v>
      </c>
      <c r="B365" s="106">
        <v>1</v>
      </c>
    </row>
    <row r="366" spans="1:2" x14ac:dyDescent="0.25">
      <c r="A366" s="112" t="s">
        <v>527</v>
      </c>
      <c r="B366" s="106">
        <v>35</v>
      </c>
    </row>
    <row r="367" spans="1:2" x14ac:dyDescent="0.25">
      <c r="A367" s="112" t="s">
        <v>541</v>
      </c>
      <c r="B367" s="106">
        <v>27</v>
      </c>
    </row>
    <row r="368" spans="1:2" x14ac:dyDescent="0.25">
      <c r="A368" s="112" t="s">
        <v>542</v>
      </c>
      <c r="B368" s="106">
        <v>2</v>
      </c>
    </row>
    <row r="369" spans="1:2" x14ac:dyDescent="0.25">
      <c r="A369" s="112" t="s">
        <v>543</v>
      </c>
      <c r="B369" s="106">
        <v>2</v>
      </c>
    </row>
    <row r="370" spans="1:2" x14ac:dyDescent="0.25">
      <c r="A370" s="112" t="s">
        <v>548</v>
      </c>
      <c r="B370" s="106">
        <v>135</v>
      </c>
    </row>
    <row r="371" spans="1:2" x14ac:dyDescent="0.25">
      <c r="A371" s="108" t="s">
        <v>330</v>
      </c>
      <c r="B371" s="106">
        <v>256</v>
      </c>
    </row>
    <row r="372" spans="1:2" x14ac:dyDescent="0.25">
      <c r="A372" s="112" t="s">
        <v>521</v>
      </c>
      <c r="B372" s="106">
        <v>1</v>
      </c>
    </row>
    <row r="373" spans="1:2" x14ac:dyDescent="0.25">
      <c r="A373" s="112" t="s">
        <v>523</v>
      </c>
      <c r="B373" s="106">
        <v>9</v>
      </c>
    </row>
    <row r="374" spans="1:2" x14ac:dyDescent="0.25">
      <c r="A374" s="112" t="s">
        <v>537</v>
      </c>
      <c r="B374" s="106">
        <v>140</v>
      </c>
    </row>
    <row r="375" spans="1:2" x14ac:dyDescent="0.25">
      <c r="A375" s="112" t="s">
        <v>538</v>
      </c>
      <c r="B375" s="106">
        <v>32</v>
      </c>
    </row>
    <row r="376" spans="1:2" x14ac:dyDescent="0.25">
      <c r="A376" s="112" t="s">
        <v>522</v>
      </c>
      <c r="B376" s="106">
        <v>1</v>
      </c>
    </row>
    <row r="377" spans="1:2" x14ac:dyDescent="0.25">
      <c r="A377" s="112" t="s">
        <v>539</v>
      </c>
      <c r="B377" s="106">
        <v>5</v>
      </c>
    </row>
    <row r="378" spans="1:2" x14ac:dyDescent="0.25">
      <c r="A378" s="112" t="s">
        <v>540</v>
      </c>
      <c r="B378" s="106">
        <v>7</v>
      </c>
    </row>
    <row r="379" spans="1:2" x14ac:dyDescent="0.25">
      <c r="A379" s="112" t="s">
        <v>525</v>
      </c>
      <c r="B379" s="106">
        <v>1</v>
      </c>
    </row>
    <row r="380" spans="1:2" x14ac:dyDescent="0.25">
      <c r="A380" s="112" t="s">
        <v>541</v>
      </c>
      <c r="B380" s="106">
        <v>22</v>
      </c>
    </row>
    <row r="381" spans="1:2" x14ac:dyDescent="0.25">
      <c r="A381" s="112" t="s">
        <v>548</v>
      </c>
      <c r="B381" s="106">
        <v>38</v>
      </c>
    </row>
    <row r="382" spans="1:2" x14ac:dyDescent="0.25">
      <c r="A382" s="108" t="s">
        <v>320</v>
      </c>
      <c r="B382" s="106">
        <v>126</v>
      </c>
    </row>
    <row r="383" spans="1:2" x14ac:dyDescent="0.25">
      <c r="A383" s="112" t="s">
        <v>521</v>
      </c>
      <c r="B383" s="106">
        <v>1</v>
      </c>
    </row>
    <row r="384" spans="1:2" x14ac:dyDescent="0.25">
      <c r="A384" s="112" t="s">
        <v>523</v>
      </c>
      <c r="B384" s="106">
        <v>6</v>
      </c>
    </row>
    <row r="385" spans="1:2" x14ac:dyDescent="0.25">
      <c r="A385" s="112" t="s">
        <v>537</v>
      </c>
      <c r="B385" s="106">
        <v>53</v>
      </c>
    </row>
    <row r="386" spans="1:2" x14ac:dyDescent="0.25">
      <c r="A386" s="112" t="s">
        <v>538</v>
      </c>
      <c r="B386" s="106">
        <v>16</v>
      </c>
    </row>
    <row r="387" spans="1:2" x14ac:dyDescent="0.25">
      <c r="A387" s="112" t="s">
        <v>522</v>
      </c>
      <c r="B387" s="106">
        <v>1</v>
      </c>
    </row>
    <row r="388" spans="1:2" x14ac:dyDescent="0.25">
      <c r="A388" s="112" t="s">
        <v>539</v>
      </c>
      <c r="B388" s="106">
        <v>4</v>
      </c>
    </row>
    <row r="389" spans="1:2" x14ac:dyDescent="0.25">
      <c r="A389" s="112" t="s">
        <v>525</v>
      </c>
      <c r="B389" s="106">
        <v>3</v>
      </c>
    </row>
    <row r="390" spans="1:2" x14ac:dyDescent="0.25">
      <c r="A390" s="112" t="s">
        <v>524</v>
      </c>
      <c r="B390" s="106">
        <v>2</v>
      </c>
    </row>
    <row r="391" spans="1:2" x14ac:dyDescent="0.25">
      <c r="A391" s="112" t="s">
        <v>527</v>
      </c>
      <c r="B391" s="106">
        <v>2</v>
      </c>
    </row>
    <row r="392" spans="1:2" x14ac:dyDescent="0.25">
      <c r="A392" s="112" t="s">
        <v>541</v>
      </c>
      <c r="B392" s="106">
        <v>9</v>
      </c>
    </row>
    <row r="393" spans="1:2" x14ac:dyDescent="0.25">
      <c r="A393" s="112" t="s">
        <v>542</v>
      </c>
      <c r="B393" s="106">
        <v>2</v>
      </c>
    </row>
    <row r="394" spans="1:2" x14ac:dyDescent="0.25">
      <c r="A394" s="112" t="s">
        <v>543</v>
      </c>
      <c r="B394" s="106">
        <v>2</v>
      </c>
    </row>
    <row r="395" spans="1:2" x14ac:dyDescent="0.25">
      <c r="A395" s="112" t="s">
        <v>548</v>
      </c>
      <c r="B395" s="106">
        <v>25</v>
      </c>
    </row>
    <row r="396" spans="1:2" x14ac:dyDescent="0.25">
      <c r="A396" s="107" t="s">
        <v>536</v>
      </c>
      <c r="B396" s="106">
        <v>230</v>
      </c>
    </row>
    <row r="397" spans="1:2" x14ac:dyDescent="0.25">
      <c r="A397" s="108" t="s">
        <v>350</v>
      </c>
      <c r="B397" s="106">
        <v>230</v>
      </c>
    </row>
    <row r="398" spans="1:2" x14ac:dyDescent="0.25">
      <c r="A398" s="112" t="s">
        <v>521</v>
      </c>
      <c r="B398" s="106">
        <v>1</v>
      </c>
    </row>
    <row r="399" spans="1:2" x14ac:dyDescent="0.25">
      <c r="A399" s="112" t="s">
        <v>523</v>
      </c>
      <c r="B399" s="106">
        <v>1</v>
      </c>
    </row>
    <row r="400" spans="1:2" x14ac:dyDescent="0.25">
      <c r="A400" s="112" t="s">
        <v>537</v>
      </c>
      <c r="B400" s="106">
        <v>160</v>
      </c>
    </row>
    <row r="401" spans="1:2" x14ac:dyDescent="0.25">
      <c r="A401" s="112" t="s">
        <v>538</v>
      </c>
      <c r="B401" s="106">
        <v>36</v>
      </c>
    </row>
    <row r="402" spans="1:2" x14ac:dyDescent="0.25">
      <c r="A402" s="112" t="s">
        <v>522</v>
      </c>
      <c r="B402" s="106">
        <v>1</v>
      </c>
    </row>
    <row r="403" spans="1:2" x14ac:dyDescent="0.25">
      <c r="A403" s="112" t="s">
        <v>525</v>
      </c>
      <c r="B403" s="106">
        <v>1</v>
      </c>
    </row>
    <row r="404" spans="1:2" x14ac:dyDescent="0.25">
      <c r="A404" s="112" t="s">
        <v>524</v>
      </c>
      <c r="B404" s="106">
        <v>1</v>
      </c>
    </row>
    <row r="405" spans="1:2" x14ac:dyDescent="0.25">
      <c r="A405" s="112" t="s">
        <v>541</v>
      </c>
      <c r="B405" s="106">
        <v>29</v>
      </c>
    </row>
    <row r="406" spans="1:2" x14ac:dyDescent="0.25">
      <c r="A406" s="105" t="s">
        <v>547</v>
      </c>
      <c r="B406" s="106"/>
    </row>
    <row r="407" spans="1:2" x14ac:dyDescent="0.25">
      <c r="A407" s="107" t="s">
        <v>547</v>
      </c>
      <c r="B407" s="106"/>
    </row>
    <row r="408" spans="1:2" x14ac:dyDescent="0.25">
      <c r="A408" s="108" t="s">
        <v>547</v>
      </c>
      <c r="B408" s="106"/>
    </row>
    <row r="409" spans="1:2" x14ac:dyDescent="0.25">
      <c r="A409" s="112" t="s">
        <v>547</v>
      </c>
      <c r="B409" s="106"/>
    </row>
    <row r="410" spans="1:2" x14ac:dyDescent="0.25">
      <c r="A410" s="105" t="s">
        <v>529</v>
      </c>
      <c r="B410" s="106">
        <v>37678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75"/>
  <sheetViews>
    <sheetView topLeftCell="B1" zoomScale="70" zoomScaleNormal="70" workbookViewId="0">
      <selection activeCell="C7" sqref="C7"/>
    </sheetView>
  </sheetViews>
  <sheetFormatPr baseColWidth="10" defaultRowHeight="12.5" x14ac:dyDescent="0.25"/>
  <cols>
    <col min="1" max="1" width="72.08984375" bestFit="1" customWidth="1"/>
    <col min="2" max="2" width="25.54296875" bestFit="1" customWidth="1"/>
    <col min="3" max="3" width="16.81640625" bestFit="1" customWidth="1"/>
    <col min="4" max="4" width="21.6328125" bestFit="1" customWidth="1"/>
    <col min="5" max="5" width="30" bestFit="1" customWidth="1"/>
    <col min="6" max="6" width="28.1796875" bestFit="1" customWidth="1"/>
    <col min="7" max="7" width="18.54296875" bestFit="1" customWidth="1"/>
    <col min="8" max="8" width="37.6328125" bestFit="1" customWidth="1"/>
    <col min="9" max="9" width="41.90625" bestFit="1" customWidth="1"/>
    <col min="10" max="10" width="31.08984375" bestFit="1" customWidth="1"/>
    <col min="11" max="11" width="42" bestFit="1" customWidth="1"/>
    <col min="12" max="12" width="42.26953125" bestFit="1" customWidth="1"/>
    <col min="13" max="13" width="41" bestFit="1" customWidth="1"/>
    <col min="14" max="14" width="44.26953125" bestFit="1" customWidth="1"/>
    <col min="15" max="15" width="39.1796875" bestFit="1" customWidth="1"/>
    <col min="16" max="16" width="32.26953125" bestFit="1" customWidth="1"/>
    <col min="17" max="17" width="23.81640625" bestFit="1" customWidth="1"/>
    <col min="18" max="18" width="47.36328125" bestFit="1" customWidth="1"/>
    <col min="19" max="19" width="31.08984375" bestFit="1" customWidth="1"/>
    <col min="20" max="20" width="24.7265625" bestFit="1" customWidth="1"/>
    <col min="21" max="21" width="6.1796875" bestFit="1" customWidth="1"/>
    <col min="22" max="22" width="40.1796875" bestFit="1" customWidth="1"/>
    <col min="23" max="23" width="26.36328125" bestFit="1" customWidth="1"/>
    <col min="24" max="24" width="24" bestFit="1" customWidth="1"/>
    <col min="25" max="25" width="39.26953125" bestFit="1" customWidth="1"/>
    <col min="26" max="26" width="12.54296875" bestFit="1" customWidth="1"/>
    <col min="27" max="27" width="6.1796875" bestFit="1" customWidth="1"/>
    <col min="28" max="28" width="28.1796875" bestFit="1" customWidth="1"/>
    <col min="29" max="29" width="12.54296875" bestFit="1" customWidth="1"/>
  </cols>
  <sheetData>
    <row r="3" spans="1:26" x14ac:dyDescent="0.25">
      <c r="A3" s="104" t="s">
        <v>531</v>
      </c>
      <c r="B3" s="104" t="s">
        <v>530</v>
      </c>
    </row>
    <row r="4" spans="1:26" x14ac:dyDescent="0.25">
      <c r="A4" s="104" t="s">
        <v>528</v>
      </c>
      <c r="B4" t="s">
        <v>532</v>
      </c>
      <c r="C4" t="s">
        <v>521</v>
      </c>
      <c r="D4" t="s">
        <v>523</v>
      </c>
      <c r="E4" t="s">
        <v>537</v>
      </c>
      <c r="F4" t="s">
        <v>538</v>
      </c>
      <c r="G4" t="s">
        <v>522</v>
      </c>
      <c r="H4" t="s">
        <v>526</v>
      </c>
      <c r="I4" t="s">
        <v>539</v>
      </c>
      <c r="J4" t="s">
        <v>535</v>
      </c>
      <c r="K4" t="s">
        <v>540</v>
      </c>
      <c r="L4" t="s">
        <v>525</v>
      </c>
      <c r="M4" t="s">
        <v>524</v>
      </c>
      <c r="N4" t="s">
        <v>527</v>
      </c>
      <c r="O4" t="s">
        <v>541</v>
      </c>
      <c r="P4" t="s">
        <v>542</v>
      </c>
      <c r="Q4" t="s">
        <v>543</v>
      </c>
      <c r="R4" t="s">
        <v>546</v>
      </c>
      <c r="S4" t="s">
        <v>544</v>
      </c>
      <c r="T4" t="s">
        <v>545</v>
      </c>
      <c r="U4" t="s">
        <v>547</v>
      </c>
      <c r="V4" t="s">
        <v>549</v>
      </c>
      <c r="W4" t="s">
        <v>548</v>
      </c>
      <c r="X4" t="s">
        <v>550</v>
      </c>
      <c r="Y4" t="s">
        <v>551</v>
      </c>
      <c r="Z4" t="s">
        <v>529</v>
      </c>
    </row>
    <row r="5" spans="1:26" x14ac:dyDescent="0.25">
      <c r="A5" s="105" t="s">
        <v>516</v>
      </c>
      <c r="B5" s="106"/>
      <c r="C5" s="106">
        <v>1</v>
      </c>
      <c r="D5" s="106">
        <v>12</v>
      </c>
      <c r="E5" s="106">
        <v>897</v>
      </c>
      <c r="F5" s="106">
        <v>73</v>
      </c>
      <c r="G5" s="106">
        <v>1</v>
      </c>
      <c r="H5" s="106"/>
      <c r="I5" s="106">
        <v>70</v>
      </c>
      <c r="J5" s="106"/>
      <c r="K5" s="106">
        <v>7</v>
      </c>
      <c r="L5" s="106">
        <v>7</v>
      </c>
      <c r="M5" s="106">
        <v>4</v>
      </c>
      <c r="N5" s="106">
        <v>83</v>
      </c>
      <c r="O5" s="106">
        <v>14</v>
      </c>
      <c r="P5" s="106">
        <v>5</v>
      </c>
      <c r="Q5" s="106">
        <v>5</v>
      </c>
      <c r="R5" s="106"/>
      <c r="S5" s="106"/>
      <c r="T5" s="106"/>
      <c r="U5" s="106"/>
      <c r="V5" s="106"/>
      <c r="W5" s="106">
        <v>481</v>
      </c>
      <c r="X5" s="106">
        <v>8</v>
      </c>
      <c r="Y5" s="106"/>
      <c r="Z5" s="106">
        <v>1668</v>
      </c>
    </row>
    <row r="6" spans="1:26" x14ac:dyDescent="0.25">
      <c r="A6" s="107" t="s">
        <v>113</v>
      </c>
      <c r="B6" s="106"/>
      <c r="C6" s="106">
        <v>1</v>
      </c>
      <c r="D6" s="106">
        <v>12</v>
      </c>
      <c r="E6" s="106">
        <v>897</v>
      </c>
      <c r="F6" s="106">
        <v>73</v>
      </c>
      <c r="G6" s="106">
        <v>1</v>
      </c>
      <c r="H6" s="106"/>
      <c r="I6" s="106">
        <v>70</v>
      </c>
      <c r="J6" s="106"/>
      <c r="K6" s="106">
        <v>7</v>
      </c>
      <c r="L6" s="106">
        <v>7</v>
      </c>
      <c r="M6" s="106">
        <v>4</v>
      </c>
      <c r="N6" s="106">
        <v>83</v>
      </c>
      <c r="O6" s="106">
        <v>14</v>
      </c>
      <c r="P6" s="106">
        <v>5</v>
      </c>
      <c r="Q6" s="106">
        <v>5</v>
      </c>
      <c r="R6" s="106"/>
      <c r="S6" s="106"/>
      <c r="T6" s="106"/>
      <c r="U6" s="106"/>
      <c r="V6" s="106"/>
      <c r="W6" s="106">
        <v>481</v>
      </c>
      <c r="X6" s="106">
        <v>8</v>
      </c>
      <c r="Y6" s="106"/>
      <c r="Z6" s="106">
        <v>1668</v>
      </c>
    </row>
    <row r="7" spans="1:26" x14ac:dyDescent="0.25">
      <c r="A7" s="108" t="s">
        <v>115</v>
      </c>
      <c r="B7" s="106"/>
      <c r="C7" s="106">
        <v>1</v>
      </c>
      <c r="D7" s="106">
        <v>12</v>
      </c>
      <c r="E7" s="106">
        <v>897</v>
      </c>
      <c r="F7" s="106">
        <v>73</v>
      </c>
      <c r="G7" s="106">
        <v>1</v>
      </c>
      <c r="H7" s="106"/>
      <c r="I7" s="106">
        <v>70</v>
      </c>
      <c r="J7" s="106"/>
      <c r="K7" s="106">
        <v>7</v>
      </c>
      <c r="L7" s="106">
        <v>7</v>
      </c>
      <c r="M7" s="106">
        <v>4</v>
      </c>
      <c r="N7" s="106">
        <v>83</v>
      </c>
      <c r="O7" s="106">
        <v>14</v>
      </c>
      <c r="P7" s="106">
        <v>5</v>
      </c>
      <c r="Q7" s="106">
        <v>5</v>
      </c>
      <c r="R7" s="106"/>
      <c r="S7" s="106"/>
      <c r="T7" s="106"/>
      <c r="U7" s="106"/>
      <c r="V7" s="106"/>
      <c r="W7" s="106">
        <v>481</v>
      </c>
      <c r="X7" s="106">
        <v>8</v>
      </c>
      <c r="Y7" s="106"/>
      <c r="Z7" s="106">
        <v>1668</v>
      </c>
    </row>
    <row r="8" spans="1:26" x14ac:dyDescent="0.25">
      <c r="A8" s="105" t="s">
        <v>519</v>
      </c>
      <c r="B8" s="106">
        <v>2</v>
      </c>
      <c r="C8" s="106">
        <v>8</v>
      </c>
      <c r="D8" s="106">
        <v>61</v>
      </c>
      <c r="E8" s="106">
        <v>3441</v>
      </c>
      <c r="F8" s="106">
        <v>184</v>
      </c>
      <c r="G8" s="106">
        <v>7</v>
      </c>
      <c r="H8" s="106">
        <v>131</v>
      </c>
      <c r="I8" s="106">
        <v>304</v>
      </c>
      <c r="J8" s="106">
        <v>8</v>
      </c>
      <c r="K8" s="106">
        <v>548</v>
      </c>
      <c r="L8" s="106">
        <v>13</v>
      </c>
      <c r="M8" s="106">
        <v>14</v>
      </c>
      <c r="N8" s="106">
        <v>537</v>
      </c>
      <c r="O8" s="106">
        <v>905</v>
      </c>
      <c r="P8" s="106">
        <v>157</v>
      </c>
      <c r="Q8" s="106">
        <v>161</v>
      </c>
      <c r="R8" s="106"/>
      <c r="S8" s="106"/>
      <c r="T8" s="106"/>
      <c r="U8" s="106"/>
      <c r="V8" s="106"/>
      <c r="W8" s="106">
        <v>2648</v>
      </c>
      <c r="X8" s="106">
        <v>12</v>
      </c>
      <c r="Y8" s="106">
        <v>4</v>
      </c>
      <c r="Z8" s="106">
        <v>9145</v>
      </c>
    </row>
    <row r="9" spans="1:26" x14ac:dyDescent="0.25">
      <c r="A9" s="107" t="s">
        <v>78</v>
      </c>
      <c r="B9" s="106">
        <v>2</v>
      </c>
      <c r="C9" s="106">
        <v>7</v>
      </c>
      <c r="D9" s="106">
        <v>60</v>
      </c>
      <c r="E9" s="106">
        <v>3309</v>
      </c>
      <c r="F9" s="106">
        <v>165</v>
      </c>
      <c r="G9" s="106">
        <v>6</v>
      </c>
      <c r="H9" s="106">
        <v>131</v>
      </c>
      <c r="I9" s="106">
        <v>290</v>
      </c>
      <c r="J9" s="106">
        <v>8</v>
      </c>
      <c r="K9" s="106">
        <v>548</v>
      </c>
      <c r="L9" s="106">
        <v>13</v>
      </c>
      <c r="M9" s="106">
        <v>14</v>
      </c>
      <c r="N9" s="106">
        <v>522</v>
      </c>
      <c r="O9" s="106">
        <v>884</v>
      </c>
      <c r="P9" s="106">
        <v>155</v>
      </c>
      <c r="Q9" s="106">
        <v>159</v>
      </c>
      <c r="R9" s="106"/>
      <c r="S9" s="106"/>
      <c r="T9" s="106"/>
      <c r="U9" s="106"/>
      <c r="V9" s="106"/>
      <c r="W9" s="106">
        <v>2568</v>
      </c>
      <c r="X9" s="106">
        <v>11</v>
      </c>
      <c r="Y9" s="106">
        <v>4</v>
      </c>
      <c r="Z9" s="106">
        <v>8856</v>
      </c>
    </row>
    <row r="10" spans="1:26" x14ac:dyDescent="0.25">
      <c r="A10" s="108" t="s">
        <v>84</v>
      </c>
      <c r="B10" s="106">
        <v>2</v>
      </c>
      <c r="C10" s="106">
        <v>5</v>
      </c>
      <c r="D10" s="106">
        <v>52</v>
      </c>
      <c r="E10" s="106">
        <v>2578</v>
      </c>
      <c r="F10" s="106">
        <v>105</v>
      </c>
      <c r="G10" s="106">
        <v>4</v>
      </c>
      <c r="H10" s="106">
        <v>92</v>
      </c>
      <c r="I10" s="106">
        <v>268</v>
      </c>
      <c r="J10" s="106"/>
      <c r="K10" s="106">
        <v>509</v>
      </c>
      <c r="L10" s="106"/>
      <c r="M10" s="106"/>
      <c r="N10" s="106">
        <v>458</v>
      </c>
      <c r="O10" s="106">
        <v>814</v>
      </c>
      <c r="P10" s="106">
        <v>147</v>
      </c>
      <c r="Q10" s="106">
        <v>147</v>
      </c>
      <c r="R10" s="106"/>
      <c r="S10" s="106"/>
      <c r="T10" s="106"/>
      <c r="U10" s="106"/>
      <c r="V10" s="106"/>
      <c r="W10" s="106">
        <v>1732</v>
      </c>
      <c r="X10" s="106">
        <v>11</v>
      </c>
      <c r="Y10" s="106">
        <v>4</v>
      </c>
      <c r="Z10" s="106">
        <v>6928</v>
      </c>
    </row>
    <row r="11" spans="1:26" x14ac:dyDescent="0.25">
      <c r="A11" s="108" t="s">
        <v>87</v>
      </c>
      <c r="B11" s="106"/>
      <c r="C11" s="106">
        <v>1</v>
      </c>
      <c r="D11" s="106">
        <v>7</v>
      </c>
      <c r="E11" s="106">
        <v>634</v>
      </c>
      <c r="F11" s="106">
        <v>52</v>
      </c>
      <c r="G11" s="106">
        <v>1</v>
      </c>
      <c r="H11" s="106">
        <v>39</v>
      </c>
      <c r="I11" s="106">
        <v>18</v>
      </c>
      <c r="J11" s="106"/>
      <c r="K11" s="106">
        <v>29</v>
      </c>
      <c r="L11" s="106">
        <v>9</v>
      </c>
      <c r="M11" s="106">
        <v>14</v>
      </c>
      <c r="N11" s="106">
        <v>49</v>
      </c>
      <c r="O11" s="106">
        <v>53</v>
      </c>
      <c r="P11" s="106">
        <v>8</v>
      </c>
      <c r="Q11" s="106">
        <v>8</v>
      </c>
      <c r="R11" s="106"/>
      <c r="S11" s="106"/>
      <c r="T11" s="106"/>
      <c r="U11" s="106"/>
      <c r="V11" s="106"/>
      <c r="W11" s="106">
        <v>836</v>
      </c>
      <c r="X11" s="106"/>
      <c r="Y11" s="106"/>
      <c r="Z11" s="106">
        <v>1758</v>
      </c>
    </row>
    <row r="12" spans="1:26" x14ac:dyDescent="0.25">
      <c r="A12" s="108" t="s">
        <v>395</v>
      </c>
      <c r="B12" s="106"/>
      <c r="C12" s="106">
        <v>1</v>
      </c>
      <c r="D12" s="106">
        <v>1</v>
      </c>
      <c r="E12" s="106">
        <v>97</v>
      </c>
      <c r="F12" s="106">
        <v>8</v>
      </c>
      <c r="G12" s="106">
        <v>1</v>
      </c>
      <c r="H12" s="106"/>
      <c r="I12" s="106">
        <v>4</v>
      </c>
      <c r="J12" s="106">
        <v>8</v>
      </c>
      <c r="K12" s="106">
        <v>10</v>
      </c>
      <c r="L12" s="106">
        <v>4</v>
      </c>
      <c r="M12" s="106"/>
      <c r="N12" s="106">
        <v>15</v>
      </c>
      <c r="O12" s="106">
        <v>17</v>
      </c>
      <c r="P12" s="106"/>
      <c r="Q12" s="106">
        <v>4</v>
      </c>
      <c r="R12" s="106"/>
      <c r="S12" s="106"/>
      <c r="T12" s="106"/>
      <c r="U12" s="106"/>
      <c r="V12" s="106"/>
      <c r="W12" s="106">
        <v>0</v>
      </c>
      <c r="X12" s="106"/>
      <c r="Y12" s="106"/>
      <c r="Z12" s="106">
        <v>170</v>
      </c>
    </row>
    <row r="13" spans="1:26" x14ac:dyDescent="0.25">
      <c r="A13" s="107" t="s">
        <v>141</v>
      </c>
      <c r="B13" s="106"/>
      <c r="C13" s="106">
        <v>1</v>
      </c>
      <c r="D13" s="106">
        <v>1</v>
      </c>
      <c r="E13" s="106">
        <v>132</v>
      </c>
      <c r="F13" s="106">
        <v>19</v>
      </c>
      <c r="G13" s="106">
        <v>1</v>
      </c>
      <c r="H13" s="106"/>
      <c r="I13" s="106">
        <v>14</v>
      </c>
      <c r="J13" s="106"/>
      <c r="K13" s="106"/>
      <c r="L13" s="106"/>
      <c r="M13" s="106"/>
      <c r="N13" s="106">
        <v>15</v>
      </c>
      <c r="O13" s="106">
        <v>21</v>
      </c>
      <c r="P13" s="106">
        <v>2</v>
      </c>
      <c r="Q13" s="106">
        <v>2</v>
      </c>
      <c r="R13" s="106"/>
      <c r="S13" s="106"/>
      <c r="T13" s="106"/>
      <c r="U13" s="106"/>
      <c r="V13" s="106"/>
      <c r="W13" s="106">
        <v>80</v>
      </c>
      <c r="X13" s="106">
        <v>1</v>
      </c>
      <c r="Y13" s="106"/>
      <c r="Z13" s="106">
        <v>289</v>
      </c>
    </row>
    <row r="14" spans="1:26" x14ac:dyDescent="0.25">
      <c r="A14" s="108" t="s">
        <v>143</v>
      </c>
      <c r="B14" s="106"/>
      <c r="C14" s="106">
        <v>1</v>
      </c>
      <c r="D14" s="106">
        <v>1</v>
      </c>
      <c r="E14" s="106">
        <v>132</v>
      </c>
      <c r="F14" s="106">
        <v>19</v>
      </c>
      <c r="G14" s="106">
        <v>1</v>
      </c>
      <c r="H14" s="106"/>
      <c r="I14" s="106">
        <v>14</v>
      </c>
      <c r="J14" s="106"/>
      <c r="K14" s="106"/>
      <c r="L14" s="106"/>
      <c r="M14" s="106"/>
      <c r="N14" s="106">
        <v>15</v>
      </c>
      <c r="O14" s="106">
        <v>21</v>
      </c>
      <c r="P14" s="106">
        <v>2</v>
      </c>
      <c r="Q14" s="106">
        <v>2</v>
      </c>
      <c r="R14" s="106"/>
      <c r="S14" s="106"/>
      <c r="T14" s="106"/>
      <c r="U14" s="106"/>
      <c r="V14" s="106"/>
      <c r="W14" s="106">
        <v>80</v>
      </c>
      <c r="X14" s="106">
        <v>1</v>
      </c>
      <c r="Y14" s="106"/>
      <c r="Z14" s="106">
        <v>289</v>
      </c>
    </row>
    <row r="15" spans="1:26" x14ac:dyDescent="0.25">
      <c r="A15" s="105" t="s">
        <v>518</v>
      </c>
      <c r="B15" s="106">
        <v>1</v>
      </c>
      <c r="C15" s="106">
        <v>9</v>
      </c>
      <c r="D15" s="106">
        <v>87</v>
      </c>
      <c r="E15" s="106">
        <v>3929</v>
      </c>
      <c r="F15" s="106">
        <v>341</v>
      </c>
      <c r="G15" s="106">
        <v>8</v>
      </c>
      <c r="H15" s="106">
        <v>110</v>
      </c>
      <c r="I15" s="106">
        <v>201</v>
      </c>
      <c r="J15" s="106">
        <v>1</v>
      </c>
      <c r="K15" s="106">
        <v>231</v>
      </c>
      <c r="L15" s="106">
        <v>10</v>
      </c>
      <c r="M15" s="106">
        <v>75</v>
      </c>
      <c r="N15" s="106">
        <v>504</v>
      </c>
      <c r="O15" s="106">
        <v>269</v>
      </c>
      <c r="P15" s="106">
        <v>94</v>
      </c>
      <c r="Q15" s="106">
        <v>54</v>
      </c>
      <c r="R15" s="106"/>
      <c r="S15" s="106">
        <v>31</v>
      </c>
      <c r="T15" s="106">
        <v>1</v>
      </c>
      <c r="U15" s="106"/>
      <c r="V15" s="106">
        <v>3</v>
      </c>
      <c r="W15" s="106">
        <v>2450</v>
      </c>
      <c r="X15" s="106">
        <v>21</v>
      </c>
      <c r="Y15" s="106"/>
      <c r="Z15" s="106">
        <v>8430</v>
      </c>
    </row>
    <row r="16" spans="1:26" x14ac:dyDescent="0.25">
      <c r="A16" s="107" t="s">
        <v>88</v>
      </c>
      <c r="B16" s="106">
        <v>1</v>
      </c>
      <c r="C16" s="106">
        <v>8</v>
      </c>
      <c r="D16" s="106">
        <v>78</v>
      </c>
      <c r="E16" s="106">
        <v>3545</v>
      </c>
      <c r="F16" s="106">
        <v>304</v>
      </c>
      <c r="G16" s="106">
        <v>7</v>
      </c>
      <c r="H16" s="106">
        <v>97</v>
      </c>
      <c r="I16" s="106">
        <v>169</v>
      </c>
      <c r="J16" s="106">
        <v>1</v>
      </c>
      <c r="K16" s="106">
        <v>231</v>
      </c>
      <c r="L16" s="106">
        <v>9</v>
      </c>
      <c r="M16" s="106">
        <v>75</v>
      </c>
      <c r="N16" s="106">
        <v>438</v>
      </c>
      <c r="O16" s="106">
        <v>234</v>
      </c>
      <c r="P16" s="106">
        <v>80</v>
      </c>
      <c r="Q16" s="106">
        <v>40</v>
      </c>
      <c r="R16" s="106"/>
      <c r="S16" s="106">
        <v>31</v>
      </c>
      <c r="T16" s="106">
        <v>1</v>
      </c>
      <c r="U16" s="106"/>
      <c r="V16" s="106">
        <v>3</v>
      </c>
      <c r="W16" s="106">
        <v>2204</v>
      </c>
      <c r="X16" s="106">
        <v>17</v>
      </c>
      <c r="Y16" s="106"/>
      <c r="Z16" s="106">
        <v>7573</v>
      </c>
    </row>
    <row r="17" spans="1:26" x14ac:dyDescent="0.25">
      <c r="A17" s="108" t="s">
        <v>102</v>
      </c>
      <c r="B17" s="106">
        <v>1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>
        <v>1</v>
      </c>
    </row>
    <row r="18" spans="1:26" x14ac:dyDescent="0.25">
      <c r="A18" s="108" t="s">
        <v>93</v>
      </c>
      <c r="B18" s="106"/>
      <c r="C18" s="106">
        <v>1</v>
      </c>
      <c r="D18" s="106">
        <v>4</v>
      </c>
      <c r="E18" s="106">
        <v>347</v>
      </c>
      <c r="F18" s="106">
        <v>14</v>
      </c>
      <c r="G18" s="106">
        <v>1</v>
      </c>
      <c r="H18" s="106">
        <v>30</v>
      </c>
      <c r="I18" s="106">
        <v>15</v>
      </c>
      <c r="J18" s="106"/>
      <c r="K18" s="106">
        <v>15</v>
      </c>
      <c r="L18" s="106">
        <v>1</v>
      </c>
      <c r="M18" s="106">
        <v>5</v>
      </c>
      <c r="N18" s="106">
        <v>83</v>
      </c>
      <c r="O18" s="106">
        <v>51</v>
      </c>
      <c r="P18" s="106">
        <v>16</v>
      </c>
      <c r="Q18" s="106">
        <v>16</v>
      </c>
      <c r="R18" s="106"/>
      <c r="S18" s="106"/>
      <c r="T18" s="106"/>
      <c r="U18" s="106"/>
      <c r="V18" s="106"/>
      <c r="W18" s="106">
        <v>234</v>
      </c>
      <c r="X18" s="106">
        <v>1</v>
      </c>
      <c r="Y18" s="106"/>
      <c r="Z18" s="106">
        <v>834</v>
      </c>
    </row>
    <row r="19" spans="1:26" x14ac:dyDescent="0.25">
      <c r="A19" s="108" t="s">
        <v>97</v>
      </c>
      <c r="B19" s="106"/>
      <c r="C19" s="106">
        <v>1</v>
      </c>
      <c r="D19" s="106">
        <v>5</v>
      </c>
      <c r="E19" s="106">
        <v>430</v>
      </c>
      <c r="F19" s="106">
        <v>40</v>
      </c>
      <c r="G19" s="106">
        <v>1</v>
      </c>
      <c r="H19" s="106">
        <v>3</v>
      </c>
      <c r="I19" s="106">
        <v>7</v>
      </c>
      <c r="J19" s="106"/>
      <c r="K19" s="106">
        <v>13</v>
      </c>
      <c r="L19" s="106">
        <v>2</v>
      </c>
      <c r="M19" s="106">
        <v>15</v>
      </c>
      <c r="N19" s="106">
        <v>60</v>
      </c>
      <c r="O19" s="106">
        <v>31</v>
      </c>
      <c r="P19" s="106">
        <v>11</v>
      </c>
      <c r="Q19" s="106"/>
      <c r="R19" s="106"/>
      <c r="S19" s="106"/>
      <c r="T19" s="106"/>
      <c r="U19" s="106"/>
      <c r="V19" s="106"/>
      <c r="W19" s="106">
        <v>301</v>
      </c>
      <c r="X19" s="106">
        <v>3</v>
      </c>
      <c r="Y19" s="106"/>
      <c r="Z19" s="106">
        <v>923</v>
      </c>
    </row>
    <row r="20" spans="1:26" x14ac:dyDescent="0.25">
      <c r="A20" s="108" t="s">
        <v>223</v>
      </c>
      <c r="B20" s="106"/>
      <c r="C20" s="106"/>
      <c r="D20" s="106"/>
      <c r="E20" s="106"/>
      <c r="F20" s="106">
        <v>5</v>
      </c>
      <c r="G20" s="106">
        <v>1</v>
      </c>
      <c r="H20" s="106"/>
      <c r="I20" s="106"/>
      <c r="J20" s="106"/>
      <c r="K20" s="106">
        <v>3</v>
      </c>
      <c r="L20" s="106"/>
      <c r="M20" s="106">
        <v>1</v>
      </c>
      <c r="N20" s="106">
        <v>3</v>
      </c>
      <c r="O20" s="106">
        <v>5</v>
      </c>
      <c r="P20" s="106">
        <v>1</v>
      </c>
      <c r="Q20" s="106"/>
      <c r="R20" s="106"/>
      <c r="S20" s="106"/>
      <c r="T20" s="106"/>
      <c r="U20" s="106"/>
      <c r="V20" s="106"/>
      <c r="W20" s="106"/>
      <c r="X20" s="106">
        <v>1</v>
      </c>
      <c r="Y20" s="106"/>
      <c r="Z20" s="106">
        <v>20</v>
      </c>
    </row>
    <row r="21" spans="1:26" x14ac:dyDescent="0.25">
      <c r="A21" s="108" t="s">
        <v>220</v>
      </c>
      <c r="B21" s="106"/>
      <c r="C21" s="106">
        <v>1</v>
      </c>
      <c r="D21" s="106">
        <v>1</v>
      </c>
      <c r="E21" s="106">
        <v>35</v>
      </c>
      <c r="F21" s="106">
        <v>10</v>
      </c>
      <c r="G21" s="106"/>
      <c r="H21" s="106"/>
      <c r="I21" s="106"/>
      <c r="J21" s="106">
        <v>1</v>
      </c>
      <c r="K21" s="106"/>
      <c r="L21" s="106"/>
      <c r="M21" s="106"/>
      <c r="N21" s="106"/>
      <c r="O21" s="106">
        <v>5</v>
      </c>
      <c r="P21" s="106"/>
      <c r="Q21" s="106"/>
      <c r="R21" s="106"/>
      <c r="S21" s="106"/>
      <c r="T21" s="106"/>
      <c r="U21" s="106"/>
      <c r="V21" s="106"/>
      <c r="W21" s="106">
        <v>2</v>
      </c>
      <c r="X21" s="106"/>
      <c r="Y21" s="106"/>
      <c r="Z21" s="106">
        <v>55</v>
      </c>
    </row>
    <row r="22" spans="1:26" x14ac:dyDescent="0.25">
      <c r="A22" s="108" t="s">
        <v>104</v>
      </c>
      <c r="B22" s="106"/>
      <c r="C22" s="106">
        <v>1</v>
      </c>
      <c r="D22" s="106">
        <v>1</v>
      </c>
      <c r="E22" s="106">
        <v>381</v>
      </c>
      <c r="F22" s="106">
        <v>49</v>
      </c>
      <c r="G22" s="106">
        <v>1</v>
      </c>
      <c r="H22" s="106"/>
      <c r="I22" s="106">
        <v>50</v>
      </c>
      <c r="J22" s="106"/>
      <c r="K22" s="106">
        <v>114</v>
      </c>
      <c r="L22" s="106">
        <v>1</v>
      </c>
      <c r="M22" s="106">
        <v>17</v>
      </c>
      <c r="N22" s="106">
        <v>98</v>
      </c>
      <c r="O22" s="106">
        <v>66</v>
      </c>
      <c r="P22" s="106">
        <v>16</v>
      </c>
      <c r="Q22" s="106"/>
      <c r="R22" s="106"/>
      <c r="S22" s="106">
        <v>31</v>
      </c>
      <c r="T22" s="106">
        <v>1</v>
      </c>
      <c r="U22" s="106"/>
      <c r="V22" s="106"/>
      <c r="W22" s="106"/>
      <c r="X22" s="106">
        <v>3</v>
      </c>
      <c r="Y22" s="106"/>
      <c r="Z22" s="106">
        <v>830</v>
      </c>
    </row>
    <row r="23" spans="1:26" x14ac:dyDescent="0.25">
      <c r="A23" s="108" t="s">
        <v>461</v>
      </c>
      <c r="B23" s="106"/>
      <c r="C23" s="106">
        <v>1</v>
      </c>
      <c r="D23" s="106">
        <v>4</v>
      </c>
      <c r="E23" s="106">
        <v>326</v>
      </c>
      <c r="F23" s="106">
        <v>14</v>
      </c>
      <c r="G23" s="106">
        <v>1</v>
      </c>
      <c r="H23" s="106">
        <v>19</v>
      </c>
      <c r="I23" s="106">
        <v>24</v>
      </c>
      <c r="J23" s="106"/>
      <c r="K23" s="106">
        <v>26</v>
      </c>
      <c r="L23" s="106"/>
      <c r="M23" s="106">
        <v>4</v>
      </c>
      <c r="N23" s="106">
        <v>41</v>
      </c>
      <c r="O23" s="106">
        <v>60</v>
      </c>
      <c r="P23" s="106">
        <v>5</v>
      </c>
      <c r="Q23" s="106">
        <v>5</v>
      </c>
      <c r="R23" s="106"/>
      <c r="S23" s="106"/>
      <c r="T23" s="106"/>
      <c r="U23" s="106"/>
      <c r="V23" s="106"/>
      <c r="W23" s="106">
        <v>270</v>
      </c>
      <c r="X23" s="106"/>
      <c r="Y23" s="106"/>
      <c r="Z23" s="106">
        <v>800</v>
      </c>
    </row>
    <row r="24" spans="1:26" x14ac:dyDescent="0.25">
      <c r="A24" s="108" t="s">
        <v>441</v>
      </c>
      <c r="B24" s="106"/>
      <c r="C24" s="106">
        <v>2</v>
      </c>
      <c r="D24" s="106">
        <v>41</v>
      </c>
      <c r="E24" s="106">
        <v>1319</v>
      </c>
      <c r="F24" s="106">
        <v>114</v>
      </c>
      <c r="G24" s="106">
        <v>1</v>
      </c>
      <c r="H24" s="106">
        <v>30</v>
      </c>
      <c r="I24" s="106">
        <v>41</v>
      </c>
      <c r="J24" s="106"/>
      <c r="K24" s="106">
        <v>41</v>
      </c>
      <c r="L24" s="106">
        <v>5</v>
      </c>
      <c r="M24" s="106">
        <v>16</v>
      </c>
      <c r="N24" s="106">
        <v>77</v>
      </c>
      <c r="O24" s="106">
        <v>5</v>
      </c>
      <c r="P24" s="106">
        <v>19</v>
      </c>
      <c r="Q24" s="106">
        <v>19</v>
      </c>
      <c r="R24" s="106"/>
      <c r="S24" s="106"/>
      <c r="T24" s="106"/>
      <c r="U24" s="106"/>
      <c r="V24" s="106">
        <v>3</v>
      </c>
      <c r="W24" s="106">
        <v>899</v>
      </c>
      <c r="X24" s="106">
        <v>6</v>
      </c>
      <c r="Y24" s="106"/>
      <c r="Z24" s="106">
        <v>2638</v>
      </c>
    </row>
    <row r="25" spans="1:26" x14ac:dyDescent="0.25">
      <c r="A25" s="108" t="s">
        <v>99</v>
      </c>
      <c r="B25" s="106"/>
      <c r="C25" s="106">
        <v>1</v>
      </c>
      <c r="D25" s="106">
        <v>22</v>
      </c>
      <c r="E25" s="106">
        <v>707</v>
      </c>
      <c r="F25" s="106">
        <v>58</v>
      </c>
      <c r="G25" s="106">
        <v>1</v>
      </c>
      <c r="H25" s="106">
        <v>15</v>
      </c>
      <c r="I25" s="106">
        <v>32</v>
      </c>
      <c r="J25" s="106"/>
      <c r="K25" s="106">
        <v>19</v>
      </c>
      <c r="L25" s="106"/>
      <c r="M25" s="106">
        <v>17</v>
      </c>
      <c r="N25" s="106">
        <v>76</v>
      </c>
      <c r="O25" s="106">
        <v>11</v>
      </c>
      <c r="P25" s="106">
        <v>12</v>
      </c>
      <c r="Q25" s="106"/>
      <c r="R25" s="106"/>
      <c r="S25" s="106"/>
      <c r="T25" s="106"/>
      <c r="U25" s="106"/>
      <c r="V25" s="106"/>
      <c r="W25" s="106">
        <v>498</v>
      </c>
      <c r="X25" s="106">
        <v>3</v>
      </c>
      <c r="Y25" s="106"/>
      <c r="Z25" s="106">
        <v>1472</v>
      </c>
    </row>
    <row r="26" spans="1:26" x14ac:dyDescent="0.25">
      <c r="A26" s="107" t="s">
        <v>109</v>
      </c>
      <c r="B26" s="106"/>
      <c r="C26" s="106">
        <v>1</v>
      </c>
      <c r="D26" s="106">
        <v>9</v>
      </c>
      <c r="E26" s="106">
        <v>384</v>
      </c>
      <c r="F26" s="106">
        <v>37</v>
      </c>
      <c r="G26" s="106">
        <v>1</v>
      </c>
      <c r="H26" s="106">
        <v>13</v>
      </c>
      <c r="I26" s="106">
        <v>32</v>
      </c>
      <c r="J26" s="106"/>
      <c r="K26" s="106"/>
      <c r="L26" s="106">
        <v>1</v>
      </c>
      <c r="M26" s="106"/>
      <c r="N26" s="106">
        <v>66</v>
      </c>
      <c r="O26" s="106">
        <v>35</v>
      </c>
      <c r="P26" s="106">
        <v>14</v>
      </c>
      <c r="Q26" s="106">
        <v>14</v>
      </c>
      <c r="R26" s="106"/>
      <c r="S26" s="106"/>
      <c r="T26" s="106"/>
      <c r="U26" s="106"/>
      <c r="V26" s="106"/>
      <c r="W26" s="106">
        <v>246</v>
      </c>
      <c r="X26" s="106">
        <v>4</v>
      </c>
      <c r="Y26" s="106"/>
      <c r="Z26" s="106">
        <v>857</v>
      </c>
    </row>
    <row r="27" spans="1:26" x14ac:dyDescent="0.25">
      <c r="A27" s="108" t="s">
        <v>111</v>
      </c>
      <c r="B27" s="106"/>
      <c r="C27" s="106">
        <v>1</v>
      </c>
      <c r="D27" s="106">
        <v>9</v>
      </c>
      <c r="E27" s="106">
        <v>384</v>
      </c>
      <c r="F27" s="106">
        <v>37</v>
      </c>
      <c r="G27" s="106">
        <v>1</v>
      </c>
      <c r="H27" s="106">
        <v>13</v>
      </c>
      <c r="I27" s="106">
        <v>32</v>
      </c>
      <c r="J27" s="106"/>
      <c r="K27" s="106"/>
      <c r="L27" s="106">
        <v>1</v>
      </c>
      <c r="M27" s="106"/>
      <c r="N27" s="106">
        <v>66</v>
      </c>
      <c r="O27" s="106">
        <v>35</v>
      </c>
      <c r="P27" s="106">
        <v>14</v>
      </c>
      <c r="Q27" s="106">
        <v>14</v>
      </c>
      <c r="R27" s="106"/>
      <c r="S27" s="106"/>
      <c r="T27" s="106"/>
      <c r="U27" s="106"/>
      <c r="V27" s="106"/>
      <c r="W27" s="106">
        <v>246</v>
      </c>
      <c r="X27" s="106">
        <v>4</v>
      </c>
      <c r="Y27" s="106"/>
      <c r="Z27" s="106">
        <v>857</v>
      </c>
    </row>
    <row r="28" spans="1:26" x14ac:dyDescent="0.25">
      <c r="A28" s="105" t="s">
        <v>517</v>
      </c>
      <c r="B28" s="106">
        <v>1</v>
      </c>
      <c r="C28" s="106">
        <v>24</v>
      </c>
      <c r="D28" s="106">
        <v>150</v>
      </c>
      <c r="E28" s="106">
        <v>7232</v>
      </c>
      <c r="F28" s="106">
        <v>566</v>
      </c>
      <c r="G28" s="106">
        <v>18</v>
      </c>
      <c r="H28" s="106">
        <v>63</v>
      </c>
      <c r="I28" s="106">
        <v>729</v>
      </c>
      <c r="J28" s="106"/>
      <c r="K28" s="106">
        <v>638</v>
      </c>
      <c r="L28" s="106">
        <v>160</v>
      </c>
      <c r="M28" s="106">
        <v>67</v>
      </c>
      <c r="N28" s="106">
        <v>1091</v>
      </c>
      <c r="O28" s="106">
        <v>510</v>
      </c>
      <c r="P28" s="106">
        <v>243</v>
      </c>
      <c r="Q28" s="106">
        <v>243</v>
      </c>
      <c r="R28" s="106"/>
      <c r="S28" s="106"/>
      <c r="T28" s="106"/>
      <c r="U28" s="106"/>
      <c r="V28" s="106">
        <v>3</v>
      </c>
      <c r="W28" s="106">
        <v>3409</v>
      </c>
      <c r="X28" s="106">
        <v>94</v>
      </c>
      <c r="Y28" s="106"/>
      <c r="Z28" s="106">
        <v>15241</v>
      </c>
    </row>
    <row r="29" spans="1:26" x14ac:dyDescent="0.25">
      <c r="A29" s="107" t="s">
        <v>119</v>
      </c>
      <c r="B29" s="106">
        <v>1</v>
      </c>
      <c r="C29" s="106">
        <v>24</v>
      </c>
      <c r="D29" s="106">
        <v>150</v>
      </c>
      <c r="E29" s="106">
        <v>7232</v>
      </c>
      <c r="F29" s="106">
        <v>566</v>
      </c>
      <c r="G29" s="106">
        <v>18</v>
      </c>
      <c r="H29" s="106">
        <v>63</v>
      </c>
      <c r="I29" s="106">
        <v>729</v>
      </c>
      <c r="J29" s="106"/>
      <c r="K29" s="106">
        <v>638</v>
      </c>
      <c r="L29" s="106">
        <v>160</v>
      </c>
      <c r="M29" s="106">
        <v>67</v>
      </c>
      <c r="N29" s="106">
        <v>1091</v>
      </c>
      <c r="O29" s="106">
        <v>510</v>
      </c>
      <c r="P29" s="106">
        <v>243</v>
      </c>
      <c r="Q29" s="106">
        <v>243</v>
      </c>
      <c r="R29" s="106"/>
      <c r="S29" s="106"/>
      <c r="T29" s="106"/>
      <c r="U29" s="106"/>
      <c r="V29" s="106">
        <v>3</v>
      </c>
      <c r="W29" s="106">
        <v>3409</v>
      </c>
      <c r="X29" s="106">
        <v>94</v>
      </c>
      <c r="Y29" s="106"/>
      <c r="Z29" s="106">
        <v>15241</v>
      </c>
    </row>
    <row r="30" spans="1:26" x14ac:dyDescent="0.25">
      <c r="A30" s="108" t="s">
        <v>70</v>
      </c>
      <c r="B30" s="106"/>
      <c r="C30" s="106"/>
      <c r="D30" s="106">
        <v>13</v>
      </c>
      <c r="E30" s="106">
        <v>799</v>
      </c>
      <c r="F30" s="106">
        <v>34</v>
      </c>
      <c r="G30" s="106">
        <v>1</v>
      </c>
      <c r="H30" s="106">
        <v>7</v>
      </c>
      <c r="I30" s="106">
        <v>88</v>
      </c>
      <c r="J30" s="106"/>
      <c r="K30" s="106">
        <v>116</v>
      </c>
      <c r="L30" s="106">
        <v>41</v>
      </c>
      <c r="M30" s="106">
        <v>15</v>
      </c>
      <c r="N30" s="106">
        <v>83</v>
      </c>
      <c r="O30" s="106">
        <v>82</v>
      </c>
      <c r="P30" s="106">
        <v>12</v>
      </c>
      <c r="Q30" s="106">
        <v>12</v>
      </c>
      <c r="R30" s="106"/>
      <c r="S30" s="106"/>
      <c r="T30" s="106"/>
      <c r="U30" s="106"/>
      <c r="V30" s="106"/>
      <c r="W30" s="106"/>
      <c r="X30" s="106">
        <v>7</v>
      </c>
      <c r="Y30" s="106"/>
      <c r="Z30" s="106">
        <v>1310</v>
      </c>
    </row>
    <row r="31" spans="1:26" x14ac:dyDescent="0.25">
      <c r="A31" s="108" t="s">
        <v>163</v>
      </c>
      <c r="B31" s="106"/>
      <c r="C31" s="106">
        <v>1</v>
      </c>
      <c r="D31" s="106">
        <v>6</v>
      </c>
      <c r="E31" s="106">
        <v>226</v>
      </c>
      <c r="F31" s="106">
        <v>24</v>
      </c>
      <c r="G31" s="106">
        <v>1</v>
      </c>
      <c r="H31" s="106">
        <v>2</v>
      </c>
      <c r="I31" s="106">
        <v>33</v>
      </c>
      <c r="J31" s="106"/>
      <c r="K31" s="106">
        <v>21</v>
      </c>
      <c r="L31" s="106">
        <v>1</v>
      </c>
      <c r="M31" s="106">
        <v>1</v>
      </c>
      <c r="N31" s="106">
        <v>45</v>
      </c>
      <c r="O31" s="106">
        <v>17</v>
      </c>
      <c r="P31" s="106">
        <v>7</v>
      </c>
      <c r="Q31" s="106">
        <v>7</v>
      </c>
      <c r="R31" s="106"/>
      <c r="S31" s="106"/>
      <c r="T31" s="106"/>
      <c r="U31" s="106"/>
      <c r="V31" s="106"/>
      <c r="W31" s="106">
        <v>150</v>
      </c>
      <c r="X31" s="106">
        <v>2</v>
      </c>
      <c r="Y31" s="106"/>
      <c r="Z31" s="106">
        <v>544</v>
      </c>
    </row>
    <row r="32" spans="1:26" x14ac:dyDescent="0.25">
      <c r="A32" s="108" t="s">
        <v>485</v>
      </c>
      <c r="B32" s="106"/>
      <c r="C32" s="106">
        <v>1</v>
      </c>
      <c r="D32" s="106">
        <v>5</v>
      </c>
      <c r="E32" s="106">
        <v>507</v>
      </c>
      <c r="F32" s="106">
        <v>55</v>
      </c>
      <c r="G32" s="106">
        <v>1</v>
      </c>
      <c r="H32" s="106">
        <v>2</v>
      </c>
      <c r="I32" s="106">
        <v>26</v>
      </c>
      <c r="J32" s="106"/>
      <c r="K32" s="106">
        <v>6</v>
      </c>
      <c r="L32" s="106">
        <v>1</v>
      </c>
      <c r="M32" s="106">
        <v>1</v>
      </c>
      <c r="N32" s="106">
        <v>68</v>
      </c>
      <c r="O32" s="106"/>
      <c r="P32" s="106">
        <v>3</v>
      </c>
      <c r="Q32" s="106">
        <v>3</v>
      </c>
      <c r="R32" s="106"/>
      <c r="S32" s="106"/>
      <c r="T32" s="106"/>
      <c r="U32" s="106"/>
      <c r="V32" s="106"/>
      <c r="W32" s="106">
        <v>325</v>
      </c>
      <c r="X32" s="106">
        <v>6</v>
      </c>
      <c r="Y32" s="106"/>
      <c r="Z32" s="106">
        <v>1010</v>
      </c>
    </row>
    <row r="33" spans="1:26" x14ac:dyDescent="0.25">
      <c r="A33" s="108" t="s">
        <v>377</v>
      </c>
      <c r="B33" s="106"/>
      <c r="C33" s="106">
        <v>1</v>
      </c>
      <c r="D33" s="106">
        <v>1</v>
      </c>
      <c r="E33" s="106">
        <v>57</v>
      </c>
      <c r="F33" s="106">
        <v>10</v>
      </c>
      <c r="G33" s="106">
        <v>1</v>
      </c>
      <c r="H33" s="106"/>
      <c r="I33" s="106">
        <v>1</v>
      </c>
      <c r="J33" s="106"/>
      <c r="K33" s="106"/>
      <c r="L33" s="106">
        <v>1</v>
      </c>
      <c r="M33" s="106"/>
      <c r="N33" s="106"/>
      <c r="O33" s="106">
        <v>17</v>
      </c>
      <c r="P33" s="106"/>
      <c r="Q33" s="106"/>
      <c r="R33" s="106"/>
      <c r="S33" s="106"/>
      <c r="T33" s="106"/>
      <c r="U33" s="106"/>
      <c r="V33" s="106"/>
      <c r="W33" s="106">
        <v>25</v>
      </c>
      <c r="X33" s="106">
        <v>1</v>
      </c>
      <c r="Y33" s="106"/>
      <c r="Z33" s="106">
        <v>115</v>
      </c>
    </row>
    <row r="34" spans="1:26" x14ac:dyDescent="0.25">
      <c r="A34" s="108" t="s">
        <v>164</v>
      </c>
      <c r="B34" s="106"/>
      <c r="C34" s="106">
        <v>1</v>
      </c>
      <c r="D34" s="106">
        <v>6</v>
      </c>
      <c r="E34" s="106">
        <v>197</v>
      </c>
      <c r="F34" s="106">
        <v>31</v>
      </c>
      <c r="G34" s="106">
        <v>1</v>
      </c>
      <c r="H34" s="106"/>
      <c r="I34" s="106">
        <v>9</v>
      </c>
      <c r="J34" s="106"/>
      <c r="K34" s="106">
        <v>1</v>
      </c>
      <c r="L34" s="106"/>
      <c r="M34" s="106">
        <v>1</v>
      </c>
      <c r="N34" s="106">
        <v>16</v>
      </c>
      <c r="O34" s="106">
        <v>19</v>
      </c>
      <c r="P34" s="106">
        <v>6</v>
      </c>
      <c r="Q34" s="106">
        <v>6</v>
      </c>
      <c r="R34" s="106"/>
      <c r="S34" s="106"/>
      <c r="T34" s="106"/>
      <c r="U34" s="106"/>
      <c r="V34" s="106"/>
      <c r="W34" s="106">
        <v>127</v>
      </c>
      <c r="X34" s="106">
        <v>2</v>
      </c>
      <c r="Y34" s="106"/>
      <c r="Z34" s="106">
        <v>423</v>
      </c>
    </row>
    <row r="35" spans="1:26" x14ac:dyDescent="0.25">
      <c r="A35" s="108" t="s">
        <v>170</v>
      </c>
      <c r="B35" s="106"/>
      <c r="C35" s="106">
        <v>1</v>
      </c>
      <c r="D35" s="106"/>
      <c r="E35" s="106">
        <v>16</v>
      </c>
      <c r="F35" s="106">
        <v>3</v>
      </c>
      <c r="G35" s="106"/>
      <c r="H35" s="106"/>
      <c r="I35" s="106"/>
      <c r="J35" s="106"/>
      <c r="K35" s="106"/>
      <c r="L35" s="106"/>
      <c r="M35" s="106"/>
      <c r="N35" s="106"/>
      <c r="O35" s="106">
        <v>1</v>
      </c>
      <c r="P35" s="106"/>
      <c r="Q35" s="106"/>
      <c r="R35" s="106"/>
      <c r="S35" s="106"/>
      <c r="T35" s="106"/>
      <c r="U35" s="106"/>
      <c r="V35" s="106"/>
      <c r="W35" s="106">
        <v>2</v>
      </c>
      <c r="X35" s="106"/>
      <c r="Y35" s="106"/>
      <c r="Z35" s="106">
        <v>23</v>
      </c>
    </row>
    <row r="36" spans="1:26" x14ac:dyDescent="0.25">
      <c r="A36" s="108" t="s">
        <v>367</v>
      </c>
      <c r="B36" s="106"/>
      <c r="C36" s="106">
        <v>1</v>
      </c>
      <c r="D36" s="106">
        <v>4</v>
      </c>
      <c r="E36" s="106">
        <v>71</v>
      </c>
      <c r="F36" s="106">
        <v>12</v>
      </c>
      <c r="G36" s="106">
        <v>1</v>
      </c>
      <c r="H36" s="106"/>
      <c r="I36" s="106">
        <v>2</v>
      </c>
      <c r="J36" s="106"/>
      <c r="K36" s="106"/>
      <c r="L36" s="106">
        <v>1</v>
      </c>
      <c r="M36" s="106"/>
      <c r="N36" s="106">
        <v>5</v>
      </c>
      <c r="O36" s="106">
        <v>17</v>
      </c>
      <c r="P36" s="106"/>
      <c r="Q36" s="106"/>
      <c r="R36" s="106"/>
      <c r="S36" s="106"/>
      <c r="T36" s="106"/>
      <c r="U36" s="106"/>
      <c r="V36" s="106"/>
      <c r="W36" s="106">
        <v>15</v>
      </c>
      <c r="X36" s="106"/>
      <c r="Y36" s="106"/>
      <c r="Z36" s="106">
        <v>129</v>
      </c>
    </row>
    <row r="37" spans="1:26" x14ac:dyDescent="0.25">
      <c r="A37" s="108" t="s">
        <v>41</v>
      </c>
      <c r="B37" s="106"/>
      <c r="C37" s="106">
        <v>2</v>
      </c>
      <c r="D37" s="106">
        <v>53</v>
      </c>
      <c r="E37" s="106">
        <v>1047</v>
      </c>
      <c r="F37" s="106">
        <v>80</v>
      </c>
      <c r="G37" s="106">
        <v>2</v>
      </c>
      <c r="H37" s="106">
        <v>12</v>
      </c>
      <c r="I37" s="106">
        <v>224</v>
      </c>
      <c r="J37" s="106"/>
      <c r="K37" s="106">
        <v>14</v>
      </c>
      <c r="L37" s="106">
        <v>1</v>
      </c>
      <c r="M37" s="106">
        <v>4</v>
      </c>
      <c r="N37" s="106">
        <v>191</v>
      </c>
      <c r="O37" s="106">
        <v>103</v>
      </c>
      <c r="P37" s="106">
        <v>27</v>
      </c>
      <c r="Q37" s="106">
        <v>27</v>
      </c>
      <c r="R37" s="106"/>
      <c r="S37" s="106"/>
      <c r="T37" s="106"/>
      <c r="U37" s="106"/>
      <c r="V37" s="106"/>
      <c r="W37" s="106">
        <v>810</v>
      </c>
      <c r="X37" s="106">
        <v>17</v>
      </c>
      <c r="Y37" s="106"/>
      <c r="Z37" s="106">
        <v>2614</v>
      </c>
    </row>
    <row r="38" spans="1:26" x14ac:dyDescent="0.25">
      <c r="A38" s="108" t="s">
        <v>47</v>
      </c>
      <c r="B38" s="106"/>
      <c r="C38" s="106">
        <v>2</v>
      </c>
      <c r="D38" s="106">
        <v>8</v>
      </c>
      <c r="E38" s="106">
        <v>1349</v>
      </c>
      <c r="F38" s="106">
        <v>110</v>
      </c>
      <c r="G38" s="106">
        <v>1</v>
      </c>
      <c r="H38" s="106">
        <v>3</v>
      </c>
      <c r="I38" s="106">
        <v>128</v>
      </c>
      <c r="J38" s="106"/>
      <c r="K38" s="106">
        <v>54</v>
      </c>
      <c r="L38" s="106">
        <v>47</v>
      </c>
      <c r="M38" s="106">
        <v>7</v>
      </c>
      <c r="N38" s="106">
        <v>137</v>
      </c>
      <c r="O38" s="106">
        <v>66</v>
      </c>
      <c r="P38" s="106">
        <v>49</v>
      </c>
      <c r="Q38" s="106">
        <v>49</v>
      </c>
      <c r="R38" s="106"/>
      <c r="S38" s="106"/>
      <c r="T38" s="106"/>
      <c r="U38" s="106"/>
      <c r="V38" s="106">
        <v>3</v>
      </c>
      <c r="W38" s="106">
        <v>967</v>
      </c>
      <c r="X38" s="106">
        <v>19</v>
      </c>
      <c r="Y38" s="106"/>
      <c r="Z38" s="106">
        <v>2999</v>
      </c>
    </row>
    <row r="39" spans="1:26" x14ac:dyDescent="0.25">
      <c r="A39" s="108" t="s">
        <v>51</v>
      </c>
      <c r="B39" s="106"/>
      <c r="C39" s="106">
        <v>1</v>
      </c>
      <c r="D39" s="106">
        <v>17</v>
      </c>
      <c r="E39" s="106">
        <v>369</v>
      </c>
      <c r="F39" s="106">
        <v>40</v>
      </c>
      <c r="G39" s="106">
        <v>1</v>
      </c>
      <c r="H39" s="106">
        <v>7</v>
      </c>
      <c r="I39" s="106">
        <v>6</v>
      </c>
      <c r="J39" s="106"/>
      <c r="K39" s="106">
        <v>17</v>
      </c>
      <c r="L39" s="106">
        <v>8</v>
      </c>
      <c r="M39" s="106">
        <v>1</v>
      </c>
      <c r="N39" s="106">
        <v>70</v>
      </c>
      <c r="O39" s="106">
        <v>43</v>
      </c>
      <c r="P39" s="106">
        <v>14</v>
      </c>
      <c r="Q39" s="106">
        <v>14</v>
      </c>
      <c r="R39" s="106"/>
      <c r="S39" s="106"/>
      <c r="T39" s="106"/>
      <c r="U39" s="106"/>
      <c r="V39" s="106"/>
      <c r="W39" s="106">
        <v>191</v>
      </c>
      <c r="X39" s="106">
        <v>9</v>
      </c>
      <c r="Y39" s="106"/>
      <c r="Z39" s="106">
        <v>808</v>
      </c>
    </row>
    <row r="40" spans="1:26" x14ac:dyDescent="0.25">
      <c r="A40" s="108" t="s">
        <v>197</v>
      </c>
      <c r="B40" s="106"/>
      <c r="C40" s="106">
        <v>1</v>
      </c>
      <c r="D40" s="106">
        <v>1</v>
      </c>
      <c r="E40" s="106">
        <v>447</v>
      </c>
      <c r="F40" s="106">
        <v>18</v>
      </c>
      <c r="G40" s="106"/>
      <c r="H40" s="106"/>
      <c r="I40" s="106"/>
      <c r="J40" s="106"/>
      <c r="K40" s="106"/>
      <c r="L40" s="106">
        <v>1</v>
      </c>
      <c r="M40" s="106"/>
      <c r="N40" s="106"/>
      <c r="O40" s="106">
        <v>50</v>
      </c>
      <c r="P40" s="106"/>
      <c r="Q40" s="106"/>
      <c r="R40" s="106"/>
      <c r="S40" s="106"/>
      <c r="T40" s="106"/>
      <c r="U40" s="106"/>
      <c r="V40" s="106"/>
      <c r="W40" s="106">
        <v>21</v>
      </c>
      <c r="X40" s="106">
        <v>4</v>
      </c>
      <c r="Y40" s="106"/>
      <c r="Z40" s="106">
        <v>543</v>
      </c>
    </row>
    <row r="41" spans="1:26" x14ac:dyDescent="0.25">
      <c r="A41" s="108" t="s">
        <v>380</v>
      </c>
      <c r="B41" s="106"/>
      <c r="C41" s="106">
        <v>1</v>
      </c>
      <c r="D41" s="106">
        <v>1</v>
      </c>
      <c r="E41" s="106">
        <v>38</v>
      </c>
      <c r="F41" s="106">
        <v>9</v>
      </c>
      <c r="G41" s="106"/>
      <c r="H41" s="106"/>
      <c r="I41" s="106"/>
      <c r="J41" s="106"/>
      <c r="K41" s="106"/>
      <c r="L41" s="106">
        <v>1</v>
      </c>
      <c r="M41" s="106"/>
      <c r="N41" s="106"/>
      <c r="O41" s="106">
        <v>8</v>
      </c>
      <c r="P41" s="106"/>
      <c r="Q41" s="106"/>
      <c r="R41" s="106"/>
      <c r="S41" s="106"/>
      <c r="T41" s="106"/>
      <c r="U41" s="106"/>
      <c r="V41" s="106"/>
      <c r="W41" s="106">
        <v>10</v>
      </c>
      <c r="X41" s="106">
        <v>2</v>
      </c>
      <c r="Y41" s="106"/>
      <c r="Z41" s="106">
        <v>70</v>
      </c>
    </row>
    <row r="42" spans="1:26" x14ac:dyDescent="0.25">
      <c r="A42" s="108" t="s">
        <v>204</v>
      </c>
      <c r="B42" s="106"/>
      <c r="C42" s="106">
        <v>1</v>
      </c>
      <c r="D42" s="106">
        <v>1</v>
      </c>
      <c r="E42" s="106">
        <v>18</v>
      </c>
      <c r="F42" s="106">
        <v>3</v>
      </c>
      <c r="G42" s="106"/>
      <c r="H42" s="106"/>
      <c r="I42" s="106"/>
      <c r="J42" s="106"/>
      <c r="K42" s="106"/>
      <c r="L42" s="106"/>
      <c r="M42" s="106"/>
      <c r="N42" s="106"/>
      <c r="O42" s="106">
        <v>6</v>
      </c>
      <c r="P42" s="106"/>
      <c r="Q42" s="106"/>
      <c r="R42" s="106"/>
      <c r="S42" s="106"/>
      <c r="T42" s="106"/>
      <c r="U42" s="106"/>
      <c r="V42" s="106"/>
      <c r="W42" s="106"/>
      <c r="X42" s="106">
        <v>2</v>
      </c>
      <c r="Y42" s="106"/>
      <c r="Z42" s="106">
        <v>31</v>
      </c>
    </row>
    <row r="43" spans="1:26" x14ac:dyDescent="0.25">
      <c r="A43" s="108" t="s">
        <v>205</v>
      </c>
      <c r="B43" s="106"/>
      <c r="C43" s="106">
        <v>1</v>
      </c>
      <c r="D43" s="106">
        <v>1</v>
      </c>
      <c r="E43" s="106">
        <v>23</v>
      </c>
      <c r="F43" s="106"/>
      <c r="G43" s="106"/>
      <c r="H43" s="106"/>
      <c r="I43" s="106"/>
      <c r="J43" s="106"/>
      <c r="K43" s="106"/>
      <c r="L43" s="106"/>
      <c r="M43" s="106"/>
      <c r="N43" s="106"/>
      <c r="O43" s="106">
        <v>3</v>
      </c>
      <c r="P43" s="106"/>
      <c r="Q43" s="106"/>
      <c r="R43" s="106"/>
      <c r="S43" s="106"/>
      <c r="T43" s="106"/>
      <c r="U43" s="106"/>
      <c r="V43" s="106"/>
      <c r="W43" s="106">
        <v>17</v>
      </c>
      <c r="X43" s="106">
        <v>2</v>
      </c>
      <c r="Y43" s="106"/>
      <c r="Z43" s="106">
        <v>47</v>
      </c>
    </row>
    <row r="44" spans="1:26" x14ac:dyDescent="0.25">
      <c r="A44" s="108" t="s">
        <v>54</v>
      </c>
      <c r="B44" s="106"/>
      <c r="C44" s="106">
        <v>1</v>
      </c>
      <c r="D44" s="106">
        <v>2</v>
      </c>
      <c r="E44" s="106">
        <v>100</v>
      </c>
      <c r="F44" s="106">
        <v>6</v>
      </c>
      <c r="G44" s="106">
        <v>1</v>
      </c>
      <c r="H44" s="106">
        <v>2</v>
      </c>
      <c r="I44" s="106">
        <v>15</v>
      </c>
      <c r="J44" s="106"/>
      <c r="K44" s="106">
        <v>4</v>
      </c>
      <c r="L44" s="106"/>
      <c r="M44" s="106">
        <v>1</v>
      </c>
      <c r="N44" s="106">
        <v>18</v>
      </c>
      <c r="O44" s="106">
        <v>10</v>
      </c>
      <c r="P44" s="106"/>
      <c r="Q44" s="106"/>
      <c r="R44" s="106"/>
      <c r="S44" s="106"/>
      <c r="T44" s="106"/>
      <c r="U44" s="106"/>
      <c r="V44" s="106"/>
      <c r="W44" s="106">
        <v>68</v>
      </c>
      <c r="X44" s="106">
        <v>3</v>
      </c>
      <c r="Y44" s="106"/>
      <c r="Z44" s="106">
        <v>231</v>
      </c>
    </row>
    <row r="45" spans="1:26" x14ac:dyDescent="0.25">
      <c r="A45" s="108" t="s">
        <v>58</v>
      </c>
      <c r="B45" s="106"/>
      <c r="C45" s="106">
        <v>1</v>
      </c>
      <c r="D45" s="106">
        <v>3</v>
      </c>
      <c r="E45" s="106">
        <v>209</v>
      </c>
      <c r="F45" s="106">
        <v>23</v>
      </c>
      <c r="G45" s="106">
        <v>1</v>
      </c>
      <c r="H45" s="106">
        <v>8</v>
      </c>
      <c r="I45" s="106">
        <v>60</v>
      </c>
      <c r="J45" s="106"/>
      <c r="K45" s="106">
        <v>4</v>
      </c>
      <c r="L45" s="106">
        <v>1</v>
      </c>
      <c r="M45" s="106">
        <v>1</v>
      </c>
      <c r="N45" s="106">
        <v>80</v>
      </c>
      <c r="O45" s="106">
        <v>21</v>
      </c>
      <c r="P45" s="106">
        <v>7</v>
      </c>
      <c r="Q45" s="106">
        <v>7</v>
      </c>
      <c r="R45" s="106"/>
      <c r="S45" s="106"/>
      <c r="T45" s="106"/>
      <c r="U45" s="106"/>
      <c r="V45" s="106"/>
      <c r="W45" s="106">
        <v>72</v>
      </c>
      <c r="X45" s="106">
        <v>4</v>
      </c>
      <c r="Y45" s="106"/>
      <c r="Z45" s="106">
        <v>502</v>
      </c>
    </row>
    <row r="46" spans="1:26" x14ac:dyDescent="0.25">
      <c r="A46" s="108" t="s">
        <v>201</v>
      </c>
      <c r="B46" s="106"/>
      <c r="C46" s="106">
        <v>1</v>
      </c>
      <c r="D46" s="106"/>
      <c r="E46" s="106">
        <v>1</v>
      </c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>
        <v>1</v>
      </c>
      <c r="X46" s="106"/>
      <c r="Y46" s="106"/>
      <c r="Z46" s="106">
        <v>3</v>
      </c>
    </row>
    <row r="47" spans="1:26" x14ac:dyDescent="0.25">
      <c r="A47" s="108" t="s">
        <v>61</v>
      </c>
      <c r="B47" s="106"/>
      <c r="C47" s="106">
        <v>1</v>
      </c>
      <c r="D47" s="106">
        <v>3</v>
      </c>
      <c r="E47" s="106">
        <v>58</v>
      </c>
      <c r="F47" s="106">
        <v>4</v>
      </c>
      <c r="G47" s="106">
        <v>1</v>
      </c>
      <c r="H47" s="106"/>
      <c r="I47" s="106">
        <v>8</v>
      </c>
      <c r="J47" s="106"/>
      <c r="K47" s="106"/>
      <c r="L47" s="106"/>
      <c r="M47" s="106">
        <v>1</v>
      </c>
      <c r="N47" s="106">
        <v>13</v>
      </c>
      <c r="O47" s="106">
        <v>5</v>
      </c>
      <c r="P47" s="106"/>
      <c r="Q47" s="106"/>
      <c r="R47" s="106"/>
      <c r="S47" s="106"/>
      <c r="T47" s="106"/>
      <c r="U47" s="106"/>
      <c r="V47" s="106"/>
      <c r="W47" s="106">
        <v>34</v>
      </c>
      <c r="X47" s="106">
        <v>1</v>
      </c>
      <c r="Y47" s="106"/>
      <c r="Z47" s="106">
        <v>129</v>
      </c>
    </row>
    <row r="48" spans="1:26" x14ac:dyDescent="0.25">
      <c r="A48" s="108" t="s">
        <v>66</v>
      </c>
      <c r="B48" s="106"/>
      <c r="C48" s="106">
        <v>1</v>
      </c>
      <c r="D48" s="106">
        <v>4</v>
      </c>
      <c r="E48" s="106">
        <v>41</v>
      </c>
      <c r="F48" s="106">
        <v>3</v>
      </c>
      <c r="G48" s="106">
        <v>1</v>
      </c>
      <c r="H48" s="106"/>
      <c r="I48" s="106">
        <v>1</v>
      </c>
      <c r="J48" s="106"/>
      <c r="K48" s="106"/>
      <c r="L48" s="106"/>
      <c r="M48" s="106"/>
      <c r="N48" s="106">
        <v>7</v>
      </c>
      <c r="O48" s="106">
        <v>2</v>
      </c>
      <c r="P48" s="106"/>
      <c r="Q48" s="106"/>
      <c r="R48" s="106"/>
      <c r="S48" s="106"/>
      <c r="T48" s="106"/>
      <c r="U48" s="106"/>
      <c r="V48" s="106"/>
      <c r="W48" s="106">
        <v>28</v>
      </c>
      <c r="X48" s="106">
        <v>1</v>
      </c>
      <c r="Y48" s="106"/>
      <c r="Z48" s="106">
        <v>89</v>
      </c>
    </row>
    <row r="49" spans="1:26" x14ac:dyDescent="0.25">
      <c r="A49" s="108" t="s">
        <v>202</v>
      </c>
      <c r="B49" s="106"/>
      <c r="C49" s="106">
        <v>1</v>
      </c>
      <c r="D49" s="106">
        <v>1</v>
      </c>
      <c r="E49" s="106">
        <v>18</v>
      </c>
      <c r="F49" s="106">
        <v>3</v>
      </c>
      <c r="G49" s="106">
        <v>1</v>
      </c>
      <c r="H49" s="106"/>
      <c r="I49" s="106">
        <v>2</v>
      </c>
      <c r="J49" s="106"/>
      <c r="K49" s="106"/>
      <c r="L49" s="106"/>
      <c r="M49" s="106"/>
      <c r="N49" s="106"/>
      <c r="O49" s="106">
        <v>3</v>
      </c>
      <c r="P49" s="106"/>
      <c r="Q49" s="106"/>
      <c r="R49" s="106"/>
      <c r="S49" s="106"/>
      <c r="T49" s="106"/>
      <c r="U49" s="106"/>
      <c r="V49" s="106"/>
      <c r="W49" s="106">
        <v>2</v>
      </c>
      <c r="X49" s="106"/>
      <c r="Y49" s="106"/>
      <c r="Z49" s="106">
        <v>31</v>
      </c>
    </row>
    <row r="50" spans="1:26" x14ac:dyDescent="0.25">
      <c r="A50" s="108" t="s">
        <v>203</v>
      </c>
      <c r="B50" s="106">
        <v>1</v>
      </c>
      <c r="C50" s="106">
        <v>1</v>
      </c>
      <c r="D50" s="106"/>
      <c r="E50" s="106">
        <v>9</v>
      </c>
      <c r="F50" s="106"/>
      <c r="G50" s="106">
        <v>1</v>
      </c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>
        <v>4</v>
      </c>
      <c r="X50" s="106"/>
      <c r="Y50" s="106"/>
      <c r="Z50" s="106">
        <v>16</v>
      </c>
    </row>
    <row r="51" spans="1:26" x14ac:dyDescent="0.25">
      <c r="A51" s="108" t="s">
        <v>505</v>
      </c>
      <c r="B51" s="106"/>
      <c r="C51" s="106">
        <v>2</v>
      </c>
      <c r="D51" s="106">
        <v>20</v>
      </c>
      <c r="E51" s="106">
        <v>1632</v>
      </c>
      <c r="F51" s="106">
        <v>98</v>
      </c>
      <c r="G51" s="106">
        <v>2</v>
      </c>
      <c r="H51" s="106">
        <v>20</v>
      </c>
      <c r="I51" s="106">
        <v>126</v>
      </c>
      <c r="J51" s="106"/>
      <c r="K51" s="106">
        <v>401</v>
      </c>
      <c r="L51" s="106">
        <v>56</v>
      </c>
      <c r="M51" s="106">
        <v>34</v>
      </c>
      <c r="N51" s="106">
        <v>358</v>
      </c>
      <c r="O51" s="106">
        <v>37</v>
      </c>
      <c r="P51" s="106">
        <v>118</v>
      </c>
      <c r="Q51" s="106">
        <v>118</v>
      </c>
      <c r="R51" s="106"/>
      <c r="S51" s="106"/>
      <c r="T51" s="106"/>
      <c r="U51" s="106"/>
      <c r="V51" s="106"/>
      <c r="W51" s="106">
        <v>540</v>
      </c>
      <c r="X51" s="106">
        <v>12</v>
      </c>
      <c r="Y51" s="106"/>
      <c r="Z51" s="106">
        <v>3574</v>
      </c>
    </row>
    <row r="52" spans="1:26" x14ac:dyDescent="0.25">
      <c r="A52" s="105" t="s">
        <v>520</v>
      </c>
      <c r="B52" s="106"/>
      <c r="C52" s="106">
        <v>12</v>
      </c>
      <c r="D52" s="106">
        <v>33</v>
      </c>
      <c r="E52" s="106">
        <v>1695</v>
      </c>
      <c r="F52" s="106">
        <v>265</v>
      </c>
      <c r="G52" s="106">
        <v>8</v>
      </c>
      <c r="H52" s="106"/>
      <c r="I52" s="106">
        <v>86</v>
      </c>
      <c r="J52" s="106">
        <v>7</v>
      </c>
      <c r="K52" s="106">
        <v>22</v>
      </c>
      <c r="L52" s="106">
        <v>13</v>
      </c>
      <c r="M52" s="106">
        <v>10</v>
      </c>
      <c r="N52" s="106">
        <v>104</v>
      </c>
      <c r="O52" s="106">
        <v>435</v>
      </c>
      <c r="P52" s="106">
        <v>12</v>
      </c>
      <c r="Q52" s="106">
        <v>10</v>
      </c>
      <c r="R52" s="106">
        <v>1</v>
      </c>
      <c r="S52" s="106">
        <v>3</v>
      </c>
      <c r="T52" s="106">
        <v>1</v>
      </c>
      <c r="U52" s="106"/>
      <c r="V52" s="106">
        <v>5</v>
      </c>
      <c r="W52" s="106">
        <v>469</v>
      </c>
      <c r="X52" s="106">
        <v>3</v>
      </c>
      <c r="Y52" s="106"/>
      <c r="Z52" s="106">
        <v>3194</v>
      </c>
    </row>
    <row r="53" spans="1:26" x14ac:dyDescent="0.25">
      <c r="A53" s="107" t="s">
        <v>357</v>
      </c>
      <c r="B53" s="106"/>
      <c r="C53" s="106">
        <v>1</v>
      </c>
      <c r="D53" s="106"/>
      <c r="E53" s="106">
        <v>70</v>
      </c>
      <c r="F53" s="106">
        <v>24</v>
      </c>
      <c r="G53" s="106">
        <v>1</v>
      </c>
      <c r="H53" s="106"/>
      <c r="I53" s="106">
        <v>1</v>
      </c>
      <c r="J53" s="106"/>
      <c r="K53" s="106"/>
      <c r="L53" s="106">
        <v>1</v>
      </c>
      <c r="M53" s="106"/>
      <c r="N53" s="106">
        <v>5</v>
      </c>
      <c r="O53" s="106">
        <v>90</v>
      </c>
      <c r="P53" s="106"/>
      <c r="Q53" s="106"/>
      <c r="R53" s="106"/>
      <c r="S53" s="106"/>
      <c r="T53" s="106"/>
      <c r="U53" s="106"/>
      <c r="V53" s="106"/>
      <c r="W53" s="106">
        <v>21</v>
      </c>
      <c r="X53" s="106"/>
      <c r="Y53" s="106"/>
      <c r="Z53" s="106">
        <v>214</v>
      </c>
    </row>
    <row r="54" spans="1:26" x14ac:dyDescent="0.25">
      <c r="A54" s="108" t="s">
        <v>355</v>
      </c>
      <c r="B54" s="106"/>
      <c r="C54" s="106">
        <v>1</v>
      </c>
      <c r="D54" s="106"/>
      <c r="E54" s="106">
        <v>70</v>
      </c>
      <c r="F54" s="106">
        <v>24</v>
      </c>
      <c r="G54" s="106">
        <v>1</v>
      </c>
      <c r="H54" s="106"/>
      <c r="I54" s="106">
        <v>1</v>
      </c>
      <c r="J54" s="106"/>
      <c r="K54" s="106"/>
      <c r="L54" s="106">
        <v>1</v>
      </c>
      <c r="M54" s="106"/>
      <c r="N54" s="106">
        <v>5</v>
      </c>
      <c r="O54" s="106">
        <v>90</v>
      </c>
      <c r="P54" s="106"/>
      <c r="Q54" s="106"/>
      <c r="R54" s="106"/>
      <c r="S54" s="106"/>
      <c r="T54" s="106"/>
      <c r="U54" s="106"/>
      <c r="V54" s="106"/>
      <c r="W54" s="106">
        <v>21</v>
      </c>
      <c r="X54" s="106"/>
      <c r="Y54" s="106"/>
      <c r="Z54" s="106">
        <v>214</v>
      </c>
    </row>
    <row r="55" spans="1:26" x14ac:dyDescent="0.25">
      <c r="A55" s="107" t="s">
        <v>405</v>
      </c>
      <c r="B55" s="106"/>
      <c r="C55" s="106">
        <v>2</v>
      </c>
      <c r="D55" s="106"/>
      <c r="E55" s="106">
        <v>421</v>
      </c>
      <c r="F55" s="106">
        <v>35</v>
      </c>
      <c r="G55" s="106">
        <v>1</v>
      </c>
      <c r="H55" s="106"/>
      <c r="I55" s="106">
        <v>10</v>
      </c>
      <c r="J55" s="106">
        <v>3</v>
      </c>
      <c r="K55" s="106"/>
      <c r="L55" s="106">
        <v>1</v>
      </c>
      <c r="M55" s="106"/>
      <c r="N55" s="106">
        <v>14</v>
      </c>
      <c r="O55" s="106">
        <v>172</v>
      </c>
      <c r="P55" s="106">
        <v>2</v>
      </c>
      <c r="Q55" s="106"/>
      <c r="R55" s="106"/>
      <c r="S55" s="106">
        <v>3</v>
      </c>
      <c r="T55" s="106">
        <v>1</v>
      </c>
      <c r="U55" s="106"/>
      <c r="V55" s="106">
        <v>4</v>
      </c>
      <c r="W55" s="106"/>
      <c r="X55" s="106"/>
      <c r="Y55" s="106"/>
      <c r="Z55" s="106">
        <v>669</v>
      </c>
    </row>
    <row r="56" spans="1:26" x14ac:dyDescent="0.25">
      <c r="A56" s="108" t="s">
        <v>405</v>
      </c>
      <c r="B56" s="106"/>
      <c r="C56" s="106">
        <v>2</v>
      </c>
      <c r="D56" s="106"/>
      <c r="E56" s="106">
        <v>421</v>
      </c>
      <c r="F56" s="106">
        <v>35</v>
      </c>
      <c r="G56" s="106">
        <v>1</v>
      </c>
      <c r="H56" s="106"/>
      <c r="I56" s="106">
        <v>10</v>
      </c>
      <c r="J56" s="106">
        <v>3</v>
      </c>
      <c r="K56" s="106"/>
      <c r="L56" s="106">
        <v>1</v>
      </c>
      <c r="M56" s="106"/>
      <c r="N56" s="106">
        <v>14</v>
      </c>
      <c r="O56" s="106">
        <v>172</v>
      </c>
      <c r="P56" s="106">
        <v>2</v>
      </c>
      <c r="Q56" s="106"/>
      <c r="R56" s="106"/>
      <c r="S56" s="106">
        <v>3</v>
      </c>
      <c r="T56" s="106">
        <v>1</v>
      </c>
      <c r="U56" s="106"/>
      <c r="V56" s="106">
        <v>4</v>
      </c>
      <c r="W56" s="106"/>
      <c r="X56" s="106"/>
      <c r="Y56" s="106"/>
      <c r="Z56" s="106">
        <v>669</v>
      </c>
    </row>
    <row r="57" spans="1:26" x14ac:dyDescent="0.25">
      <c r="A57" s="107" t="s">
        <v>298</v>
      </c>
      <c r="B57" s="106"/>
      <c r="C57" s="106">
        <v>1</v>
      </c>
      <c r="D57" s="106">
        <v>1</v>
      </c>
      <c r="E57" s="106">
        <v>316</v>
      </c>
      <c r="F57" s="106">
        <v>35</v>
      </c>
      <c r="G57" s="106">
        <v>1</v>
      </c>
      <c r="H57" s="106"/>
      <c r="I57" s="106">
        <v>45</v>
      </c>
      <c r="J57" s="106">
        <v>4</v>
      </c>
      <c r="K57" s="106"/>
      <c r="L57" s="106">
        <v>4</v>
      </c>
      <c r="M57" s="106">
        <v>3</v>
      </c>
      <c r="N57" s="106">
        <v>46</v>
      </c>
      <c r="O57" s="106">
        <v>28</v>
      </c>
      <c r="P57" s="106">
        <v>6</v>
      </c>
      <c r="Q57" s="106">
        <v>6</v>
      </c>
      <c r="R57" s="106"/>
      <c r="S57" s="106"/>
      <c r="T57" s="106"/>
      <c r="U57" s="106"/>
      <c r="V57" s="106"/>
      <c r="W57" s="106">
        <v>203</v>
      </c>
      <c r="X57" s="106">
        <v>1</v>
      </c>
      <c r="Y57" s="106"/>
      <c r="Z57" s="106">
        <v>700</v>
      </c>
    </row>
    <row r="58" spans="1:26" x14ac:dyDescent="0.25">
      <c r="A58" s="108" t="s">
        <v>296</v>
      </c>
      <c r="B58" s="106"/>
      <c r="C58" s="106">
        <v>1</v>
      </c>
      <c r="D58" s="106">
        <v>1</v>
      </c>
      <c r="E58" s="106">
        <v>316</v>
      </c>
      <c r="F58" s="106">
        <v>35</v>
      </c>
      <c r="G58" s="106">
        <v>1</v>
      </c>
      <c r="H58" s="106"/>
      <c r="I58" s="106">
        <v>45</v>
      </c>
      <c r="J58" s="106">
        <v>4</v>
      </c>
      <c r="K58" s="106"/>
      <c r="L58" s="106">
        <v>4</v>
      </c>
      <c r="M58" s="106">
        <v>3</v>
      </c>
      <c r="N58" s="106">
        <v>46</v>
      </c>
      <c r="O58" s="106">
        <v>28</v>
      </c>
      <c r="P58" s="106">
        <v>6</v>
      </c>
      <c r="Q58" s="106">
        <v>6</v>
      </c>
      <c r="R58" s="106"/>
      <c r="S58" s="106"/>
      <c r="T58" s="106"/>
      <c r="U58" s="106"/>
      <c r="V58" s="106"/>
      <c r="W58" s="106">
        <v>203</v>
      </c>
      <c r="X58" s="106">
        <v>1</v>
      </c>
      <c r="Y58" s="106"/>
      <c r="Z58" s="106">
        <v>700</v>
      </c>
    </row>
    <row r="59" spans="1:26" x14ac:dyDescent="0.25">
      <c r="A59" s="107" t="s">
        <v>148</v>
      </c>
      <c r="B59" s="106"/>
      <c r="C59" s="106">
        <v>2</v>
      </c>
      <c r="D59" s="106">
        <v>2</v>
      </c>
      <c r="E59" s="106">
        <v>4</v>
      </c>
      <c r="F59" s="106">
        <v>31</v>
      </c>
      <c r="G59" s="106">
        <v>1</v>
      </c>
      <c r="H59" s="106"/>
      <c r="I59" s="106">
        <v>3</v>
      </c>
      <c r="J59" s="106"/>
      <c r="K59" s="106"/>
      <c r="L59" s="106"/>
      <c r="M59" s="106">
        <v>3</v>
      </c>
      <c r="N59" s="106">
        <v>2</v>
      </c>
      <c r="O59" s="106">
        <v>25</v>
      </c>
      <c r="P59" s="106"/>
      <c r="Q59" s="106"/>
      <c r="R59" s="106"/>
      <c r="S59" s="106"/>
      <c r="T59" s="106"/>
      <c r="U59" s="106"/>
      <c r="V59" s="106">
        <v>1</v>
      </c>
      <c r="W59" s="106">
        <v>22</v>
      </c>
      <c r="X59" s="106"/>
      <c r="Y59" s="106"/>
      <c r="Z59" s="106">
        <v>96</v>
      </c>
    </row>
    <row r="60" spans="1:26" x14ac:dyDescent="0.25">
      <c r="A60" s="108" t="s">
        <v>111</v>
      </c>
      <c r="B60" s="106"/>
      <c r="C60" s="106">
        <v>1</v>
      </c>
      <c r="D60" s="106">
        <v>2</v>
      </c>
      <c r="E60" s="106">
        <v>0</v>
      </c>
      <c r="F60" s="106">
        <v>29</v>
      </c>
      <c r="G60" s="106">
        <v>1</v>
      </c>
      <c r="H60" s="106"/>
      <c r="I60" s="106">
        <v>3</v>
      </c>
      <c r="J60" s="106"/>
      <c r="K60" s="106"/>
      <c r="L60" s="106"/>
      <c r="M60" s="106">
        <v>2</v>
      </c>
      <c r="N60" s="106">
        <v>2</v>
      </c>
      <c r="O60" s="106">
        <v>24</v>
      </c>
      <c r="P60" s="106"/>
      <c r="Q60" s="106"/>
      <c r="R60" s="106"/>
      <c r="S60" s="106"/>
      <c r="T60" s="106"/>
      <c r="U60" s="106"/>
      <c r="V60" s="106">
        <v>1</v>
      </c>
      <c r="W60" s="106">
        <v>22</v>
      </c>
      <c r="X60" s="106"/>
      <c r="Y60" s="106"/>
      <c r="Z60" s="106">
        <v>87</v>
      </c>
    </row>
    <row r="61" spans="1:26" x14ac:dyDescent="0.25">
      <c r="A61" s="108" t="s">
        <v>155</v>
      </c>
      <c r="B61" s="106"/>
      <c r="C61" s="106">
        <v>1</v>
      </c>
      <c r="D61" s="106"/>
      <c r="E61" s="106">
        <v>4</v>
      </c>
      <c r="F61" s="106">
        <v>2</v>
      </c>
      <c r="G61" s="106"/>
      <c r="H61" s="106"/>
      <c r="I61" s="106"/>
      <c r="J61" s="106"/>
      <c r="K61" s="106"/>
      <c r="L61" s="106"/>
      <c r="M61" s="106">
        <v>1</v>
      </c>
      <c r="N61" s="106"/>
      <c r="O61" s="106">
        <v>1</v>
      </c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>
        <v>9</v>
      </c>
    </row>
    <row r="62" spans="1:26" x14ac:dyDescent="0.25">
      <c r="A62" s="107" t="s">
        <v>312</v>
      </c>
      <c r="B62" s="106"/>
      <c r="C62" s="106">
        <v>1</v>
      </c>
      <c r="D62" s="106">
        <v>1</v>
      </c>
      <c r="E62" s="106">
        <v>125</v>
      </c>
      <c r="F62" s="106">
        <v>12</v>
      </c>
      <c r="G62" s="106"/>
      <c r="H62" s="106"/>
      <c r="I62" s="106"/>
      <c r="J62" s="106"/>
      <c r="K62" s="106"/>
      <c r="L62" s="106">
        <v>1</v>
      </c>
      <c r="M62" s="106"/>
      <c r="N62" s="106"/>
      <c r="O62" s="106">
        <v>16</v>
      </c>
      <c r="P62" s="106"/>
      <c r="Q62" s="106"/>
      <c r="R62" s="106"/>
      <c r="S62" s="106"/>
      <c r="T62" s="106"/>
      <c r="U62" s="106"/>
      <c r="V62" s="106"/>
      <c r="W62" s="106">
        <v>9</v>
      </c>
      <c r="X62" s="106">
        <v>2</v>
      </c>
      <c r="Y62" s="106"/>
      <c r="Z62" s="106">
        <v>167</v>
      </c>
    </row>
    <row r="63" spans="1:26" x14ac:dyDescent="0.25">
      <c r="A63" s="108" t="s">
        <v>111</v>
      </c>
      <c r="B63" s="106"/>
      <c r="C63" s="106">
        <v>1</v>
      </c>
      <c r="D63" s="106">
        <v>1</v>
      </c>
      <c r="E63" s="106">
        <v>125</v>
      </c>
      <c r="F63" s="106">
        <v>12</v>
      </c>
      <c r="G63" s="106"/>
      <c r="H63" s="106"/>
      <c r="I63" s="106"/>
      <c r="J63" s="106"/>
      <c r="K63" s="106"/>
      <c r="L63" s="106">
        <v>1</v>
      </c>
      <c r="M63" s="106"/>
      <c r="N63" s="106"/>
      <c r="O63" s="106">
        <v>16</v>
      </c>
      <c r="P63" s="106"/>
      <c r="Q63" s="106"/>
      <c r="R63" s="106"/>
      <c r="S63" s="106"/>
      <c r="T63" s="106"/>
      <c r="U63" s="106"/>
      <c r="V63" s="106"/>
      <c r="W63" s="106">
        <v>9</v>
      </c>
      <c r="X63" s="106">
        <v>2</v>
      </c>
      <c r="Y63" s="106"/>
      <c r="Z63" s="106">
        <v>167</v>
      </c>
    </row>
    <row r="64" spans="1:26" x14ac:dyDescent="0.25">
      <c r="A64" s="107" t="s">
        <v>317</v>
      </c>
      <c r="B64" s="106"/>
      <c r="C64" s="106">
        <v>1</v>
      </c>
      <c r="D64" s="106"/>
      <c r="E64" s="106">
        <v>107</v>
      </c>
      <c r="F64" s="106">
        <v>18</v>
      </c>
      <c r="G64" s="106"/>
      <c r="H64" s="106"/>
      <c r="I64" s="106"/>
      <c r="J64" s="106"/>
      <c r="K64" s="106"/>
      <c r="L64" s="106"/>
      <c r="M64" s="106"/>
      <c r="N64" s="106"/>
      <c r="O64" s="106">
        <v>17</v>
      </c>
      <c r="P64" s="106"/>
      <c r="Q64" s="106"/>
      <c r="R64" s="106">
        <v>1</v>
      </c>
      <c r="S64" s="106"/>
      <c r="T64" s="106"/>
      <c r="U64" s="106"/>
      <c r="V64" s="106"/>
      <c r="W64" s="106">
        <v>16</v>
      </c>
      <c r="X64" s="106"/>
      <c r="Y64" s="106"/>
      <c r="Z64" s="106">
        <v>160</v>
      </c>
    </row>
    <row r="65" spans="1:26" x14ac:dyDescent="0.25">
      <c r="A65" s="108" t="s">
        <v>111</v>
      </c>
      <c r="B65" s="106"/>
      <c r="C65" s="106">
        <v>1</v>
      </c>
      <c r="D65" s="106"/>
      <c r="E65" s="106">
        <v>107</v>
      </c>
      <c r="F65" s="106">
        <v>18</v>
      </c>
      <c r="G65" s="106"/>
      <c r="H65" s="106"/>
      <c r="I65" s="106"/>
      <c r="J65" s="106"/>
      <c r="K65" s="106"/>
      <c r="L65" s="106"/>
      <c r="M65" s="106"/>
      <c r="N65" s="106"/>
      <c r="O65" s="106">
        <v>17</v>
      </c>
      <c r="P65" s="106"/>
      <c r="Q65" s="106"/>
      <c r="R65" s="106">
        <v>1</v>
      </c>
      <c r="S65" s="106"/>
      <c r="T65" s="106"/>
      <c r="U65" s="106"/>
      <c r="V65" s="106"/>
      <c r="W65" s="106">
        <v>16</v>
      </c>
      <c r="X65" s="106"/>
      <c r="Y65" s="106"/>
      <c r="Z65" s="106">
        <v>160</v>
      </c>
    </row>
    <row r="66" spans="1:26" x14ac:dyDescent="0.25">
      <c r="A66" s="107" t="s">
        <v>322</v>
      </c>
      <c r="B66" s="106"/>
      <c r="C66" s="106">
        <v>3</v>
      </c>
      <c r="D66" s="106">
        <v>28</v>
      </c>
      <c r="E66" s="106">
        <v>492</v>
      </c>
      <c r="F66" s="106">
        <v>74</v>
      </c>
      <c r="G66" s="106">
        <v>3</v>
      </c>
      <c r="H66" s="106"/>
      <c r="I66" s="106">
        <v>27</v>
      </c>
      <c r="J66" s="106"/>
      <c r="K66" s="106">
        <v>22</v>
      </c>
      <c r="L66" s="106">
        <v>5</v>
      </c>
      <c r="M66" s="106">
        <v>3</v>
      </c>
      <c r="N66" s="106">
        <v>37</v>
      </c>
      <c r="O66" s="106">
        <v>58</v>
      </c>
      <c r="P66" s="106">
        <v>4</v>
      </c>
      <c r="Q66" s="106">
        <v>4</v>
      </c>
      <c r="R66" s="106"/>
      <c r="S66" s="106"/>
      <c r="T66" s="106"/>
      <c r="U66" s="106"/>
      <c r="V66" s="106"/>
      <c r="W66" s="106">
        <v>198</v>
      </c>
      <c r="X66" s="106"/>
      <c r="Y66" s="106"/>
      <c r="Z66" s="106">
        <v>958</v>
      </c>
    </row>
    <row r="67" spans="1:26" x14ac:dyDescent="0.25">
      <c r="A67" s="108" t="s">
        <v>344</v>
      </c>
      <c r="B67" s="106"/>
      <c r="C67" s="106">
        <v>1</v>
      </c>
      <c r="D67" s="106">
        <v>13</v>
      </c>
      <c r="E67" s="106">
        <v>299</v>
      </c>
      <c r="F67" s="106">
        <v>26</v>
      </c>
      <c r="G67" s="106">
        <v>1</v>
      </c>
      <c r="H67" s="106"/>
      <c r="I67" s="106">
        <v>18</v>
      </c>
      <c r="J67" s="106"/>
      <c r="K67" s="106">
        <v>15</v>
      </c>
      <c r="L67" s="106">
        <v>1</v>
      </c>
      <c r="M67" s="106">
        <v>1</v>
      </c>
      <c r="N67" s="106">
        <v>35</v>
      </c>
      <c r="O67" s="106">
        <v>27</v>
      </c>
      <c r="P67" s="106">
        <v>2</v>
      </c>
      <c r="Q67" s="106">
        <v>2</v>
      </c>
      <c r="R67" s="106"/>
      <c r="S67" s="106"/>
      <c r="T67" s="106"/>
      <c r="U67" s="106"/>
      <c r="V67" s="106"/>
      <c r="W67" s="106">
        <v>135</v>
      </c>
      <c r="X67" s="106"/>
      <c r="Y67" s="106"/>
      <c r="Z67" s="106">
        <v>576</v>
      </c>
    </row>
    <row r="68" spans="1:26" x14ac:dyDescent="0.25">
      <c r="A68" s="108" t="s">
        <v>330</v>
      </c>
      <c r="B68" s="106"/>
      <c r="C68" s="106">
        <v>1</v>
      </c>
      <c r="D68" s="106">
        <v>9</v>
      </c>
      <c r="E68" s="106">
        <v>140</v>
      </c>
      <c r="F68" s="106">
        <v>32</v>
      </c>
      <c r="G68" s="106">
        <v>1</v>
      </c>
      <c r="H68" s="106"/>
      <c r="I68" s="106">
        <v>5</v>
      </c>
      <c r="J68" s="106"/>
      <c r="K68" s="106">
        <v>7</v>
      </c>
      <c r="L68" s="106">
        <v>1</v>
      </c>
      <c r="M68" s="106"/>
      <c r="N68" s="106"/>
      <c r="O68" s="106">
        <v>22</v>
      </c>
      <c r="P68" s="106"/>
      <c r="Q68" s="106"/>
      <c r="R68" s="106"/>
      <c r="S68" s="106"/>
      <c r="T68" s="106"/>
      <c r="U68" s="106"/>
      <c r="V68" s="106"/>
      <c r="W68" s="106">
        <v>38</v>
      </c>
      <c r="X68" s="106"/>
      <c r="Y68" s="106"/>
      <c r="Z68" s="106">
        <v>256</v>
      </c>
    </row>
    <row r="69" spans="1:26" x14ac:dyDescent="0.25">
      <c r="A69" s="108" t="s">
        <v>320</v>
      </c>
      <c r="B69" s="106"/>
      <c r="C69" s="106">
        <v>1</v>
      </c>
      <c r="D69" s="106">
        <v>6</v>
      </c>
      <c r="E69" s="106">
        <v>53</v>
      </c>
      <c r="F69" s="106">
        <v>16</v>
      </c>
      <c r="G69" s="106">
        <v>1</v>
      </c>
      <c r="H69" s="106"/>
      <c r="I69" s="106">
        <v>4</v>
      </c>
      <c r="J69" s="106"/>
      <c r="K69" s="106"/>
      <c r="L69" s="106">
        <v>3</v>
      </c>
      <c r="M69" s="106">
        <v>2</v>
      </c>
      <c r="N69" s="106">
        <v>2</v>
      </c>
      <c r="O69" s="106">
        <v>9</v>
      </c>
      <c r="P69" s="106">
        <v>2</v>
      </c>
      <c r="Q69" s="106">
        <v>2</v>
      </c>
      <c r="R69" s="106"/>
      <c r="S69" s="106"/>
      <c r="T69" s="106"/>
      <c r="U69" s="106"/>
      <c r="V69" s="106"/>
      <c r="W69" s="106">
        <v>25</v>
      </c>
      <c r="X69" s="106"/>
      <c r="Y69" s="106"/>
      <c r="Z69" s="106">
        <v>126</v>
      </c>
    </row>
    <row r="70" spans="1:26" x14ac:dyDescent="0.25">
      <c r="A70" s="107" t="s">
        <v>536</v>
      </c>
      <c r="B70" s="106"/>
      <c r="C70" s="106">
        <v>1</v>
      </c>
      <c r="D70" s="106">
        <v>1</v>
      </c>
      <c r="E70" s="106">
        <v>160</v>
      </c>
      <c r="F70" s="106">
        <v>36</v>
      </c>
      <c r="G70" s="106">
        <v>1</v>
      </c>
      <c r="H70" s="106"/>
      <c r="I70" s="106"/>
      <c r="J70" s="106"/>
      <c r="K70" s="106"/>
      <c r="L70" s="106">
        <v>1</v>
      </c>
      <c r="M70" s="106">
        <v>1</v>
      </c>
      <c r="N70" s="106"/>
      <c r="O70" s="106">
        <v>29</v>
      </c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>
        <v>230</v>
      </c>
    </row>
    <row r="71" spans="1:26" x14ac:dyDescent="0.25">
      <c r="A71" s="108" t="s">
        <v>350</v>
      </c>
      <c r="B71" s="106"/>
      <c r="C71" s="106">
        <v>1</v>
      </c>
      <c r="D71" s="106">
        <v>1</v>
      </c>
      <c r="E71" s="106">
        <v>160</v>
      </c>
      <c r="F71" s="106">
        <v>36</v>
      </c>
      <c r="G71" s="106">
        <v>1</v>
      </c>
      <c r="H71" s="106"/>
      <c r="I71" s="106"/>
      <c r="J71" s="106"/>
      <c r="K71" s="106"/>
      <c r="L71" s="106">
        <v>1</v>
      </c>
      <c r="M71" s="106">
        <v>1</v>
      </c>
      <c r="N71" s="106"/>
      <c r="O71" s="106">
        <v>29</v>
      </c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>
        <v>230</v>
      </c>
    </row>
    <row r="72" spans="1:26" x14ac:dyDescent="0.25">
      <c r="A72" s="105" t="s">
        <v>547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</row>
    <row r="73" spans="1:26" x14ac:dyDescent="0.25">
      <c r="A73" s="107" t="s">
        <v>547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</row>
    <row r="74" spans="1:26" x14ac:dyDescent="0.25">
      <c r="A74" s="108" t="s">
        <v>547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</row>
    <row r="75" spans="1:26" x14ac:dyDescent="0.25">
      <c r="A75" s="105" t="s">
        <v>529</v>
      </c>
      <c r="B75" s="106">
        <v>4</v>
      </c>
      <c r="C75" s="106">
        <v>54</v>
      </c>
      <c r="D75" s="106">
        <v>343</v>
      </c>
      <c r="E75" s="106">
        <v>17194</v>
      </c>
      <c r="F75" s="106">
        <v>1429</v>
      </c>
      <c r="G75" s="106">
        <v>42</v>
      </c>
      <c r="H75" s="106">
        <v>304</v>
      </c>
      <c r="I75" s="106">
        <v>1390</v>
      </c>
      <c r="J75" s="106">
        <v>16</v>
      </c>
      <c r="K75" s="106">
        <v>1446</v>
      </c>
      <c r="L75" s="106">
        <v>203</v>
      </c>
      <c r="M75" s="106">
        <v>170</v>
      </c>
      <c r="N75" s="106">
        <v>2319</v>
      </c>
      <c r="O75" s="106">
        <v>2133</v>
      </c>
      <c r="P75" s="106">
        <v>511</v>
      </c>
      <c r="Q75" s="106">
        <v>473</v>
      </c>
      <c r="R75" s="106">
        <v>1</v>
      </c>
      <c r="S75" s="106">
        <v>34</v>
      </c>
      <c r="T75" s="106">
        <v>2</v>
      </c>
      <c r="U75" s="106"/>
      <c r="V75" s="106">
        <v>11</v>
      </c>
      <c r="W75" s="106">
        <v>9457</v>
      </c>
      <c r="X75" s="106">
        <v>138</v>
      </c>
      <c r="Y75" s="106">
        <v>4</v>
      </c>
      <c r="Z75" s="106">
        <v>37678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639"/>
  <sheetViews>
    <sheetView tabSelected="1" zoomScale="80" zoomScaleNormal="80" zoomScaleSheetLayoutView="100" workbookViewId="0">
      <pane ySplit="1" topLeftCell="A2" activePane="bottomLeft" state="frozenSplit"/>
      <selection pane="bottomLeft" activeCell="B567" sqref="B567"/>
    </sheetView>
  </sheetViews>
  <sheetFormatPr baseColWidth="10" defaultRowHeight="12.5" x14ac:dyDescent="0.25"/>
  <cols>
    <col min="1" max="1" width="31.1796875" style="81" customWidth="1"/>
    <col min="2" max="2" width="67.453125" style="4" bestFit="1" customWidth="1"/>
    <col min="3" max="3" width="40" style="4" customWidth="1"/>
    <col min="4" max="4" width="31.453125" style="4" customWidth="1"/>
    <col min="5" max="5" width="11.453125" style="4"/>
    <col min="6" max="6" width="44.7265625" style="4" customWidth="1"/>
    <col min="7" max="7" width="80.1796875" style="4" bestFit="1" customWidth="1"/>
    <col min="8" max="8" width="32.81640625" style="4" customWidth="1"/>
    <col min="9" max="9" width="14.81640625" style="4" customWidth="1"/>
    <col min="10" max="10" width="11.453125" style="4"/>
    <col min="11" max="31" width="3.7265625" customWidth="1"/>
  </cols>
  <sheetData>
    <row r="1" spans="1:14" ht="13" x14ac:dyDescent="0.3">
      <c r="A1" s="1" t="s">
        <v>514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515</v>
      </c>
      <c r="G1" s="1" t="s">
        <v>4</v>
      </c>
      <c r="H1" s="1" t="s">
        <v>5</v>
      </c>
      <c r="I1" s="1" t="s">
        <v>108</v>
      </c>
      <c r="J1" s="1" t="s">
        <v>6</v>
      </c>
    </row>
    <row r="2" spans="1:14" hidden="1" x14ac:dyDescent="0.25">
      <c r="A2" s="79" t="s">
        <v>517</v>
      </c>
      <c r="B2" s="3" t="s">
        <v>119</v>
      </c>
      <c r="C2" s="3" t="s">
        <v>171</v>
      </c>
      <c r="D2" s="65" t="s">
        <v>203</v>
      </c>
      <c r="E2" s="66" t="s">
        <v>28</v>
      </c>
      <c r="F2" s="82" t="s">
        <v>532</v>
      </c>
      <c r="G2" s="3" t="s">
        <v>45</v>
      </c>
      <c r="H2" s="65" t="s">
        <v>69</v>
      </c>
      <c r="I2" s="3"/>
      <c r="J2" s="53">
        <v>1</v>
      </c>
      <c r="K2" s="9"/>
      <c r="L2" s="9"/>
      <c r="M2" s="9"/>
      <c r="N2" s="9"/>
    </row>
    <row r="3" spans="1:14" hidden="1" x14ac:dyDescent="0.25">
      <c r="A3" s="80" t="s">
        <v>518</v>
      </c>
      <c r="B3" s="5" t="s">
        <v>88</v>
      </c>
      <c r="C3" s="5" t="s">
        <v>229</v>
      </c>
      <c r="D3" s="5" t="s">
        <v>102</v>
      </c>
      <c r="E3" s="5" t="s">
        <v>28</v>
      </c>
      <c r="F3" s="102" t="s">
        <v>532</v>
      </c>
      <c r="G3" s="6" t="s">
        <v>85</v>
      </c>
      <c r="H3" s="5" t="s">
        <v>103</v>
      </c>
      <c r="I3" s="5"/>
      <c r="J3" s="6">
        <v>1</v>
      </c>
      <c r="K3" s="9"/>
      <c r="L3" s="9"/>
    </row>
    <row r="4" spans="1:14" x14ac:dyDescent="0.25">
      <c r="A4" s="66" t="s">
        <v>519</v>
      </c>
      <c r="B4" s="2" t="s">
        <v>78</v>
      </c>
      <c r="C4" s="2" t="s">
        <v>79</v>
      </c>
      <c r="D4" s="2" t="s">
        <v>84</v>
      </c>
      <c r="E4" s="2" t="s">
        <v>28</v>
      </c>
      <c r="F4" s="102" t="s">
        <v>532</v>
      </c>
      <c r="G4" s="2" t="s">
        <v>85</v>
      </c>
      <c r="H4" s="2" t="s">
        <v>86</v>
      </c>
      <c r="I4" s="2"/>
      <c r="J4" s="2">
        <v>2</v>
      </c>
      <c r="K4" s="4"/>
      <c r="L4" s="4"/>
    </row>
    <row r="5" spans="1:14" hidden="1" x14ac:dyDescent="0.25">
      <c r="A5" s="79" t="s">
        <v>517</v>
      </c>
      <c r="B5" s="8" t="s">
        <v>119</v>
      </c>
      <c r="C5" s="8" t="s">
        <v>215</v>
      </c>
      <c r="D5" s="56" t="s">
        <v>377</v>
      </c>
      <c r="E5" s="52" t="s">
        <v>28</v>
      </c>
      <c r="F5" s="82" t="s">
        <v>521</v>
      </c>
      <c r="G5" s="49" t="s">
        <v>359</v>
      </c>
      <c r="H5" s="50" t="s">
        <v>48</v>
      </c>
      <c r="I5" s="57">
        <v>2022</v>
      </c>
      <c r="J5" s="49">
        <v>1</v>
      </c>
    </row>
    <row r="6" spans="1:14" hidden="1" x14ac:dyDescent="0.25">
      <c r="A6" s="79" t="s">
        <v>517</v>
      </c>
      <c r="B6" s="8" t="s">
        <v>119</v>
      </c>
      <c r="C6" s="8" t="s">
        <v>207</v>
      </c>
      <c r="D6" s="56" t="s">
        <v>367</v>
      </c>
      <c r="E6" s="52" t="s">
        <v>28</v>
      </c>
      <c r="F6" s="82" t="s">
        <v>521</v>
      </c>
      <c r="G6" s="49" t="s">
        <v>359</v>
      </c>
      <c r="H6" s="50" t="s">
        <v>48</v>
      </c>
      <c r="I6" s="57">
        <v>2022</v>
      </c>
      <c r="J6" s="49">
        <v>1</v>
      </c>
    </row>
    <row r="7" spans="1:14" hidden="1" x14ac:dyDescent="0.25">
      <c r="A7" s="79" t="s">
        <v>517</v>
      </c>
      <c r="B7" s="8" t="s">
        <v>119</v>
      </c>
      <c r="C7" s="8" t="s">
        <v>375</v>
      </c>
      <c r="D7" s="56" t="s">
        <v>380</v>
      </c>
      <c r="E7" s="52" t="s">
        <v>28</v>
      </c>
      <c r="F7" s="82" t="s">
        <v>521</v>
      </c>
      <c r="G7" s="49" t="s">
        <v>359</v>
      </c>
      <c r="H7" s="50" t="s">
        <v>48</v>
      </c>
      <c r="I7" s="57">
        <v>2022</v>
      </c>
      <c r="J7" s="49">
        <v>1</v>
      </c>
    </row>
    <row r="8" spans="1:14" ht="13" hidden="1" x14ac:dyDescent="0.3">
      <c r="A8" s="80" t="s">
        <v>518</v>
      </c>
      <c r="B8" s="7" t="s">
        <v>88</v>
      </c>
      <c r="C8" s="7" t="s">
        <v>89</v>
      </c>
      <c r="D8" s="5" t="s">
        <v>461</v>
      </c>
      <c r="E8" s="7" t="s">
        <v>28</v>
      </c>
      <c r="F8" s="82" t="s">
        <v>521</v>
      </c>
      <c r="G8" s="164" t="s">
        <v>359</v>
      </c>
      <c r="H8" s="164" t="s">
        <v>48</v>
      </c>
      <c r="I8" s="164"/>
      <c r="J8" s="164">
        <v>1</v>
      </c>
    </row>
    <row r="9" spans="1:14" ht="14.5" hidden="1" x14ac:dyDescent="0.35">
      <c r="A9" s="79" t="s">
        <v>520</v>
      </c>
      <c r="B9" s="51" t="s">
        <v>405</v>
      </c>
      <c r="C9" s="51" t="s">
        <v>405</v>
      </c>
      <c r="D9" s="51" t="s">
        <v>405</v>
      </c>
      <c r="E9" s="49" t="s">
        <v>28</v>
      </c>
      <c r="F9" s="82" t="s">
        <v>521</v>
      </c>
      <c r="G9" s="49" t="s">
        <v>359</v>
      </c>
      <c r="H9" s="49" t="s">
        <v>48</v>
      </c>
      <c r="I9" s="49"/>
      <c r="J9" s="49">
        <v>1</v>
      </c>
    </row>
    <row r="10" spans="1:14" ht="14.5" hidden="1" x14ac:dyDescent="0.35">
      <c r="A10" s="79" t="s">
        <v>520</v>
      </c>
      <c r="B10" s="51" t="s">
        <v>405</v>
      </c>
      <c r="C10" s="51" t="s">
        <v>405</v>
      </c>
      <c r="D10" s="51" t="s">
        <v>405</v>
      </c>
      <c r="E10" s="49" t="s">
        <v>28</v>
      </c>
      <c r="F10" s="82" t="s">
        <v>521</v>
      </c>
      <c r="G10" s="49" t="s">
        <v>359</v>
      </c>
      <c r="H10" s="49" t="s">
        <v>421</v>
      </c>
      <c r="I10" s="49"/>
      <c r="J10" s="49">
        <v>1</v>
      </c>
    </row>
    <row r="11" spans="1:14" ht="13" thickBot="1" x14ac:dyDescent="0.3">
      <c r="A11" s="66" t="s">
        <v>519</v>
      </c>
      <c r="B11" s="114" t="s">
        <v>78</v>
      </c>
      <c r="C11" s="114" t="s">
        <v>381</v>
      </c>
      <c r="D11" s="178" t="s">
        <v>395</v>
      </c>
      <c r="E11" s="114" t="s">
        <v>28</v>
      </c>
      <c r="F11" s="82" t="s">
        <v>521</v>
      </c>
      <c r="G11" s="114" t="s">
        <v>242</v>
      </c>
      <c r="H11" s="114" t="s">
        <v>48</v>
      </c>
      <c r="I11" s="122"/>
      <c r="J11" s="114">
        <v>1</v>
      </c>
      <c r="K11" s="4"/>
      <c r="L11" s="4"/>
    </row>
    <row r="12" spans="1:14" ht="13" hidden="1" thickBot="1" x14ac:dyDescent="0.3">
      <c r="A12" s="79" t="s">
        <v>520</v>
      </c>
      <c r="B12" s="3" t="s">
        <v>357</v>
      </c>
      <c r="C12" s="3" t="s">
        <v>356</v>
      </c>
      <c r="D12" s="3" t="s">
        <v>355</v>
      </c>
      <c r="E12" s="3" t="s">
        <v>28</v>
      </c>
      <c r="F12" s="203" t="s">
        <v>521</v>
      </c>
      <c r="G12" s="3" t="s">
        <v>131</v>
      </c>
      <c r="H12" s="3" t="s">
        <v>48</v>
      </c>
      <c r="I12" s="2">
        <v>2014</v>
      </c>
      <c r="J12" s="2">
        <v>1</v>
      </c>
      <c r="K12" s="9"/>
      <c r="L12" s="9"/>
    </row>
    <row r="13" spans="1:14" ht="13" hidden="1" thickBot="1" x14ac:dyDescent="0.3">
      <c r="A13" s="80" t="s">
        <v>519</v>
      </c>
      <c r="B13" s="3" t="s">
        <v>141</v>
      </c>
      <c r="C13" s="3" t="s">
        <v>142</v>
      </c>
      <c r="D13" s="3" t="s">
        <v>143</v>
      </c>
      <c r="E13" s="3" t="s">
        <v>28</v>
      </c>
      <c r="F13" s="203" t="s">
        <v>521</v>
      </c>
      <c r="G13" s="3" t="s">
        <v>131</v>
      </c>
      <c r="H13" s="3" t="s">
        <v>48</v>
      </c>
      <c r="I13" s="11">
        <v>41837</v>
      </c>
      <c r="J13" s="2">
        <v>1</v>
      </c>
      <c r="K13" s="9"/>
      <c r="L13" s="9"/>
    </row>
    <row r="14" spans="1:14" ht="13" hidden="1" thickBot="1" x14ac:dyDescent="0.3">
      <c r="A14" s="79" t="s">
        <v>520</v>
      </c>
      <c r="B14" s="3" t="s">
        <v>536</v>
      </c>
      <c r="C14" s="3" t="s">
        <v>346</v>
      </c>
      <c r="D14" s="3" t="s">
        <v>350</v>
      </c>
      <c r="E14" s="3" t="s">
        <v>28</v>
      </c>
      <c r="F14" s="203" t="s">
        <v>521</v>
      </c>
      <c r="G14" s="3" t="s">
        <v>354</v>
      </c>
      <c r="H14" s="3" t="s">
        <v>48</v>
      </c>
      <c r="I14" s="3">
        <v>2010</v>
      </c>
      <c r="J14" s="3">
        <v>1</v>
      </c>
      <c r="K14" s="9"/>
      <c r="L14" s="9"/>
    </row>
    <row r="15" spans="1:14" ht="13" hidden="1" thickBot="1" x14ac:dyDescent="0.3">
      <c r="A15" s="79" t="s">
        <v>517</v>
      </c>
      <c r="B15" s="3" t="s">
        <v>119</v>
      </c>
      <c r="C15" s="3" t="s">
        <v>120</v>
      </c>
      <c r="D15" s="65" t="s">
        <v>202</v>
      </c>
      <c r="E15" s="66" t="s">
        <v>28</v>
      </c>
      <c r="F15" s="82" t="s">
        <v>521</v>
      </c>
      <c r="G15" s="3" t="s">
        <v>288</v>
      </c>
      <c r="H15" s="65" t="s">
        <v>273</v>
      </c>
      <c r="I15" s="3">
        <v>2016</v>
      </c>
      <c r="J15" s="53">
        <v>1</v>
      </c>
    </row>
    <row r="16" spans="1:14" ht="13" hidden="1" thickBot="1" x14ac:dyDescent="0.3">
      <c r="A16" s="79" t="s">
        <v>517</v>
      </c>
      <c r="B16" s="8" t="s">
        <v>119</v>
      </c>
      <c r="C16" s="8" t="s">
        <v>120</v>
      </c>
      <c r="D16" s="67" t="s">
        <v>54</v>
      </c>
      <c r="E16" s="52" t="s">
        <v>28</v>
      </c>
      <c r="F16" s="82" t="s">
        <v>521</v>
      </c>
      <c r="G16" s="8" t="s">
        <v>278</v>
      </c>
      <c r="H16" s="67" t="s">
        <v>48</v>
      </c>
      <c r="I16" s="8">
        <v>2004</v>
      </c>
      <c r="J16" s="58">
        <v>1</v>
      </c>
      <c r="K16" s="9"/>
      <c r="L16" s="9"/>
    </row>
    <row r="17" spans="1:12" ht="13" hidden="1" thickBot="1" x14ac:dyDescent="0.3">
      <c r="A17" s="79" t="s">
        <v>520</v>
      </c>
      <c r="B17" s="66" t="s">
        <v>298</v>
      </c>
      <c r="C17" s="3" t="s">
        <v>297</v>
      </c>
      <c r="D17" s="3" t="s">
        <v>296</v>
      </c>
      <c r="E17" s="3" t="s">
        <v>28</v>
      </c>
      <c r="F17" s="82" t="s">
        <v>521</v>
      </c>
      <c r="G17" s="3" t="s">
        <v>7</v>
      </c>
      <c r="H17" s="3" t="s">
        <v>306</v>
      </c>
      <c r="I17" s="3">
        <v>2013</v>
      </c>
      <c r="J17" s="3">
        <v>1</v>
      </c>
    </row>
    <row r="18" spans="1:12" ht="13" hidden="1" thickBot="1" x14ac:dyDescent="0.3">
      <c r="A18" s="79" t="s">
        <v>517</v>
      </c>
      <c r="B18" s="3" t="s">
        <v>119</v>
      </c>
      <c r="C18" s="3" t="s">
        <v>171</v>
      </c>
      <c r="D18" s="65" t="s">
        <v>164</v>
      </c>
      <c r="E18" s="66" t="s">
        <v>28</v>
      </c>
      <c r="F18" s="82" t="s">
        <v>521</v>
      </c>
      <c r="G18" s="3" t="s">
        <v>7</v>
      </c>
      <c r="H18" s="65" t="s">
        <v>48</v>
      </c>
      <c r="I18" s="3">
        <v>2013</v>
      </c>
      <c r="J18" s="53">
        <v>1</v>
      </c>
      <c r="K18" s="9"/>
      <c r="L18" s="9"/>
    </row>
    <row r="19" spans="1:12" ht="13" hidden="1" thickBot="1" x14ac:dyDescent="0.3">
      <c r="A19" s="133" t="s">
        <v>517</v>
      </c>
      <c r="B19" s="73" t="s">
        <v>119</v>
      </c>
      <c r="C19" s="74" t="s">
        <v>190</v>
      </c>
      <c r="D19" s="67" t="s">
        <v>170</v>
      </c>
      <c r="E19" s="75" t="s">
        <v>28</v>
      </c>
      <c r="F19" s="82" t="s">
        <v>521</v>
      </c>
      <c r="G19" s="74" t="s">
        <v>7</v>
      </c>
      <c r="H19" s="76" t="s">
        <v>62</v>
      </c>
      <c r="I19" s="74">
        <v>2016</v>
      </c>
      <c r="J19" s="202">
        <v>1</v>
      </c>
      <c r="K19" s="9"/>
      <c r="L19" s="9"/>
    </row>
    <row r="20" spans="1:12" ht="13" hidden="1" thickBot="1" x14ac:dyDescent="0.3">
      <c r="A20" s="133" t="s">
        <v>517</v>
      </c>
      <c r="B20" s="135" t="s">
        <v>119</v>
      </c>
      <c r="C20" s="26" t="s">
        <v>174</v>
      </c>
      <c r="D20" s="65" t="s">
        <v>41</v>
      </c>
      <c r="E20" s="37" t="s">
        <v>28</v>
      </c>
      <c r="F20" s="82" t="s">
        <v>521</v>
      </c>
      <c r="G20" s="26" t="s">
        <v>7</v>
      </c>
      <c r="H20" s="59" t="s">
        <v>48</v>
      </c>
      <c r="I20" s="32"/>
      <c r="J20" s="28">
        <v>2</v>
      </c>
      <c r="K20" s="9"/>
      <c r="L20" s="9"/>
    </row>
    <row r="21" spans="1:12" ht="13" hidden="1" thickBot="1" x14ac:dyDescent="0.3">
      <c r="A21" s="133" t="s">
        <v>517</v>
      </c>
      <c r="B21" s="77" t="s">
        <v>119</v>
      </c>
      <c r="C21" s="54" t="s">
        <v>120</v>
      </c>
      <c r="D21" s="67" t="s">
        <v>47</v>
      </c>
      <c r="E21" s="38" t="s">
        <v>28</v>
      </c>
      <c r="F21" s="82" t="s">
        <v>521</v>
      </c>
      <c r="G21" s="54" t="s">
        <v>7</v>
      </c>
      <c r="H21" s="59" t="s">
        <v>48</v>
      </c>
      <c r="I21" s="54">
        <v>2005</v>
      </c>
      <c r="J21" s="60">
        <v>2</v>
      </c>
      <c r="K21" s="9"/>
      <c r="L21" s="9"/>
    </row>
    <row r="22" spans="1:12" ht="13" hidden="1" thickBot="1" x14ac:dyDescent="0.3">
      <c r="A22" s="133" t="s">
        <v>517</v>
      </c>
      <c r="B22" s="135" t="s">
        <v>119</v>
      </c>
      <c r="C22" s="26" t="s">
        <v>120</v>
      </c>
      <c r="D22" s="65" t="s">
        <v>51</v>
      </c>
      <c r="E22" s="37" t="s">
        <v>28</v>
      </c>
      <c r="F22" s="82" t="s">
        <v>521</v>
      </c>
      <c r="G22" s="26" t="s">
        <v>7</v>
      </c>
      <c r="H22" s="27" t="s">
        <v>42</v>
      </c>
      <c r="I22" s="26">
        <v>2003</v>
      </c>
      <c r="J22" s="28">
        <v>1</v>
      </c>
      <c r="K22" s="9"/>
      <c r="L22" s="9"/>
    </row>
    <row r="23" spans="1:12" ht="13" hidden="1" thickBot="1" x14ac:dyDescent="0.3">
      <c r="A23" s="133" t="s">
        <v>517</v>
      </c>
      <c r="B23" s="135" t="s">
        <v>119</v>
      </c>
      <c r="C23" s="26" t="s">
        <v>171</v>
      </c>
      <c r="D23" s="65" t="s">
        <v>197</v>
      </c>
      <c r="E23" s="37" t="s">
        <v>28</v>
      </c>
      <c r="F23" s="82" t="s">
        <v>521</v>
      </c>
      <c r="G23" s="26" t="s">
        <v>7</v>
      </c>
      <c r="H23" s="27" t="s">
        <v>81</v>
      </c>
      <c r="I23" s="26">
        <v>2008</v>
      </c>
      <c r="J23" s="28">
        <v>1</v>
      </c>
      <c r="K23" s="9"/>
      <c r="L23" s="9"/>
    </row>
    <row r="24" spans="1:12" ht="13" hidden="1" thickBot="1" x14ac:dyDescent="0.3">
      <c r="A24" s="133" t="s">
        <v>517</v>
      </c>
      <c r="B24" s="135" t="s">
        <v>119</v>
      </c>
      <c r="C24" s="26" t="s">
        <v>186</v>
      </c>
      <c r="D24" s="65" t="s">
        <v>205</v>
      </c>
      <c r="E24" s="37" t="s">
        <v>28</v>
      </c>
      <c r="F24" s="82" t="s">
        <v>521</v>
      </c>
      <c r="G24" s="26" t="s">
        <v>7</v>
      </c>
      <c r="H24" s="28" t="s">
        <v>273</v>
      </c>
      <c r="I24" s="26">
        <v>2016</v>
      </c>
      <c r="J24" s="28">
        <v>1</v>
      </c>
      <c r="K24" s="9"/>
      <c r="L24" s="9"/>
    </row>
    <row r="25" spans="1:12" ht="13" hidden="1" thickBot="1" x14ac:dyDescent="0.3">
      <c r="A25" s="133" t="s">
        <v>517</v>
      </c>
      <c r="B25" s="135" t="s">
        <v>119</v>
      </c>
      <c r="C25" s="26" t="s">
        <v>120</v>
      </c>
      <c r="D25" s="65" t="s">
        <v>58</v>
      </c>
      <c r="E25" s="37" t="s">
        <v>28</v>
      </c>
      <c r="F25" s="82" t="s">
        <v>521</v>
      </c>
      <c r="G25" s="26" t="s">
        <v>7</v>
      </c>
      <c r="H25" s="27" t="s">
        <v>42</v>
      </c>
      <c r="I25" s="26">
        <v>1997</v>
      </c>
      <c r="J25" s="28">
        <v>1</v>
      </c>
      <c r="K25" s="9"/>
      <c r="L25" s="9"/>
    </row>
    <row r="26" spans="1:12" ht="13" hidden="1" thickBot="1" x14ac:dyDescent="0.3">
      <c r="A26" s="133" t="s">
        <v>517</v>
      </c>
      <c r="B26" s="195" t="s">
        <v>119</v>
      </c>
      <c r="C26" s="41" t="s">
        <v>171</v>
      </c>
      <c r="D26" s="90" t="s">
        <v>201</v>
      </c>
      <c r="E26" s="43" t="s">
        <v>28</v>
      </c>
      <c r="F26" s="82" t="s">
        <v>521</v>
      </c>
      <c r="G26" s="41" t="s">
        <v>7</v>
      </c>
      <c r="H26" s="42" t="s">
        <v>273</v>
      </c>
      <c r="I26" s="41">
        <v>2016</v>
      </c>
      <c r="J26" s="44">
        <v>1</v>
      </c>
      <c r="K26" s="9"/>
      <c r="L26" s="9"/>
    </row>
    <row r="27" spans="1:12" ht="13" hidden="1" thickBot="1" x14ac:dyDescent="0.3">
      <c r="A27" s="133" t="s">
        <v>517</v>
      </c>
      <c r="B27" s="135" t="s">
        <v>119</v>
      </c>
      <c r="C27" s="26" t="s">
        <v>174</v>
      </c>
      <c r="D27" s="65" t="s">
        <v>61</v>
      </c>
      <c r="E27" s="37" t="s">
        <v>28</v>
      </c>
      <c r="F27" s="82" t="s">
        <v>521</v>
      </c>
      <c r="G27" s="26" t="s">
        <v>7</v>
      </c>
      <c r="H27" s="27" t="s">
        <v>62</v>
      </c>
      <c r="I27" s="26">
        <v>2003</v>
      </c>
      <c r="J27" s="28">
        <v>1</v>
      </c>
    </row>
    <row r="28" spans="1:12" ht="13" hidden="1" thickBot="1" x14ac:dyDescent="0.3">
      <c r="A28" s="133" t="s">
        <v>517</v>
      </c>
      <c r="B28" s="195" t="s">
        <v>119</v>
      </c>
      <c r="C28" s="41" t="s">
        <v>120</v>
      </c>
      <c r="D28" s="90" t="s">
        <v>66</v>
      </c>
      <c r="E28" s="43" t="s">
        <v>28</v>
      </c>
      <c r="F28" s="82" t="s">
        <v>521</v>
      </c>
      <c r="G28" s="41" t="s">
        <v>7</v>
      </c>
      <c r="H28" s="42" t="s">
        <v>67</v>
      </c>
      <c r="I28" s="41">
        <v>2003</v>
      </c>
      <c r="J28" s="44">
        <v>1</v>
      </c>
    </row>
    <row r="29" spans="1:12" ht="13" hidden="1" thickBot="1" x14ac:dyDescent="0.3">
      <c r="A29" s="133" t="s">
        <v>517</v>
      </c>
      <c r="B29" s="135" t="s">
        <v>119</v>
      </c>
      <c r="C29" s="26" t="s">
        <v>171</v>
      </c>
      <c r="D29" s="65" t="s">
        <v>203</v>
      </c>
      <c r="E29" s="37" t="s">
        <v>28</v>
      </c>
      <c r="F29" s="82" t="s">
        <v>521</v>
      </c>
      <c r="G29" s="26" t="s">
        <v>7</v>
      </c>
      <c r="H29" s="27" t="s">
        <v>273</v>
      </c>
      <c r="I29" s="26">
        <v>2016</v>
      </c>
      <c r="J29" s="28">
        <v>1</v>
      </c>
    </row>
    <row r="30" spans="1:12" ht="13" hidden="1" thickBot="1" x14ac:dyDescent="0.3">
      <c r="A30" s="133" t="s">
        <v>520</v>
      </c>
      <c r="B30" s="77" t="s">
        <v>322</v>
      </c>
      <c r="C30" s="54" t="s">
        <v>321</v>
      </c>
      <c r="D30" s="8" t="s">
        <v>344</v>
      </c>
      <c r="E30" s="54" t="s">
        <v>28</v>
      </c>
      <c r="F30" s="82" t="s">
        <v>521</v>
      </c>
      <c r="G30" s="54" t="s">
        <v>7</v>
      </c>
      <c r="H30" s="54" t="s">
        <v>48</v>
      </c>
      <c r="I30" s="54"/>
      <c r="J30" s="54">
        <v>1</v>
      </c>
    </row>
    <row r="31" spans="1:12" ht="13" hidden="1" thickBot="1" x14ac:dyDescent="0.3">
      <c r="A31" s="133" t="s">
        <v>520</v>
      </c>
      <c r="B31" s="77" t="s">
        <v>322</v>
      </c>
      <c r="C31" s="54" t="s">
        <v>329</v>
      </c>
      <c r="D31" s="8" t="s">
        <v>320</v>
      </c>
      <c r="E31" s="54" t="s">
        <v>28</v>
      </c>
      <c r="F31" s="82" t="s">
        <v>521</v>
      </c>
      <c r="G31" s="54" t="s">
        <v>7</v>
      </c>
      <c r="H31" s="54" t="s">
        <v>42</v>
      </c>
      <c r="I31" s="54"/>
      <c r="J31" s="54">
        <v>1</v>
      </c>
    </row>
    <row r="32" spans="1:12" ht="13" hidden="1" thickBot="1" x14ac:dyDescent="0.3">
      <c r="A32" s="83" t="s">
        <v>518</v>
      </c>
      <c r="B32" s="180" t="s">
        <v>88</v>
      </c>
      <c r="C32" s="84" t="s">
        <v>89</v>
      </c>
      <c r="D32" s="5" t="s">
        <v>97</v>
      </c>
      <c r="E32" s="84" t="s">
        <v>28</v>
      </c>
      <c r="F32" s="82" t="s">
        <v>521</v>
      </c>
      <c r="G32" s="3" t="s">
        <v>7</v>
      </c>
      <c r="H32" s="5" t="s">
        <v>42</v>
      </c>
      <c r="I32" s="84"/>
      <c r="J32" s="6">
        <v>1</v>
      </c>
    </row>
    <row r="33" spans="1:12" ht="13" hidden="1" thickBot="1" x14ac:dyDescent="0.3">
      <c r="A33" s="83" t="s">
        <v>518</v>
      </c>
      <c r="B33" s="180" t="s">
        <v>88</v>
      </c>
      <c r="C33" s="84" t="s">
        <v>217</v>
      </c>
      <c r="D33" s="5" t="s">
        <v>220</v>
      </c>
      <c r="E33" s="84" t="s">
        <v>28</v>
      </c>
      <c r="F33" s="82" t="s">
        <v>521</v>
      </c>
      <c r="G33" s="3" t="s">
        <v>7</v>
      </c>
      <c r="H33" s="5" t="s">
        <v>48</v>
      </c>
      <c r="I33" s="84"/>
      <c r="J33" s="5">
        <v>1</v>
      </c>
    </row>
    <row r="34" spans="1:12" ht="13" hidden="1" thickBot="1" x14ac:dyDescent="0.3">
      <c r="A34" s="133" t="s">
        <v>516</v>
      </c>
      <c r="B34" s="77" t="s">
        <v>113</v>
      </c>
      <c r="C34" s="54" t="s">
        <v>114</v>
      </c>
      <c r="D34" s="8" t="s">
        <v>115</v>
      </c>
      <c r="E34" s="54" t="s">
        <v>28</v>
      </c>
      <c r="F34" s="82" t="s">
        <v>521</v>
      </c>
      <c r="G34" s="8" t="s">
        <v>7</v>
      </c>
      <c r="H34" s="8" t="s">
        <v>48</v>
      </c>
      <c r="I34" s="54"/>
      <c r="J34" s="8">
        <v>1</v>
      </c>
      <c r="K34" s="9"/>
      <c r="L34" s="9"/>
    </row>
    <row r="35" spans="1:12" ht="13" hidden="1" thickBot="1" x14ac:dyDescent="0.3">
      <c r="A35" s="133" t="s">
        <v>520</v>
      </c>
      <c r="B35" s="135" t="s">
        <v>312</v>
      </c>
      <c r="C35" s="26" t="s">
        <v>311</v>
      </c>
      <c r="D35" s="3" t="s">
        <v>111</v>
      </c>
      <c r="E35" s="26" t="s">
        <v>28</v>
      </c>
      <c r="F35" s="82" t="s">
        <v>521</v>
      </c>
      <c r="G35" s="26" t="s">
        <v>7</v>
      </c>
      <c r="H35" s="26" t="s">
        <v>48</v>
      </c>
      <c r="I35" s="26"/>
      <c r="J35" s="26">
        <v>1</v>
      </c>
    </row>
    <row r="36" spans="1:12" ht="13" thickBot="1" x14ac:dyDescent="0.3">
      <c r="A36" s="83" t="s">
        <v>519</v>
      </c>
      <c r="B36" s="103" t="s">
        <v>78</v>
      </c>
      <c r="C36" s="103" t="s">
        <v>79</v>
      </c>
      <c r="D36" s="103" t="s">
        <v>87</v>
      </c>
      <c r="E36" s="103" t="s">
        <v>28</v>
      </c>
      <c r="F36" s="82" t="s">
        <v>521</v>
      </c>
      <c r="G36" s="69" t="s">
        <v>7</v>
      </c>
      <c r="H36" s="103" t="s">
        <v>81</v>
      </c>
      <c r="I36" s="103"/>
      <c r="J36" s="103">
        <v>1</v>
      </c>
    </row>
    <row r="37" spans="1:12" ht="13" hidden="1" thickBot="1" x14ac:dyDescent="0.3">
      <c r="A37" s="133" t="s">
        <v>517</v>
      </c>
      <c r="B37" s="54" t="s">
        <v>119</v>
      </c>
      <c r="C37" s="54" t="s">
        <v>120</v>
      </c>
      <c r="D37" s="59" t="s">
        <v>505</v>
      </c>
      <c r="E37" s="38" t="s">
        <v>28</v>
      </c>
      <c r="F37" s="82" t="s">
        <v>521</v>
      </c>
      <c r="G37" s="54" t="s">
        <v>7</v>
      </c>
      <c r="H37" s="59" t="s">
        <v>29</v>
      </c>
      <c r="I37" s="54">
        <v>2009</v>
      </c>
      <c r="J37" s="54">
        <v>2</v>
      </c>
      <c r="K37" s="9"/>
      <c r="L37" s="9"/>
    </row>
    <row r="38" spans="1:12" ht="13" hidden="1" thickBot="1" x14ac:dyDescent="0.3">
      <c r="A38" s="133" t="s">
        <v>517</v>
      </c>
      <c r="B38" s="54" t="s">
        <v>119</v>
      </c>
      <c r="C38" s="54" t="s">
        <v>180</v>
      </c>
      <c r="D38" s="59" t="s">
        <v>204</v>
      </c>
      <c r="E38" s="38" t="s">
        <v>28</v>
      </c>
      <c r="F38" s="82" t="s">
        <v>521</v>
      </c>
      <c r="G38" s="54" t="s">
        <v>439</v>
      </c>
      <c r="H38" s="59" t="s">
        <v>273</v>
      </c>
      <c r="I38" s="54">
        <v>2016</v>
      </c>
      <c r="J38" s="60">
        <v>1</v>
      </c>
      <c r="K38" s="9"/>
      <c r="L38" s="9"/>
    </row>
    <row r="39" spans="1:12" ht="13" hidden="1" thickBot="1" x14ac:dyDescent="0.3">
      <c r="A39" s="133" t="s">
        <v>520</v>
      </c>
      <c r="B39" s="54" t="s">
        <v>322</v>
      </c>
      <c r="C39" s="54" t="s">
        <v>327</v>
      </c>
      <c r="D39" s="54" t="s">
        <v>330</v>
      </c>
      <c r="E39" s="54" t="s">
        <v>28</v>
      </c>
      <c r="F39" s="82" t="s">
        <v>521</v>
      </c>
      <c r="G39" s="54" t="s">
        <v>439</v>
      </c>
      <c r="H39" s="54" t="s">
        <v>42</v>
      </c>
      <c r="I39" s="54"/>
      <c r="J39" s="54">
        <v>1</v>
      </c>
    </row>
    <row r="40" spans="1:12" ht="13" hidden="1" thickBot="1" x14ac:dyDescent="0.3">
      <c r="A40" s="83" t="s">
        <v>518</v>
      </c>
      <c r="B40" s="84" t="s">
        <v>88</v>
      </c>
      <c r="C40" s="84" t="s">
        <v>89</v>
      </c>
      <c r="D40" s="84" t="s">
        <v>93</v>
      </c>
      <c r="E40" s="84" t="s">
        <v>28</v>
      </c>
      <c r="F40" s="82" t="s">
        <v>521</v>
      </c>
      <c r="G40" s="26" t="s">
        <v>439</v>
      </c>
      <c r="H40" s="84" t="s">
        <v>90</v>
      </c>
      <c r="I40" s="84"/>
      <c r="J40" s="84">
        <v>1</v>
      </c>
    </row>
    <row r="41" spans="1:12" ht="13" hidden="1" thickBot="1" x14ac:dyDescent="0.3">
      <c r="A41" s="83" t="s">
        <v>518</v>
      </c>
      <c r="B41" s="84" t="s">
        <v>88</v>
      </c>
      <c r="C41" s="84" t="s">
        <v>89</v>
      </c>
      <c r="D41" s="84" t="s">
        <v>104</v>
      </c>
      <c r="E41" s="84" t="s">
        <v>28</v>
      </c>
      <c r="F41" s="82" t="s">
        <v>521</v>
      </c>
      <c r="G41" s="26" t="s">
        <v>439</v>
      </c>
      <c r="H41" s="88" t="s">
        <v>457</v>
      </c>
      <c r="I41" s="88"/>
      <c r="J41" s="88">
        <v>1</v>
      </c>
    </row>
    <row r="42" spans="1:12" ht="13" hidden="1" thickBot="1" x14ac:dyDescent="0.3">
      <c r="A42" s="83" t="s">
        <v>518</v>
      </c>
      <c r="B42" s="84" t="s">
        <v>88</v>
      </c>
      <c r="C42" s="84" t="s">
        <v>89</v>
      </c>
      <c r="D42" s="88" t="s">
        <v>441</v>
      </c>
      <c r="E42" s="84" t="s">
        <v>28</v>
      </c>
      <c r="F42" s="82" t="s">
        <v>521</v>
      </c>
      <c r="G42" s="26" t="s">
        <v>439</v>
      </c>
      <c r="H42" s="84" t="s">
        <v>90</v>
      </c>
      <c r="I42" s="84"/>
      <c r="J42" s="84">
        <v>2</v>
      </c>
    </row>
    <row r="43" spans="1:12" ht="13" hidden="1" thickBot="1" x14ac:dyDescent="0.3">
      <c r="A43" s="83" t="s">
        <v>518</v>
      </c>
      <c r="B43" s="84" t="s">
        <v>88</v>
      </c>
      <c r="C43" s="84" t="s">
        <v>89</v>
      </c>
      <c r="D43" s="84" t="s">
        <v>99</v>
      </c>
      <c r="E43" s="84" t="s">
        <v>28</v>
      </c>
      <c r="F43" s="82" t="s">
        <v>521</v>
      </c>
      <c r="G43" s="26" t="s">
        <v>439</v>
      </c>
      <c r="H43" s="88" t="s">
        <v>129</v>
      </c>
      <c r="I43" s="88"/>
      <c r="J43" s="88">
        <v>1</v>
      </c>
    </row>
    <row r="44" spans="1:12" ht="13" hidden="1" thickBot="1" x14ac:dyDescent="0.3">
      <c r="A44" s="83" t="s">
        <v>518</v>
      </c>
      <c r="B44" s="87" t="s">
        <v>109</v>
      </c>
      <c r="C44" s="87" t="s">
        <v>110</v>
      </c>
      <c r="D44" s="87" t="s">
        <v>111</v>
      </c>
      <c r="E44" s="87" t="s">
        <v>28</v>
      </c>
      <c r="F44" s="82" t="s">
        <v>521</v>
      </c>
      <c r="G44" s="26" t="s">
        <v>439</v>
      </c>
      <c r="H44" s="87" t="s">
        <v>90</v>
      </c>
      <c r="I44" s="87"/>
      <c r="J44" s="87">
        <v>1</v>
      </c>
    </row>
    <row r="45" spans="1:12" ht="13" hidden="1" thickBot="1" x14ac:dyDescent="0.3">
      <c r="A45" s="133" t="s">
        <v>520</v>
      </c>
      <c r="B45" s="26" t="s">
        <v>148</v>
      </c>
      <c r="C45" s="26" t="s">
        <v>149</v>
      </c>
      <c r="D45" s="26" t="s">
        <v>111</v>
      </c>
      <c r="E45" s="26" t="s">
        <v>28</v>
      </c>
      <c r="F45" s="82" t="s">
        <v>521</v>
      </c>
      <c r="G45" s="26" t="s">
        <v>439</v>
      </c>
      <c r="H45" s="26" t="s">
        <v>48</v>
      </c>
      <c r="I45" s="26"/>
      <c r="J45" s="26">
        <v>1</v>
      </c>
    </row>
    <row r="46" spans="1:12" ht="13" hidden="1" thickBot="1" x14ac:dyDescent="0.3">
      <c r="A46" s="133" t="s">
        <v>520</v>
      </c>
      <c r="B46" s="26" t="s">
        <v>317</v>
      </c>
      <c r="C46" s="26" t="s">
        <v>316</v>
      </c>
      <c r="D46" s="26" t="s">
        <v>111</v>
      </c>
      <c r="E46" s="26" t="s">
        <v>28</v>
      </c>
      <c r="F46" s="82" t="s">
        <v>521</v>
      </c>
      <c r="G46" s="26" t="s">
        <v>439</v>
      </c>
      <c r="H46" s="26" t="s">
        <v>67</v>
      </c>
      <c r="I46" s="26"/>
      <c r="J46" s="26">
        <v>1</v>
      </c>
    </row>
    <row r="47" spans="1:12" ht="13" thickBot="1" x14ac:dyDescent="0.3">
      <c r="A47" s="113" t="s">
        <v>519</v>
      </c>
      <c r="B47" s="87" t="s">
        <v>78</v>
      </c>
      <c r="C47" s="87" t="s">
        <v>79</v>
      </c>
      <c r="D47" s="87" t="s">
        <v>84</v>
      </c>
      <c r="E47" s="87" t="s">
        <v>28</v>
      </c>
      <c r="F47" s="82" t="s">
        <v>521</v>
      </c>
      <c r="G47" s="26" t="s">
        <v>439</v>
      </c>
      <c r="H47" s="87" t="s">
        <v>81</v>
      </c>
      <c r="I47" s="87"/>
      <c r="J47" s="87">
        <v>5</v>
      </c>
      <c r="K47" s="4"/>
      <c r="L47" s="4"/>
    </row>
    <row r="48" spans="1:12" ht="13" hidden="1" thickBot="1" x14ac:dyDescent="0.3">
      <c r="A48" s="133" t="s">
        <v>517</v>
      </c>
      <c r="B48" s="26" t="s">
        <v>119</v>
      </c>
      <c r="C48" s="26" t="s">
        <v>120</v>
      </c>
      <c r="D48" s="31" t="s">
        <v>163</v>
      </c>
      <c r="E48" s="38" t="s">
        <v>28</v>
      </c>
      <c r="F48" s="82" t="s">
        <v>521</v>
      </c>
      <c r="G48" s="60" t="s">
        <v>161</v>
      </c>
      <c r="H48" s="31" t="s">
        <v>48</v>
      </c>
      <c r="I48" s="28">
        <v>2018</v>
      </c>
      <c r="J48" s="28">
        <v>1</v>
      </c>
    </row>
    <row r="49" spans="1:14" ht="13" hidden="1" thickBot="1" x14ac:dyDescent="0.3">
      <c r="A49" s="133" t="s">
        <v>517</v>
      </c>
      <c r="B49" s="26" t="s">
        <v>119</v>
      </c>
      <c r="C49" s="26" t="s">
        <v>120</v>
      </c>
      <c r="D49" s="31" t="s">
        <v>485</v>
      </c>
      <c r="E49" s="38" t="s">
        <v>487</v>
      </c>
      <c r="F49" s="82" t="s">
        <v>521</v>
      </c>
      <c r="G49" s="60" t="s">
        <v>161</v>
      </c>
      <c r="H49" s="31" t="s">
        <v>486</v>
      </c>
      <c r="I49" s="28">
        <v>2004</v>
      </c>
      <c r="J49" s="28">
        <v>1</v>
      </c>
    </row>
    <row r="50" spans="1:14" ht="13" hidden="1" thickBot="1" x14ac:dyDescent="0.3">
      <c r="A50" s="133" t="s">
        <v>520</v>
      </c>
      <c r="B50" s="26" t="s">
        <v>148</v>
      </c>
      <c r="C50" s="26" t="s">
        <v>149</v>
      </c>
      <c r="D50" s="26" t="s">
        <v>155</v>
      </c>
      <c r="E50" s="26" t="s">
        <v>28</v>
      </c>
      <c r="F50" s="82" t="s">
        <v>521</v>
      </c>
      <c r="G50" s="26" t="s">
        <v>156</v>
      </c>
      <c r="H50" s="26" t="s">
        <v>157</v>
      </c>
      <c r="I50" s="26"/>
      <c r="J50" s="26">
        <v>1</v>
      </c>
    </row>
    <row r="51" spans="1:14" ht="13" hidden="1" thickBot="1" x14ac:dyDescent="0.3">
      <c r="A51" s="83" t="s">
        <v>518</v>
      </c>
      <c r="B51" s="84" t="s">
        <v>88</v>
      </c>
      <c r="C51" s="84" t="s">
        <v>89</v>
      </c>
      <c r="D51" s="84" t="s">
        <v>104</v>
      </c>
      <c r="E51" s="84" t="s">
        <v>28</v>
      </c>
      <c r="F51" s="82" t="s">
        <v>523</v>
      </c>
      <c r="G51" s="88" t="s">
        <v>105</v>
      </c>
      <c r="H51" s="84" t="s">
        <v>106</v>
      </c>
      <c r="I51" s="84"/>
      <c r="J51" s="88">
        <v>1</v>
      </c>
    </row>
    <row r="52" spans="1:14" ht="13" hidden="1" thickBot="1" x14ac:dyDescent="0.3">
      <c r="A52" s="133" t="s">
        <v>520</v>
      </c>
      <c r="B52" s="54" t="s">
        <v>322</v>
      </c>
      <c r="C52" s="54" t="s">
        <v>333</v>
      </c>
      <c r="D52" s="54" t="s">
        <v>330</v>
      </c>
      <c r="E52" s="54" t="s">
        <v>28</v>
      </c>
      <c r="F52" s="82" t="s">
        <v>523</v>
      </c>
      <c r="G52" s="54" t="s">
        <v>68</v>
      </c>
      <c r="H52" s="54" t="s">
        <v>332</v>
      </c>
      <c r="I52" s="54"/>
      <c r="J52" s="54">
        <v>8</v>
      </c>
      <c r="K52" s="9"/>
      <c r="L52" s="9"/>
      <c r="M52" s="9"/>
      <c r="N52" s="9"/>
    </row>
    <row r="53" spans="1:14" ht="13" hidden="1" thickBot="1" x14ac:dyDescent="0.3">
      <c r="A53" s="133" t="s">
        <v>520</v>
      </c>
      <c r="B53" s="54" t="s">
        <v>322</v>
      </c>
      <c r="C53" s="54" t="s">
        <v>321</v>
      </c>
      <c r="D53" s="54" t="s">
        <v>320</v>
      </c>
      <c r="E53" s="54" t="s">
        <v>28</v>
      </c>
      <c r="F53" s="82" t="s">
        <v>523</v>
      </c>
      <c r="G53" s="54" t="s">
        <v>68</v>
      </c>
      <c r="H53" s="54" t="s">
        <v>325</v>
      </c>
      <c r="I53" s="54"/>
      <c r="J53" s="54">
        <v>5</v>
      </c>
      <c r="K53" s="9"/>
      <c r="L53" s="9"/>
      <c r="M53" s="9"/>
      <c r="N53" s="9"/>
    </row>
    <row r="54" spans="1:14" ht="13" hidden="1" thickBot="1" x14ac:dyDescent="0.3">
      <c r="A54" s="83" t="s">
        <v>518</v>
      </c>
      <c r="B54" s="84" t="s">
        <v>88</v>
      </c>
      <c r="C54" s="84" t="s">
        <v>89</v>
      </c>
      <c r="D54" s="84" t="s">
        <v>93</v>
      </c>
      <c r="E54" s="84" t="s">
        <v>28</v>
      </c>
      <c r="F54" s="82" t="s">
        <v>523</v>
      </c>
      <c r="G54" s="84" t="s">
        <v>68</v>
      </c>
      <c r="H54" s="84" t="s">
        <v>77</v>
      </c>
      <c r="I54" s="84"/>
      <c r="J54" s="84">
        <v>4</v>
      </c>
    </row>
    <row r="55" spans="1:14" ht="13" hidden="1" thickBot="1" x14ac:dyDescent="0.3">
      <c r="A55" s="83" t="s">
        <v>518</v>
      </c>
      <c r="B55" s="84" t="s">
        <v>88</v>
      </c>
      <c r="C55" s="84" t="s">
        <v>89</v>
      </c>
      <c r="D55" s="88" t="s">
        <v>441</v>
      </c>
      <c r="E55" s="84" t="s">
        <v>28</v>
      </c>
      <c r="F55" s="82" t="s">
        <v>523</v>
      </c>
      <c r="G55" s="84" t="s">
        <v>68</v>
      </c>
      <c r="H55" s="84" t="s">
        <v>77</v>
      </c>
      <c r="I55" s="84"/>
      <c r="J55" s="84">
        <v>41</v>
      </c>
    </row>
    <row r="56" spans="1:14" ht="13" hidden="1" thickBot="1" x14ac:dyDescent="0.3">
      <c r="A56" s="83" t="s">
        <v>518</v>
      </c>
      <c r="B56" s="87" t="s">
        <v>109</v>
      </c>
      <c r="C56" s="87" t="s">
        <v>110</v>
      </c>
      <c r="D56" s="87" t="s">
        <v>111</v>
      </c>
      <c r="E56" s="87" t="s">
        <v>28</v>
      </c>
      <c r="F56" s="82" t="s">
        <v>523</v>
      </c>
      <c r="G56" s="87" t="s">
        <v>68</v>
      </c>
      <c r="H56" s="87" t="s">
        <v>77</v>
      </c>
      <c r="I56" s="87"/>
      <c r="J56" s="87">
        <v>9</v>
      </c>
      <c r="K56" s="9"/>
      <c r="L56" s="9"/>
      <c r="M56" s="9"/>
      <c r="N56" s="9"/>
    </row>
    <row r="57" spans="1:14" ht="13" hidden="1" thickBot="1" x14ac:dyDescent="0.3">
      <c r="A57" s="83" t="s">
        <v>519</v>
      </c>
      <c r="B57" s="26" t="s">
        <v>141</v>
      </c>
      <c r="C57" s="26" t="s">
        <v>142</v>
      </c>
      <c r="D57" s="26" t="s">
        <v>143</v>
      </c>
      <c r="E57" s="26" t="s">
        <v>28</v>
      </c>
      <c r="F57" s="82" t="s">
        <v>523</v>
      </c>
      <c r="G57" s="26" t="s">
        <v>145</v>
      </c>
      <c r="H57" s="26" t="s">
        <v>146</v>
      </c>
      <c r="I57" s="98">
        <v>41837</v>
      </c>
      <c r="J57" s="87">
        <v>1</v>
      </c>
      <c r="K57" s="9"/>
      <c r="L57" s="9"/>
      <c r="M57" s="9"/>
      <c r="N57" s="9"/>
    </row>
    <row r="58" spans="1:14" ht="13" hidden="1" thickBot="1" x14ac:dyDescent="0.3">
      <c r="A58" s="133" t="s">
        <v>517</v>
      </c>
      <c r="B58" s="30" t="s">
        <v>119</v>
      </c>
      <c r="C58" s="30" t="s">
        <v>178</v>
      </c>
      <c r="D58" s="30" t="s">
        <v>70</v>
      </c>
      <c r="E58" s="30" t="s">
        <v>28</v>
      </c>
      <c r="F58" s="82" t="s">
        <v>523</v>
      </c>
      <c r="G58" s="60" t="s">
        <v>117</v>
      </c>
      <c r="H58" s="30"/>
      <c r="I58" s="60"/>
      <c r="J58" s="60">
        <v>13</v>
      </c>
      <c r="K58" s="9"/>
      <c r="L58" s="9"/>
      <c r="M58" s="9"/>
      <c r="N58" s="9"/>
    </row>
    <row r="59" spans="1:14" ht="13" hidden="1" thickBot="1" x14ac:dyDescent="0.3">
      <c r="A59" s="133" t="s">
        <v>517</v>
      </c>
      <c r="B59" s="26" t="s">
        <v>119</v>
      </c>
      <c r="C59" s="26" t="s">
        <v>177</v>
      </c>
      <c r="D59" s="27" t="s">
        <v>41</v>
      </c>
      <c r="E59" s="37" t="s">
        <v>28</v>
      </c>
      <c r="F59" s="82" t="s">
        <v>523</v>
      </c>
      <c r="G59" s="26" t="s">
        <v>265</v>
      </c>
      <c r="H59" s="27"/>
      <c r="I59" s="32"/>
      <c r="J59" s="28">
        <v>53</v>
      </c>
      <c r="K59" s="9"/>
      <c r="L59" s="9"/>
      <c r="M59" s="9"/>
      <c r="N59" s="9"/>
    </row>
    <row r="60" spans="1:14" ht="13" hidden="1" thickBot="1" x14ac:dyDescent="0.3">
      <c r="A60" s="133" t="s">
        <v>517</v>
      </c>
      <c r="B60" s="26" t="s">
        <v>119</v>
      </c>
      <c r="C60" s="26" t="s">
        <v>187</v>
      </c>
      <c r="D60" s="27" t="s">
        <v>205</v>
      </c>
      <c r="E60" s="37" t="s">
        <v>28</v>
      </c>
      <c r="F60" s="82" t="s">
        <v>523</v>
      </c>
      <c r="G60" s="26" t="s">
        <v>117</v>
      </c>
      <c r="H60" s="28"/>
      <c r="I60" s="26"/>
      <c r="J60" s="28">
        <v>1</v>
      </c>
      <c r="K60" s="9"/>
      <c r="L60" s="9"/>
      <c r="M60" s="9"/>
      <c r="N60" s="9"/>
    </row>
    <row r="61" spans="1:14" ht="13" hidden="1" thickBot="1" x14ac:dyDescent="0.3">
      <c r="A61" s="133" t="s">
        <v>520</v>
      </c>
      <c r="B61" s="37" t="s">
        <v>298</v>
      </c>
      <c r="C61" s="26" t="s">
        <v>297</v>
      </c>
      <c r="D61" s="26" t="s">
        <v>296</v>
      </c>
      <c r="E61" s="26" t="s">
        <v>28</v>
      </c>
      <c r="F61" s="82" t="s">
        <v>523</v>
      </c>
      <c r="G61" s="26" t="s">
        <v>45</v>
      </c>
      <c r="H61" s="26"/>
      <c r="I61" s="26"/>
      <c r="J61" s="26">
        <v>1</v>
      </c>
    </row>
    <row r="62" spans="1:14" ht="13" hidden="1" thickBot="1" x14ac:dyDescent="0.3">
      <c r="A62" s="133" t="s">
        <v>517</v>
      </c>
      <c r="B62" s="26" t="s">
        <v>119</v>
      </c>
      <c r="C62" s="26" t="s">
        <v>180</v>
      </c>
      <c r="D62" s="27" t="s">
        <v>164</v>
      </c>
      <c r="E62" s="37" t="s">
        <v>28</v>
      </c>
      <c r="F62" s="82" t="s">
        <v>523</v>
      </c>
      <c r="G62" s="26" t="s">
        <v>45</v>
      </c>
      <c r="H62" s="27" t="s">
        <v>166</v>
      </c>
      <c r="I62" s="26"/>
      <c r="J62" s="28">
        <v>6</v>
      </c>
      <c r="K62" s="9"/>
      <c r="L62" s="9"/>
      <c r="M62" s="9"/>
      <c r="N62" s="9"/>
    </row>
    <row r="63" spans="1:14" ht="13" hidden="1" thickBot="1" x14ac:dyDescent="0.3">
      <c r="A63" s="133" t="s">
        <v>517</v>
      </c>
      <c r="B63" s="54" t="s">
        <v>119</v>
      </c>
      <c r="C63" s="54" t="s">
        <v>120</v>
      </c>
      <c r="D63" s="59" t="s">
        <v>47</v>
      </c>
      <c r="E63" s="38" t="s">
        <v>28</v>
      </c>
      <c r="F63" s="82" t="s">
        <v>523</v>
      </c>
      <c r="G63" s="54" t="s">
        <v>45</v>
      </c>
      <c r="H63" s="59" t="s">
        <v>77</v>
      </c>
      <c r="I63" s="54"/>
      <c r="J63" s="60">
        <v>8</v>
      </c>
      <c r="K63" s="9"/>
      <c r="L63" s="9"/>
      <c r="M63" s="9"/>
      <c r="N63" s="9"/>
    </row>
    <row r="64" spans="1:14" ht="13" hidden="1" thickBot="1" x14ac:dyDescent="0.3">
      <c r="A64" s="133" t="s">
        <v>517</v>
      </c>
      <c r="B64" s="26" t="s">
        <v>119</v>
      </c>
      <c r="C64" s="26" t="s">
        <v>172</v>
      </c>
      <c r="D64" s="27" t="s">
        <v>51</v>
      </c>
      <c r="E64" s="37" t="s">
        <v>28</v>
      </c>
      <c r="F64" s="82" t="s">
        <v>523</v>
      </c>
      <c r="G64" s="26" t="s">
        <v>45</v>
      </c>
      <c r="H64" s="27"/>
      <c r="I64" s="26"/>
      <c r="J64" s="28">
        <v>17</v>
      </c>
      <c r="K64" s="9"/>
      <c r="L64" s="9"/>
      <c r="M64" s="9"/>
      <c r="N64" s="9"/>
    </row>
    <row r="65" spans="1:14" ht="13" hidden="1" thickBot="1" x14ac:dyDescent="0.3">
      <c r="A65" s="133" t="s">
        <v>517</v>
      </c>
      <c r="B65" s="26" t="s">
        <v>119</v>
      </c>
      <c r="C65" s="26" t="s">
        <v>173</v>
      </c>
      <c r="D65" s="27" t="s">
        <v>197</v>
      </c>
      <c r="E65" s="37" t="s">
        <v>28</v>
      </c>
      <c r="F65" s="82" t="s">
        <v>523</v>
      </c>
      <c r="G65" s="26" t="s">
        <v>147</v>
      </c>
      <c r="H65" s="27"/>
      <c r="I65" s="26"/>
      <c r="J65" s="28">
        <v>1</v>
      </c>
      <c r="K65" s="9"/>
      <c r="L65" s="9"/>
      <c r="M65" s="9"/>
      <c r="N65" s="9"/>
    </row>
    <row r="66" spans="1:14" s="9" customFormat="1" ht="13" hidden="1" thickBot="1" x14ac:dyDescent="0.3">
      <c r="A66" s="133" t="s">
        <v>517</v>
      </c>
      <c r="B66" s="54" t="s">
        <v>119</v>
      </c>
      <c r="C66" s="54" t="s">
        <v>378</v>
      </c>
      <c r="D66" s="30" t="s">
        <v>380</v>
      </c>
      <c r="E66" s="38" t="s">
        <v>28</v>
      </c>
      <c r="F66" s="82" t="s">
        <v>523</v>
      </c>
      <c r="G66" s="159" t="s">
        <v>45</v>
      </c>
      <c r="H66" s="163"/>
      <c r="I66" s="171">
        <v>2022</v>
      </c>
      <c r="J66" s="159">
        <v>1</v>
      </c>
    </row>
    <row r="67" spans="1:14" s="9" customFormat="1" ht="13" hidden="1" thickBot="1" x14ac:dyDescent="0.3">
      <c r="A67" s="133" t="s">
        <v>517</v>
      </c>
      <c r="B67" s="54" t="s">
        <v>119</v>
      </c>
      <c r="C67" s="54" t="s">
        <v>185</v>
      </c>
      <c r="D67" s="59" t="s">
        <v>204</v>
      </c>
      <c r="E67" s="38" t="s">
        <v>28</v>
      </c>
      <c r="F67" s="82" t="s">
        <v>523</v>
      </c>
      <c r="G67" s="54" t="s">
        <v>45</v>
      </c>
      <c r="H67" s="59"/>
      <c r="I67" s="54"/>
      <c r="J67" s="60">
        <v>1</v>
      </c>
    </row>
    <row r="68" spans="1:14" s="9" customFormat="1" ht="13" hidden="1" thickBot="1" x14ac:dyDescent="0.3">
      <c r="A68" s="133" t="s">
        <v>517</v>
      </c>
      <c r="B68" s="26" t="s">
        <v>119</v>
      </c>
      <c r="C68" s="26" t="s">
        <v>120</v>
      </c>
      <c r="D68" s="27" t="s">
        <v>58</v>
      </c>
      <c r="E68" s="37" t="s">
        <v>28</v>
      </c>
      <c r="F68" s="82" t="s">
        <v>523</v>
      </c>
      <c r="G68" s="26" t="s">
        <v>147</v>
      </c>
      <c r="H68" s="27"/>
      <c r="I68" s="26"/>
      <c r="J68" s="28">
        <v>3</v>
      </c>
    </row>
    <row r="69" spans="1:14" s="9" customFormat="1" ht="13" hidden="1" thickBot="1" x14ac:dyDescent="0.3">
      <c r="A69" s="133" t="s">
        <v>517</v>
      </c>
      <c r="B69" s="26" t="s">
        <v>119</v>
      </c>
      <c r="C69" s="26" t="s">
        <v>120</v>
      </c>
      <c r="D69" s="27" t="s">
        <v>61</v>
      </c>
      <c r="E69" s="37" t="s">
        <v>28</v>
      </c>
      <c r="F69" s="82" t="s">
        <v>523</v>
      </c>
      <c r="G69" s="26" t="s">
        <v>45</v>
      </c>
      <c r="H69" s="27"/>
      <c r="I69" s="26"/>
      <c r="J69" s="28">
        <v>3</v>
      </c>
    </row>
    <row r="70" spans="1:14" s="9" customFormat="1" ht="13" hidden="1" thickBot="1" x14ac:dyDescent="0.3">
      <c r="A70" s="133" t="s">
        <v>520</v>
      </c>
      <c r="B70" s="54" t="s">
        <v>322</v>
      </c>
      <c r="C70" s="54" t="s">
        <v>321</v>
      </c>
      <c r="D70" s="54" t="s">
        <v>344</v>
      </c>
      <c r="E70" s="54" t="s">
        <v>28</v>
      </c>
      <c r="F70" s="82" t="s">
        <v>523</v>
      </c>
      <c r="G70" s="54" t="s">
        <v>45</v>
      </c>
      <c r="H70" s="54" t="s">
        <v>77</v>
      </c>
      <c r="I70" s="54"/>
      <c r="J70" s="54">
        <v>12</v>
      </c>
      <c r="K70"/>
      <c r="L70"/>
      <c r="M70"/>
      <c r="N70"/>
    </row>
    <row r="71" spans="1:14" ht="13" hidden="1" thickBot="1" x14ac:dyDescent="0.3">
      <c r="A71" s="83" t="s">
        <v>518</v>
      </c>
      <c r="B71" s="84" t="s">
        <v>88</v>
      </c>
      <c r="C71" s="84" t="s">
        <v>89</v>
      </c>
      <c r="D71" s="84" t="s">
        <v>97</v>
      </c>
      <c r="E71" s="84" t="s">
        <v>28</v>
      </c>
      <c r="F71" s="82" t="s">
        <v>523</v>
      </c>
      <c r="G71" s="88" t="s">
        <v>45</v>
      </c>
      <c r="H71" s="84"/>
      <c r="I71" s="84"/>
      <c r="J71" s="88">
        <v>5</v>
      </c>
      <c r="K71" s="9"/>
      <c r="L71" s="9"/>
      <c r="M71" s="9"/>
      <c r="N71" s="9"/>
    </row>
    <row r="72" spans="1:14" ht="13" hidden="1" thickBot="1" x14ac:dyDescent="0.3">
      <c r="A72" s="83" t="s">
        <v>518</v>
      </c>
      <c r="B72" s="84" t="s">
        <v>88</v>
      </c>
      <c r="C72" s="84" t="s">
        <v>222</v>
      </c>
      <c r="D72" s="84" t="s">
        <v>220</v>
      </c>
      <c r="E72" s="84" t="s">
        <v>28</v>
      </c>
      <c r="F72" s="82" t="s">
        <v>523</v>
      </c>
      <c r="G72" s="88" t="s">
        <v>147</v>
      </c>
      <c r="H72" s="84"/>
      <c r="I72" s="84"/>
      <c r="J72" s="84">
        <v>1</v>
      </c>
    </row>
    <row r="73" spans="1:14" ht="13" hidden="1" thickBot="1" x14ac:dyDescent="0.3">
      <c r="A73" s="83" t="s">
        <v>518</v>
      </c>
      <c r="B73" s="84" t="s">
        <v>88</v>
      </c>
      <c r="C73" s="84" t="s">
        <v>89</v>
      </c>
      <c r="D73" s="84" t="s">
        <v>99</v>
      </c>
      <c r="E73" s="84" t="s">
        <v>28</v>
      </c>
      <c r="F73" s="82" t="s">
        <v>523</v>
      </c>
      <c r="G73" s="88" t="s">
        <v>45</v>
      </c>
      <c r="H73" s="84" t="s">
        <v>451</v>
      </c>
      <c r="I73" s="84"/>
      <c r="J73" s="88">
        <v>22</v>
      </c>
      <c r="K73" s="9"/>
      <c r="L73" s="9"/>
      <c r="M73" s="9"/>
      <c r="N73" s="9"/>
    </row>
    <row r="74" spans="1:14" ht="13" hidden="1" thickBot="1" x14ac:dyDescent="0.3">
      <c r="A74" s="133" t="s">
        <v>520</v>
      </c>
      <c r="B74" s="26" t="s">
        <v>148</v>
      </c>
      <c r="C74" s="26" t="s">
        <v>149</v>
      </c>
      <c r="D74" s="26" t="s">
        <v>111</v>
      </c>
      <c r="E74" s="26" t="s">
        <v>28</v>
      </c>
      <c r="F74" s="82" t="s">
        <v>523</v>
      </c>
      <c r="G74" s="26" t="s">
        <v>45</v>
      </c>
      <c r="H74" s="26" t="s">
        <v>46</v>
      </c>
      <c r="I74" s="26"/>
      <c r="J74" s="26">
        <v>2</v>
      </c>
    </row>
    <row r="75" spans="1:14" ht="13" hidden="1" thickBot="1" x14ac:dyDescent="0.3">
      <c r="A75" s="133" t="s">
        <v>520</v>
      </c>
      <c r="B75" s="26" t="s">
        <v>312</v>
      </c>
      <c r="C75" s="26" t="s">
        <v>311</v>
      </c>
      <c r="D75" s="26" t="s">
        <v>111</v>
      </c>
      <c r="E75" s="26" t="s">
        <v>28</v>
      </c>
      <c r="F75" s="82" t="s">
        <v>523</v>
      </c>
      <c r="G75" s="26" t="s">
        <v>45</v>
      </c>
      <c r="H75" s="26"/>
      <c r="I75" s="26"/>
      <c r="J75" s="26">
        <v>1</v>
      </c>
    </row>
    <row r="76" spans="1:14" ht="13" hidden="1" thickBot="1" x14ac:dyDescent="0.3">
      <c r="A76" s="133" t="s">
        <v>517</v>
      </c>
      <c r="B76" s="54" t="s">
        <v>119</v>
      </c>
      <c r="C76" s="54" t="s">
        <v>172</v>
      </c>
      <c r="D76" s="59" t="s">
        <v>505</v>
      </c>
      <c r="E76" s="38" t="s">
        <v>28</v>
      </c>
      <c r="F76" s="82" t="s">
        <v>523</v>
      </c>
      <c r="G76" s="54" t="s">
        <v>45</v>
      </c>
      <c r="H76" s="59"/>
      <c r="I76" s="54">
        <v>2009</v>
      </c>
      <c r="J76" s="54">
        <v>20</v>
      </c>
      <c r="K76" s="9"/>
      <c r="L76" s="9"/>
      <c r="M76" s="9"/>
      <c r="N76" s="9"/>
    </row>
    <row r="77" spans="1:14" ht="13" hidden="1" thickBot="1" x14ac:dyDescent="0.3">
      <c r="A77" s="133" t="s">
        <v>517</v>
      </c>
      <c r="B77" s="54" t="s">
        <v>119</v>
      </c>
      <c r="C77" s="54" t="s">
        <v>120</v>
      </c>
      <c r="D77" s="59" t="s">
        <v>54</v>
      </c>
      <c r="E77" s="38" t="s">
        <v>28</v>
      </c>
      <c r="F77" s="82" t="s">
        <v>523</v>
      </c>
      <c r="G77" s="54" t="s">
        <v>281</v>
      </c>
      <c r="H77" s="59"/>
      <c r="I77" s="54"/>
      <c r="J77" s="60">
        <v>2</v>
      </c>
    </row>
    <row r="78" spans="1:14" ht="13" hidden="1" thickBot="1" x14ac:dyDescent="0.3">
      <c r="A78" s="133" t="s">
        <v>517</v>
      </c>
      <c r="B78" s="41" t="s">
        <v>119</v>
      </c>
      <c r="C78" s="41" t="s">
        <v>120</v>
      </c>
      <c r="D78" s="42" t="s">
        <v>66</v>
      </c>
      <c r="E78" s="43" t="s">
        <v>28</v>
      </c>
      <c r="F78" s="82" t="s">
        <v>523</v>
      </c>
      <c r="G78" s="41" t="s">
        <v>287</v>
      </c>
      <c r="H78" s="42"/>
      <c r="I78" s="41"/>
      <c r="J78" s="44">
        <v>4</v>
      </c>
    </row>
    <row r="79" spans="1:14" ht="13" hidden="1" thickBot="1" x14ac:dyDescent="0.3">
      <c r="A79" s="133" t="s">
        <v>517</v>
      </c>
      <c r="B79" s="26" t="s">
        <v>119</v>
      </c>
      <c r="C79" s="26" t="s">
        <v>120</v>
      </c>
      <c r="D79" s="27" t="s">
        <v>202</v>
      </c>
      <c r="E79" s="37" t="s">
        <v>28</v>
      </c>
      <c r="F79" s="82" t="s">
        <v>523</v>
      </c>
      <c r="G79" s="26" t="s">
        <v>287</v>
      </c>
      <c r="H79" s="27"/>
      <c r="I79" s="26"/>
      <c r="J79" s="28">
        <v>1</v>
      </c>
    </row>
    <row r="80" spans="1:14" ht="13" hidden="1" thickBot="1" x14ac:dyDescent="0.3">
      <c r="A80" s="133" t="s">
        <v>516</v>
      </c>
      <c r="B80" s="54" t="s">
        <v>113</v>
      </c>
      <c r="C80" s="54" t="s">
        <v>114</v>
      </c>
      <c r="D80" s="54" t="s">
        <v>115</v>
      </c>
      <c r="E80" s="54" t="s">
        <v>28</v>
      </c>
      <c r="F80" s="82" t="s">
        <v>523</v>
      </c>
      <c r="G80" s="54" t="s">
        <v>437</v>
      </c>
      <c r="H80" s="54"/>
      <c r="I80" s="54"/>
      <c r="J80" s="54">
        <v>12</v>
      </c>
    </row>
    <row r="81" spans="1:14" ht="13" hidden="1" thickBot="1" x14ac:dyDescent="0.3">
      <c r="A81" s="133" t="s">
        <v>520</v>
      </c>
      <c r="B81" s="54" t="s">
        <v>322</v>
      </c>
      <c r="C81" s="54" t="s">
        <v>321</v>
      </c>
      <c r="D81" s="54" t="s">
        <v>344</v>
      </c>
      <c r="E81" s="54" t="s">
        <v>28</v>
      </c>
      <c r="F81" s="82" t="s">
        <v>523</v>
      </c>
      <c r="G81" s="54" t="s">
        <v>324</v>
      </c>
      <c r="H81" s="54" t="s">
        <v>323</v>
      </c>
      <c r="I81" s="54"/>
      <c r="J81" s="54">
        <v>1</v>
      </c>
    </row>
    <row r="82" spans="1:14" ht="13" hidden="1" thickBot="1" x14ac:dyDescent="0.3">
      <c r="A82" s="133" t="s">
        <v>520</v>
      </c>
      <c r="B82" s="54" t="s">
        <v>322</v>
      </c>
      <c r="C82" s="54" t="s">
        <v>331</v>
      </c>
      <c r="D82" s="54" t="s">
        <v>330</v>
      </c>
      <c r="E82" s="54" t="s">
        <v>28</v>
      </c>
      <c r="F82" s="82" t="s">
        <v>523</v>
      </c>
      <c r="G82" s="54" t="s">
        <v>324</v>
      </c>
      <c r="H82" s="54" t="s">
        <v>323</v>
      </c>
      <c r="I82" s="54"/>
      <c r="J82" s="54">
        <v>1</v>
      </c>
    </row>
    <row r="83" spans="1:14" ht="13" hidden="1" thickBot="1" x14ac:dyDescent="0.3">
      <c r="A83" s="133" t="s">
        <v>520</v>
      </c>
      <c r="B83" s="8" t="s">
        <v>322</v>
      </c>
      <c r="C83" s="54" t="s">
        <v>321</v>
      </c>
      <c r="D83" s="54" t="s">
        <v>320</v>
      </c>
      <c r="E83" s="54" t="s">
        <v>28</v>
      </c>
      <c r="F83" s="82" t="s">
        <v>523</v>
      </c>
      <c r="G83" s="54" t="s">
        <v>324</v>
      </c>
      <c r="H83" s="54" t="s">
        <v>323</v>
      </c>
      <c r="I83" s="54"/>
      <c r="J83" s="54">
        <v>1</v>
      </c>
    </row>
    <row r="84" spans="1:14" ht="13" hidden="1" thickBot="1" x14ac:dyDescent="0.3">
      <c r="A84" s="133" t="s">
        <v>517</v>
      </c>
      <c r="B84" s="26" t="s">
        <v>119</v>
      </c>
      <c r="C84" s="26" t="s">
        <v>175</v>
      </c>
      <c r="D84" s="31" t="s">
        <v>163</v>
      </c>
      <c r="E84" s="38" t="s">
        <v>28</v>
      </c>
      <c r="F84" s="82" t="s">
        <v>523</v>
      </c>
      <c r="G84" s="28" t="s">
        <v>10</v>
      </c>
      <c r="H84" s="31" t="s">
        <v>167</v>
      </c>
      <c r="I84" s="28">
        <v>2018</v>
      </c>
      <c r="J84" s="28">
        <v>6</v>
      </c>
    </row>
    <row r="85" spans="1:14" ht="13" hidden="1" thickBot="1" x14ac:dyDescent="0.3">
      <c r="A85" s="133" t="s">
        <v>517</v>
      </c>
      <c r="B85" s="26" t="s">
        <v>119</v>
      </c>
      <c r="C85" s="26" t="s">
        <v>175</v>
      </c>
      <c r="D85" s="31" t="s">
        <v>485</v>
      </c>
      <c r="E85" s="38" t="s">
        <v>487</v>
      </c>
      <c r="F85" s="82" t="s">
        <v>523</v>
      </c>
      <c r="G85" s="28" t="s">
        <v>10</v>
      </c>
      <c r="H85" s="31"/>
      <c r="I85" s="28"/>
      <c r="J85" s="28">
        <v>5</v>
      </c>
    </row>
    <row r="86" spans="1:14" ht="13" thickBot="1" x14ac:dyDescent="0.3">
      <c r="A86" s="113" t="s">
        <v>519</v>
      </c>
      <c r="B86" s="87" t="s">
        <v>78</v>
      </c>
      <c r="C86" s="87" t="s">
        <v>79</v>
      </c>
      <c r="D86" s="87" t="s">
        <v>84</v>
      </c>
      <c r="E86" s="87" t="s">
        <v>28</v>
      </c>
      <c r="F86" s="82" t="s">
        <v>523</v>
      </c>
      <c r="G86" s="26" t="s">
        <v>10</v>
      </c>
      <c r="H86" s="87"/>
      <c r="I86" s="87"/>
      <c r="J86" s="87">
        <v>52</v>
      </c>
      <c r="K86" s="4"/>
      <c r="L86" s="4"/>
    </row>
    <row r="87" spans="1:14" ht="13" thickBot="1" x14ac:dyDescent="0.3">
      <c r="A87" s="83" t="s">
        <v>519</v>
      </c>
      <c r="B87" s="87" t="s">
        <v>78</v>
      </c>
      <c r="C87" s="87" t="s">
        <v>79</v>
      </c>
      <c r="D87" s="87" t="s">
        <v>87</v>
      </c>
      <c r="E87" s="87" t="s">
        <v>28</v>
      </c>
      <c r="F87" s="82" t="s">
        <v>523</v>
      </c>
      <c r="G87" s="26" t="s">
        <v>10</v>
      </c>
      <c r="H87" s="87"/>
      <c r="I87" s="87"/>
      <c r="J87" s="87">
        <v>7</v>
      </c>
    </row>
    <row r="88" spans="1:14" s="9" customFormat="1" ht="13" hidden="1" thickBot="1" x14ac:dyDescent="0.3">
      <c r="A88" s="133" t="s">
        <v>520</v>
      </c>
      <c r="B88" s="26" t="s">
        <v>536</v>
      </c>
      <c r="C88" s="26" t="s">
        <v>346</v>
      </c>
      <c r="D88" s="26" t="s">
        <v>350</v>
      </c>
      <c r="E88" s="26" t="s">
        <v>28</v>
      </c>
      <c r="F88" s="82" t="s">
        <v>523</v>
      </c>
      <c r="G88" s="26" t="s">
        <v>10</v>
      </c>
      <c r="H88" s="26" t="s">
        <v>77</v>
      </c>
      <c r="I88" s="26">
        <v>2010</v>
      </c>
      <c r="J88" s="26">
        <v>1</v>
      </c>
      <c r="K88"/>
      <c r="L88"/>
      <c r="M88"/>
      <c r="N88"/>
    </row>
    <row r="89" spans="1:14" s="9" customFormat="1" ht="13" hidden="1" thickBot="1" x14ac:dyDescent="0.3">
      <c r="A89" s="133" t="s">
        <v>517</v>
      </c>
      <c r="B89" s="54" t="s">
        <v>119</v>
      </c>
      <c r="C89" s="54" t="s">
        <v>373</v>
      </c>
      <c r="D89" s="30" t="s">
        <v>377</v>
      </c>
      <c r="E89" s="38" t="s">
        <v>28</v>
      </c>
      <c r="F89" s="82" t="s">
        <v>523</v>
      </c>
      <c r="G89" s="159" t="s">
        <v>241</v>
      </c>
      <c r="H89" s="163"/>
      <c r="I89" s="171">
        <v>2022</v>
      </c>
      <c r="J89" s="159">
        <v>1</v>
      </c>
      <c r="K89"/>
      <c r="L89"/>
      <c r="M89"/>
      <c r="N89"/>
    </row>
    <row r="90" spans="1:14" s="9" customFormat="1" ht="13" hidden="1" thickBot="1" x14ac:dyDescent="0.3">
      <c r="A90" s="133" t="s">
        <v>517</v>
      </c>
      <c r="B90" s="54" t="s">
        <v>119</v>
      </c>
      <c r="C90" s="54" t="s">
        <v>213</v>
      </c>
      <c r="D90" s="30" t="s">
        <v>367</v>
      </c>
      <c r="E90" s="38" t="s">
        <v>28</v>
      </c>
      <c r="F90" s="82" t="s">
        <v>523</v>
      </c>
      <c r="G90" s="159" t="s">
        <v>241</v>
      </c>
      <c r="H90" s="163" t="s">
        <v>77</v>
      </c>
      <c r="I90" s="171">
        <v>2022</v>
      </c>
      <c r="J90" s="159">
        <v>4</v>
      </c>
      <c r="K90"/>
      <c r="L90"/>
      <c r="M90"/>
      <c r="N90"/>
    </row>
    <row r="91" spans="1:14" s="9" customFormat="1" ht="13.5" hidden="1" thickBot="1" x14ac:dyDescent="0.35">
      <c r="A91" s="83" t="s">
        <v>518</v>
      </c>
      <c r="B91" s="85" t="s">
        <v>88</v>
      </c>
      <c r="C91" s="85" t="s">
        <v>89</v>
      </c>
      <c r="D91" s="84" t="s">
        <v>461</v>
      </c>
      <c r="E91" s="85" t="s">
        <v>28</v>
      </c>
      <c r="F91" s="82" t="s">
        <v>523</v>
      </c>
      <c r="G91" s="96" t="s">
        <v>241</v>
      </c>
      <c r="H91" s="96"/>
      <c r="I91" s="96"/>
      <c r="J91" s="96">
        <v>4</v>
      </c>
      <c r="K91"/>
      <c r="L91"/>
      <c r="M91"/>
      <c r="N91"/>
    </row>
    <row r="92" spans="1:14" s="9" customFormat="1" ht="13" thickBot="1" x14ac:dyDescent="0.3">
      <c r="A92" s="113" t="s">
        <v>519</v>
      </c>
      <c r="B92" s="115" t="s">
        <v>78</v>
      </c>
      <c r="C92" s="115" t="s">
        <v>383</v>
      </c>
      <c r="D92" s="184" t="s">
        <v>395</v>
      </c>
      <c r="E92" s="115" t="s">
        <v>28</v>
      </c>
      <c r="F92" s="82" t="s">
        <v>523</v>
      </c>
      <c r="G92" s="115" t="s">
        <v>241</v>
      </c>
      <c r="H92" s="121"/>
      <c r="I92" s="121"/>
      <c r="J92" s="115">
        <v>1</v>
      </c>
      <c r="K92" s="4"/>
      <c r="L92" s="4"/>
      <c r="M92"/>
      <c r="N92"/>
    </row>
    <row r="93" spans="1:14" s="9" customFormat="1" ht="13" hidden="1" thickBot="1" x14ac:dyDescent="0.3">
      <c r="A93" s="133" t="s">
        <v>517</v>
      </c>
      <c r="B93" s="54" t="s">
        <v>119</v>
      </c>
      <c r="C93" s="54" t="s">
        <v>191</v>
      </c>
      <c r="D93" s="59" t="s">
        <v>170</v>
      </c>
      <c r="E93" s="38" t="s">
        <v>28</v>
      </c>
      <c r="F93" s="56" t="s">
        <v>537</v>
      </c>
      <c r="G93" s="54" t="s">
        <v>37</v>
      </c>
      <c r="H93" s="59" t="s">
        <v>264</v>
      </c>
      <c r="I93" s="54">
        <v>2016</v>
      </c>
      <c r="J93" s="60">
        <v>16</v>
      </c>
    </row>
    <row r="94" spans="1:14" s="9" customFormat="1" ht="13" hidden="1" thickBot="1" x14ac:dyDescent="0.3">
      <c r="A94" s="133" t="s">
        <v>520</v>
      </c>
      <c r="B94" s="26" t="s">
        <v>317</v>
      </c>
      <c r="C94" s="26" t="s">
        <v>316</v>
      </c>
      <c r="D94" s="26" t="s">
        <v>111</v>
      </c>
      <c r="E94" s="26" t="s">
        <v>28</v>
      </c>
      <c r="F94" s="56" t="s">
        <v>537</v>
      </c>
      <c r="G94" s="26" t="s">
        <v>37</v>
      </c>
      <c r="H94" s="26" t="s">
        <v>319</v>
      </c>
      <c r="I94" s="26"/>
      <c r="J94" s="26">
        <v>9</v>
      </c>
      <c r="K94"/>
      <c r="L94"/>
      <c r="M94"/>
      <c r="N94"/>
    </row>
    <row r="95" spans="1:14" s="9" customFormat="1" ht="13" thickBot="1" x14ac:dyDescent="0.3">
      <c r="A95" s="113" t="s">
        <v>519</v>
      </c>
      <c r="B95" s="87" t="s">
        <v>78</v>
      </c>
      <c r="C95" s="87" t="s">
        <v>79</v>
      </c>
      <c r="D95" s="87" t="s">
        <v>84</v>
      </c>
      <c r="E95" s="87" t="s">
        <v>28</v>
      </c>
      <c r="F95" s="56" t="s">
        <v>537</v>
      </c>
      <c r="G95" s="87" t="s">
        <v>37</v>
      </c>
      <c r="H95" s="87" t="s">
        <v>82</v>
      </c>
      <c r="I95" s="87"/>
      <c r="J95" s="87">
        <v>3</v>
      </c>
      <c r="K95" s="4"/>
      <c r="L95" s="4"/>
      <c r="M95"/>
      <c r="N95"/>
    </row>
    <row r="96" spans="1:14" s="9" customFormat="1" ht="13" hidden="1" thickBot="1" x14ac:dyDescent="0.3">
      <c r="A96" s="133" t="s">
        <v>517</v>
      </c>
      <c r="B96" s="41" t="s">
        <v>119</v>
      </c>
      <c r="C96" s="41" t="s">
        <v>172</v>
      </c>
      <c r="D96" s="42" t="s">
        <v>201</v>
      </c>
      <c r="E96" s="43" t="s">
        <v>28</v>
      </c>
      <c r="F96" s="56" t="s">
        <v>537</v>
      </c>
      <c r="G96" s="41" t="s">
        <v>40</v>
      </c>
      <c r="H96" s="42" t="s">
        <v>284</v>
      </c>
      <c r="I96" s="41"/>
      <c r="J96" s="44">
        <v>1</v>
      </c>
    </row>
    <row r="97" spans="1:14" s="9" customFormat="1" ht="13" thickBot="1" x14ac:dyDescent="0.3">
      <c r="A97" s="113" t="s">
        <v>519</v>
      </c>
      <c r="B97" s="115" t="s">
        <v>78</v>
      </c>
      <c r="C97" s="115" t="s">
        <v>388</v>
      </c>
      <c r="D97" s="184" t="s">
        <v>395</v>
      </c>
      <c r="E97" s="115" t="s">
        <v>28</v>
      </c>
      <c r="F97" s="56" t="s">
        <v>537</v>
      </c>
      <c r="G97" s="115" t="s">
        <v>247</v>
      </c>
      <c r="H97" s="121" t="s">
        <v>251</v>
      </c>
      <c r="I97" s="121"/>
      <c r="J97" s="115">
        <v>97</v>
      </c>
      <c r="K97" s="4"/>
      <c r="L97" s="4"/>
      <c r="M97"/>
      <c r="N97"/>
    </row>
    <row r="98" spans="1:14" s="9" customFormat="1" ht="13" hidden="1" thickBot="1" x14ac:dyDescent="0.3">
      <c r="A98" s="83" t="s">
        <v>518</v>
      </c>
      <c r="B98" s="84" t="s">
        <v>88</v>
      </c>
      <c r="C98" s="84" t="s">
        <v>217</v>
      </c>
      <c r="D98" s="84" t="s">
        <v>93</v>
      </c>
      <c r="E98" s="84" t="s">
        <v>28</v>
      </c>
      <c r="F98" s="56" t="s">
        <v>537</v>
      </c>
      <c r="G98" s="54" t="s">
        <v>128</v>
      </c>
      <c r="H98" s="54" t="s">
        <v>121</v>
      </c>
      <c r="I98" s="54"/>
      <c r="J98" s="84">
        <v>6</v>
      </c>
      <c r="K98"/>
      <c r="L98"/>
      <c r="M98"/>
      <c r="N98"/>
    </row>
    <row r="99" spans="1:14" s="9" customFormat="1" ht="13" hidden="1" thickBot="1" x14ac:dyDescent="0.3">
      <c r="A99" s="83" t="s">
        <v>518</v>
      </c>
      <c r="B99" s="84" t="s">
        <v>88</v>
      </c>
      <c r="C99" s="84" t="s">
        <v>89</v>
      </c>
      <c r="D99" s="84" t="s">
        <v>99</v>
      </c>
      <c r="E99" s="84" t="s">
        <v>28</v>
      </c>
      <c r="F99" s="56" t="s">
        <v>537</v>
      </c>
      <c r="G99" s="88" t="s">
        <v>128</v>
      </c>
      <c r="H99" s="84"/>
      <c r="I99" s="84"/>
      <c r="J99" s="88">
        <v>2</v>
      </c>
      <c r="K99"/>
      <c r="L99"/>
      <c r="M99"/>
      <c r="N99"/>
    </row>
    <row r="100" spans="1:14" s="9" customFormat="1" ht="13" hidden="1" thickBot="1" x14ac:dyDescent="0.3">
      <c r="A100" s="133" t="s">
        <v>517</v>
      </c>
      <c r="B100" s="26" t="s">
        <v>119</v>
      </c>
      <c r="C100" s="26" t="s">
        <v>171</v>
      </c>
      <c r="D100" s="27" t="s">
        <v>197</v>
      </c>
      <c r="E100" s="37" t="s">
        <v>28</v>
      </c>
      <c r="F100" s="56" t="s">
        <v>537</v>
      </c>
      <c r="G100" s="26" t="s">
        <v>269</v>
      </c>
      <c r="H100" s="27"/>
      <c r="I100" s="26"/>
      <c r="J100" s="28">
        <v>1</v>
      </c>
      <c r="K100"/>
      <c r="L100"/>
      <c r="M100"/>
      <c r="N100"/>
    </row>
    <row r="101" spans="1:14" s="9" customFormat="1" ht="13" hidden="1" thickBot="1" x14ac:dyDescent="0.3">
      <c r="A101" s="133" t="s">
        <v>520</v>
      </c>
      <c r="B101" s="26" t="s">
        <v>148</v>
      </c>
      <c r="C101" s="26" t="s">
        <v>149</v>
      </c>
      <c r="D101" s="26" t="s">
        <v>155</v>
      </c>
      <c r="E101" s="26" t="s">
        <v>28</v>
      </c>
      <c r="F101" s="56" t="s">
        <v>537</v>
      </c>
      <c r="G101" s="26" t="s">
        <v>159</v>
      </c>
      <c r="H101" s="26"/>
      <c r="I101" s="26"/>
      <c r="J101" s="26">
        <v>3</v>
      </c>
      <c r="K101"/>
      <c r="L101"/>
      <c r="M101"/>
      <c r="N101"/>
    </row>
    <row r="102" spans="1:14" s="9" customFormat="1" ht="13" hidden="1" thickBot="1" x14ac:dyDescent="0.3">
      <c r="A102" s="83" t="s">
        <v>518</v>
      </c>
      <c r="B102" s="84" t="s">
        <v>88</v>
      </c>
      <c r="C102" s="84" t="s">
        <v>218</v>
      </c>
      <c r="D102" s="84" t="s">
        <v>220</v>
      </c>
      <c r="E102" s="84" t="s">
        <v>28</v>
      </c>
      <c r="F102" s="56" t="s">
        <v>537</v>
      </c>
      <c r="G102" s="88" t="s">
        <v>455</v>
      </c>
      <c r="H102" s="84"/>
      <c r="I102" s="84"/>
      <c r="J102" s="84">
        <v>35</v>
      </c>
      <c r="K102"/>
      <c r="L102"/>
      <c r="M102"/>
      <c r="N102"/>
    </row>
    <row r="103" spans="1:14" s="9" customFormat="1" ht="13" hidden="1" thickBot="1" x14ac:dyDescent="0.3">
      <c r="A103" s="133" t="s">
        <v>520</v>
      </c>
      <c r="B103" s="26" t="s">
        <v>312</v>
      </c>
      <c r="C103" s="26" t="s">
        <v>311</v>
      </c>
      <c r="D103" s="26" t="s">
        <v>111</v>
      </c>
      <c r="E103" s="26" t="s">
        <v>28</v>
      </c>
      <c r="F103" s="56" t="s">
        <v>537</v>
      </c>
      <c r="G103" s="26" t="s">
        <v>315</v>
      </c>
      <c r="H103" s="26" t="s">
        <v>314</v>
      </c>
      <c r="I103" s="26"/>
      <c r="J103" s="26">
        <v>1</v>
      </c>
      <c r="K103"/>
      <c r="L103"/>
      <c r="M103"/>
      <c r="N103"/>
    </row>
    <row r="104" spans="1:14" s="9" customFormat="1" ht="13.5" hidden="1" thickBot="1" x14ac:dyDescent="0.35">
      <c r="A104" s="83" t="s">
        <v>518</v>
      </c>
      <c r="B104" s="85" t="s">
        <v>88</v>
      </c>
      <c r="C104" s="85" t="s">
        <v>89</v>
      </c>
      <c r="D104" s="84" t="s">
        <v>461</v>
      </c>
      <c r="E104" s="85" t="s">
        <v>28</v>
      </c>
      <c r="F104" s="56" t="s">
        <v>537</v>
      </c>
      <c r="G104" s="96" t="s">
        <v>463</v>
      </c>
      <c r="H104" s="96"/>
      <c r="I104" s="96"/>
      <c r="J104" s="96">
        <v>5</v>
      </c>
      <c r="K104"/>
      <c r="L104"/>
      <c r="M104"/>
      <c r="N104"/>
    </row>
    <row r="105" spans="1:14" s="9" customFormat="1" ht="13" hidden="1" thickBot="1" x14ac:dyDescent="0.3">
      <c r="A105" s="133" t="s">
        <v>520</v>
      </c>
      <c r="B105" s="26" t="s">
        <v>536</v>
      </c>
      <c r="C105" s="26" t="s">
        <v>346</v>
      </c>
      <c r="D105" s="26" t="s">
        <v>350</v>
      </c>
      <c r="E105" s="26" t="s">
        <v>28</v>
      </c>
      <c r="F105" s="56" t="s">
        <v>537</v>
      </c>
      <c r="G105" s="26" t="s">
        <v>352</v>
      </c>
      <c r="H105" s="26" t="s">
        <v>351</v>
      </c>
      <c r="I105" s="26">
        <v>2010</v>
      </c>
      <c r="J105" s="26">
        <v>2</v>
      </c>
      <c r="K105" s="45"/>
      <c r="L105" s="45"/>
      <c r="M105" s="45"/>
      <c r="N105" s="45"/>
    </row>
    <row r="106" spans="1:14" s="9" customFormat="1" ht="13" hidden="1" thickBot="1" x14ac:dyDescent="0.3">
      <c r="A106" s="133" t="s">
        <v>517</v>
      </c>
      <c r="B106" s="30" t="s">
        <v>119</v>
      </c>
      <c r="C106" s="30" t="s">
        <v>173</v>
      </c>
      <c r="D106" s="30" t="s">
        <v>70</v>
      </c>
      <c r="E106" s="30" t="s">
        <v>28</v>
      </c>
      <c r="F106" s="56" t="s">
        <v>537</v>
      </c>
      <c r="G106" s="60" t="s">
        <v>255</v>
      </c>
      <c r="H106" s="30" t="s">
        <v>50</v>
      </c>
      <c r="I106" s="60"/>
      <c r="J106" s="60">
        <v>789</v>
      </c>
    </row>
    <row r="107" spans="1:14" ht="13" hidden="1" thickBot="1" x14ac:dyDescent="0.3">
      <c r="A107" s="133" t="s">
        <v>517</v>
      </c>
      <c r="B107" s="30" t="s">
        <v>119</v>
      </c>
      <c r="C107" s="30" t="s">
        <v>174</v>
      </c>
      <c r="D107" s="30" t="s">
        <v>70</v>
      </c>
      <c r="E107" s="30" t="s">
        <v>28</v>
      </c>
      <c r="F107" s="56" t="s">
        <v>537</v>
      </c>
      <c r="G107" s="60" t="s">
        <v>256</v>
      </c>
      <c r="H107" s="30" t="s">
        <v>257</v>
      </c>
      <c r="I107" s="60"/>
      <c r="J107" s="60">
        <v>10</v>
      </c>
      <c r="K107" s="9"/>
      <c r="L107" s="9"/>
      <c r="M107" s="9"/>
      <c r="N107" s="9"/>
    </row>
    <row r="108" spans="1:14" ht="15" hidden="1" thickBot="1" x14ac:dyDescent="0.4">
      <c r="A108" s="133" t="s">
        <v>520</v>
      </c>
      <c r="B108" s="143" t="s">
        <v>405</v>
      </c>
      <c r="C108" s="143" t="s">
        <v>405</v>
      </c>
      <c r="D108" s="143" t="s">
        <v>405</v>
      </c>
      <c r="E108" s="159" t="s">
        <v>28</v>
      </c>
      <c r="F108" s="56" t="s">
        <v>537</v>
      </c>
      <c r="G108" s="159" t="s">
        <v>423</v>
      </c>
      <c r="H108" s="159" t="s">
        <v>424</v>
      </c>
      <c r="I108" s="159"/>
      <c r="J108" s="159">
        <v>4</v>
      </c>
    </row>
    <row r="109" spans="1:14" ht="13" hidden="1" thickBot="1" x14ac:dyDescent="0.3">
      <c r="A109" s="133" t="s">
        <v>517</v>
      </c>
      <c r="B109" s="54" t="s">
        <v>119</v>
      </c>
      <c r="C109" s="54" t="s">
        <v>179</v>
      </c>
      <c r="D109" s="59" t="s">
        <v>204</v>
      </c>
      <c r="E109" s="38" t="s">
        <v>28</v>
      </c>
      <c r="F109" s="56" t="s">
        <v>537</v>
      </c>
      <c r="G109" s="54" t="s">
        <v>271</v>
      </c>
      <c r="H109" s="59" t="s">
        <v>499</v>
      </c>
      <c r="I109" s="54"/>
      <c r="J109" s="60">
        <v>2</v>
      </c>
    </row>
    <row r="110" spans="1:14" ht="13" hidden="1" thickBot="1" x14ac:dyDescent="0.3">
      <c r="A110" s="133" t="s">
        <v>520</v>
      </c>
      <c r="B110" s="37" t="s">
        <v>298</v>
      </c>
      <c r="C110" s="26" t="s">
        <v>297</v>
      </c>
      <c r="D110" s="26" t="s">
        <v>296</v>
      </c>
      <c r="E110" s="26" t="s">
        <v>28</v>
      </c>
      <c r="F110" s="56" t="s">
        <v>537</v>
      </c>
      <c r="G110" s="26" t="s">
        <v>309</v>
      </c>
      <c r="H110" s="26" t="s">
        <v>308</v>
      </c>
      <c r="I110" s="26"/>
      <c r="J110" s="26">
        <v>7</v>
      </c>
    </row>
    <row r="111" spans="1:14" ht="13" hidden="1" thickBot="1" x14ac:dyDescent="0.3">
      <c r="A111" s="83" t="s">
        <v>518</v>
      </c>
      <c r="B111" s="84" t="s">
        <v>88</v>
      </c>
      <c r="C111" s="84" t="s">
        <v>217</v>
      </c>
      <c r="D111" s="88" t="s">
        <v>441</v>
      </c>
      <c r="E111" s="84" t="s">
        <v>28</v>
      </c>
      <c r="F111" s="56" t="s">
        <v>537</v>
      </c>
      <c r="G111" s="54" t="s">
        <v>124</v>
      </c>
      <c r="H111" s="54" t="s">
        <v>125</v>
      </c>
      <c r="I111" s="54"/>
      <c r="J111" s="84">
        <v>1</v>
      </c>
    </row>
    <row r="112" spans="1:14" ht="13" hidden="1" thickBot="1" x14ac:dyDescent="0.3">
      <c r="A112" s="133" t="s">
        <v>520</v>
      </c>
      <c r="B112" s="26" t="s">
        <v>148</v>
      </c>
      <c r="C112" s="26" t="s">
        <v>149</v>
      </c>
      <c r="D112" s="26" t="s">
        <v>111</v>
      </c>
      <c r="E112" s="26" t="s">
        <v>28</v>
      </c>
      <c r="F112" s="56" t="s">
        <v>537</v>
      </c>
      <c r="G112" s="28" t="s">
        <v>511</v>
      </c>
      <c r="H112" s="26"/>
      <c r="I112" s="26"/>
      <c r="J112" s="175" t="s">
        <v>510</v>
      </c>
    </row>
    <row r="113" spans="1:14" ht="13" hidden="1" thickBot="1" x14ac:dyDescent="0.3">
      <c r="A113" s="133" t="s">
        <v>517</v>
      </c>
      <c r="B113" s="54" t="s">
        <v>119</v>
      </c>
      <c r="C113" s="54" t="s">
        <v>368</v>
      </c>
      <c r="D113" s="30" t="s">
        <v>377</v>
      </c>
      <c r="E113" s="38" t="s">
        <v>28</v>
      </c>
      <c r="F113" s="56" t="s">
        <v>537</v>
      </c>
      <c r="G113" s="159" t="s">
        <v>353</v>
      </c>
      <c r="H113" s="163" t="s">
        <v>361</v>
      </c>
      <c r="I113" s="171">
        <v>2022</v>
      </c>
      <c r="J113" s="159">
        <v>57</v>
      </c>
      <c r="K113" s="9"/>
      <c r="L113" s="9"/>
      <c r="M113" s="9"/>
      <c r="N113" s="9"/>
    </row>
    <row r="114" spans="1:14" ht="13" hidden="1" thickBot="1" x14ac:dyDescent="0.3">
      <c r="A114" s="133" t="s">
        <v>517</v>
      </c>
      <c r="B114" s="54" t="s">
        <v>119</v>
      </c>
      <c r="C114" s="54" t="s">
        <v>208</v>
      </c>
      <c r="D114" s="30" t="s">
        <v>367</v>
      </c>
      <c r="E114" s="38" t="s">
        <v>28</v>
      </c>
      <c r="F114" s="56" t="s">
        <v>537</v>
      </c>
      <c r="G114" s="159" t="s">
        <v>353</v>
      </c>
      <c r="H114" s="163" t="s">
        <v>361</v>
      </c>
      <c r="I114" s="171">
        <v>2022</v>
      </c>
      <c r="J114" s="159">
        <v>71</v>
      </c>
      <c r="K114" s="9"/>
      <c r="L114" s="9"/>
      <c r="M114" s="9"/>
      <c r="N114" s="9"/>
    </row>
    <row r="115" spans="1:14" ht="13" hidden="1" thickBot="1" x14ac:dyDescent="0.3">
      <c r="A115" s="133" t="s">
        <v>517</v>
      </c>
      <c r="B115" s="54" t="s">
        <v>119</v>
      </c>
      <c r="C115" s="54" t="s">
        <v>376</v>
      </c>
      <c r="D115" s="30" t="s">
        <v>380</v>
      </c>
      <c r="E115" s="38" t="s">
        <v>28</v>
      </c>
      <c r="F115" s="56" t="s">
        <v>537</v>
      </c>
      <c r="G115" s="159" t="s">
        <v>353</v>
      </c>
      <c r="H115" s="163" t="s">
        <v>361</v>
      </c>
      <c r="I115" s="171">
        <v>2022</v>
      </c>
      <c r="J115" s="159">
        <v>38</v>
      </c>
    </row>
    <row r="116" spans="1:14" ht="13" hidden="1" thickBot="1" x14ac:dyDescent="0.3">
      <c r="A116" s="133" t="s">
        <v>520</v>
      </c>
      <c r="B116" s="26" t="s">
        <v>357</v>
      </c>
      <c r="C116" s="26" t="s">
        <v>356</v>
      </c>
      <c r="D116" s="26" t="s">
        <v>355</v>
      </c>
      <c r="E116" s="26" t="s">
        <v>28</v>
      </c>
      <c r="F116" s="56" t="s">
        <v>537</v>
      </c>
      <c r="G116" s="26" t="s">
        <v>132</v>
      </c>
      <c r="H116" s="26" t="s">
        <v>133</v>
      </c>
      <c r="I116" s="87">
        <v>2014</v>
      </c>
      <c r="J116" s="87">
        <v>62</v>
      </c>
      <c r="K116" s="45"/>
      <c r="L116" s="45"/>
      <c r="M116" s="45"/>
      <c r="N116" s="45"/>
    </row>
    <row r="117" spans="1:14" ht="15" hidden="1" thickBot="1" x14ac:dyDescent="0.4">
      <c r="A117" s="133" t="s">
        <v>520</v>
      </c>
      <c r="B117" s="143" t="s">
        <v>405</v>
      </c>
      <c r="C117" s="143" t="s">
        <v>405</v>
      </c>
      <c r="D117" s="143" t="s">
        <v>405</v>
      </c>
      <c r="E117" s="159" t="s">
        <v>28</v>
      </c>
      <c r="F117" s="56" t="s">
        <v>537</v>
      </c>
      <c r="G117" s="159" t="s">
        <v>353</v>
      </c>
      <c r="H117" s="159" t="s">
        <v>361</v>
      </c>
      <c r="I117" s="159"/>
      <c r="J117" s="159">
        <v>408</v>
      </c>
    </row>
    <row r="118" spans="1:14" ht="15" hidden="1" thickBot="1" x14ac:dyDescent="0.4">
      <c r="A118" s="133" t="s">
        <v>520</v>
      </c>
      <c r="B118" s="143" t="s">
        <v>405</v>
      </c>
      <c r="C118" s="143" t="s">
        <v>405</v>
      </c>
      <c r="D118" s="143" t="s">
        <v>405</v>
      </c>
      <c r="E118" s="159" t="s">
        <v>28</v>
      </c>
      <c r="F118" s="56" t="s">
        <v>537</v>
      </c>
      <c r="G118" s="159" t="s">
        <v>353</v>
      </c>
      <c r="H118" s="159" t="s">
        <v>422</v>
      </c>
      <c r="I118" s="159"/>
      <c r="J118" s="159">
        <v>4</v>
      </c>
    </row>
    <row r="119" spans="1:14" ht="13" hidden="1" thickBot="1" x14ac:dyDescent="0.3">
      <c r="A119" s="83" t="s">
        <v>519</v>
      </c>
      <c r="B119" s="26" t="s">
        <v>141</v>
      </c>
      <c r="C119" s="26" t="s">
        <v>142</v>
      </c>
      <c r="D119" s="26" t="s">
        <v>143</v>
      </c>
      <c r="E119" s="26" t="s">
        <v>28</v>
      </c>
      <c r="F119" s="56" t="s">
        <v>537</v>
      </c>
      <c r="G119" s="26" t="s">
        <v>132</v>
      </c>
      <c r="H119" s="26" t="s">
        <v>133</v>
      </c>
      <c r="I119" s="98">
        <v>41837</v>
      </c>
      <c r="J119" s="87">
        <v>129</v>
      </c>
      <c r="K119" s="45"/>
      <c r="L119" s="45"/>
      <c r="M119" s="45"/>
      <c r="N119" s="45"/>
    </row>
    <row r="120" spans="1:14" ht="13" hidden="1" thickBot="1" x14ac:dyDescent="0.3">
      <c r="A120" s="133" t="s">
        <v>520</v>
      </c>
      <c r="B120" s="26" t="s">
        <v>536</v>
      </c>
      <c r="C120" s="26" t="s">
        <v>346</v>
      </c>
      <c r="D120" s="26" t="s">
        <v>350</v>
      </c>
      <c r="E120" s="26" t="s">
        <v>28</v>
      </c>
      <c r="F120" s="56" t="s">
        <v>537</v>
      </c>
      <c r="G120" s="26" t="s">
        <v>353</v>
      </c>
      <c r="H120" s="26" t="s">
        <v>133</v>
      </c>
      <c r="I120" s="26">
        <v>2010</v>
      </c>
      <c r="J120" s="26">
        <v>151</v>
      </c>
      <c r="K120" s="45"/>
      <c r="L120" s="45"/>
      <c r="M120" s="45"/>
      <c r="N120" s="45"/>
    </row>
    <row r="121" spans="1:14" ht="13" hidden="1" thickBot="1" x14ac:dyDescent="0.3">
      <c r="A121" s="133" t="s">
        <v>517</v>
      </c>
      <c r="B121" s="26" t="s">
        <v>119</v>
      </c>
      <c r="C121" s="26" t="s">
        <v>120</v>
      </c>
      <c r="D121" s="27" t="s">
        <v>202</v>
      </c>
      <c r="E121" s="37" t="s">
        <v>28</v>
      </c>
      <c r="F121" s="56" t="s">
        <v>537</v>
      </c>
      <c r="G121" s="26" t="s">
        <v>289</v>
      </c>
      <c r="H121" s="27" t="s">
        <v>284</v>
      </c>
      <c r="I121" s="26"/>
      <c r="J121" s="28">
        <v>18</v>
      </c>
      <c r="K121" s="9"/>
      <c r="L121" s="9"/>
      <c r="M121" s="9"/>
      <c r="N121" s="9"/>
    </row>
    <row r="122" spans="1:14" ht="13" hidden="1" thickBot="1" x14ac:dyDescent="0.3">
      <c r="A122" s="133" t="s">
        <v>520</v>
      </c>
      <c r="B122" s="37" t="s">
        <v>298</v>
      </c>
      <c r="C122" s="26" t="s">
        <v>297</v>
      </c>
      <c r="D122" s="26" t="s">
        <v>296</v>
      </c>
      <c r="E122" s="26" t="s">
        <v>28</v>
      </c>
      <c r="F122" s="56" t="s">
        <v>537</v>
      </c>
      <c r="G122" s="26" t="s">
        <v>8</v>
      </c>
      <c r="H122" s="26" t="s">
        <v>307</v>
      </c>
      <c r="I122" s="26"/>
      <c r="J122" s="26">
        <v>309</v>
      </c>
    </row>
    <row r="123" spans="1:14" ht="13" hidden="1" thickBot="1" x14ac:dyDescent="0.3">
      <c r="A123" s="133" t="s">
        <v>517</v>
      </c>
      <c r="B123" s="26" t="s">
        <v>119</v>
      </c>
      <c r="C123" s="26" t="s">
        <v>173</v>
      </c>
      <c r="D123" s="31" t="s">
        <v>163</v>
      </c>
      <c r="E123" s="38" t="s">
        <v>28</v>
      </c>
      <c r="F123" s="56" t="s">
        <v>537</v>
      </c>
      <c r="G123" s="60" t="s">
        <v>8</v>
      </c>
      <c r="H123" s="31" t="s">
        <v>239</v>
      </c>
      <c r="I123" s="28">
        <v>2018</v>
      </c>
      <c r="J123" s="28">
        <v>226</v>
      </c>
      <c r="K123" s="9"/>
      <c r="L123" s="9"/>
      <c r="M123" s="9"/>
      <c r="N123" s="9"/>
    </row>
    <row r="124" spans="1:14" ht="13" hidden="1" thickBot="1" x14ac:dyDescent="0.3">
      <c r="A124" s="133" t="s">
        <v>517</v>
      </c>
      <c r="B124" s="26" t="s">
        <v>119</v>
      </c>
      <c r="C124" s="26" t="s">
        <v>173</v>
      </c>
      <c r="D124" s="31" t="s">
        <v>485</v>
      </c>
      <c r="E124" s="38" t="s">
        <v>487</v>
      </c>
      <c r="F124" s="56" t="s">
        <v>537</v>
      </c>
      <c r="G124" s="60" t="s">
        <v>8</v>
      </c>
      <c r="H124" s="31" t="s">
        <v>489</v>
      </c>
      <c r="I124" s="28"/>
      <c r="J124" s="28">
        <v>507</v>
      </c>
    </row>
    <row r="125" spans="1:14" ht="13" hidden="1" thickBot="1" x14ac:dyDescent="0.3">
      <c r="A125" s="133" t="s">
        <v>517</v>
      </c>
      <c r="B125" s="26" t="s">
        <v>119</v>
      </c>
      <c r="C125" s="26" t="s">
        <v>176</v>
      </c>
      <c r="D125" s="27" t="s">
        <v>164</v>
      </c>
      <c r="E125" s="37" t="s">
        <v>28</v>
      </c>
      <c r="F125" s="56" t="s">
        <v>537</v>
      </c>
      <c r="G125" s="26" t="s">
        <v>8</v>
      </c>
      <c r="H125" s="27" t="s">
        <v>262</v>
      </c>
      <c r="I125" s="26"/>
      <c r="J125" s="28">
        <v>197</v>
      </c>
      <c r="K125" s="9"/>
      <c r="L125" s="9"/>
      <c r="M125" s="9"/>
      <c r="N125" s="9"/>
    </row>
    <row r="126" spans="1:14" ht="13" hidden="1" thickBot="1" x14ac:dyDescent="0.3">
      <c r="A126" s="133" t="s">
        <v>517</v>
      </c>
      <c r="B126" s="26" t="s">
        <v>119</v>
      </c>
      <c r="C126" s="26" t="s">
        <v>193</v>
      </c>
      <c r="D126" s="27" t="s">
        <v>41</v>
      </c>
      <c r="E126" s="37" t="s">
        <v>28</v>
      </c>
      <c r="F126" s="56" t="s">
        <v>537</v>
      </c>
      <c r="G126" s="26" t="s">
        <v>8</v>
      </c>
      <c r="H126" s="27" t="s">
        <v>266</v>
      </c>
      <c r="I126" s="32"/>
      <c r="J126" s="28">
        <v>1038</v>
      </c>
      <c r="K126" s="9"/>
      <c r="L126" s="9"/>
      <c r="M126" s="9"/>
      <c r="N126" s="9"/>
    </row>
    <row r="127" spans="1:14" ht="13" hidden="1" thickBot="1" x14ac:dyDescent="0.3">
      <c r="A127" s="133" t="s">
        <v>517</v>
      </c>
      <c r="B127" s="54" t="s">
        <v>119</v>
      </c>
      <c r="C127" s="54" t="s">
        <v>120</v>
      </c>
      <c r="D127" s="59" t="s">
        <v>47</v>
      </c>
      <c r="E127" s="38" t="s">
        <v>28</v>
      </c>
      <c r="F127" s="56" t="s">
        <v>537</v>
      </c>
      <c r="G127" s="54" t="s">
        <v>8</v>
      </c>
      <c r="H127" s="59" t="s">
        <v>50</v>
      </c>
      <c r="I127" s="54"/>
      <c r="J127" s="60">
        <v>1342</v>
      </c>
      <c r="K127" s="9"/>
      <c r="L127" s="9"/>
      <c r="M127" s="9"/>
      <c r="N127" s="9"/>
    </row>
    <row r="128" spans="1:14" ht="13" hidden="1" thickBot="1" x14ac:dyDescent="0.3">
      <c r="A128" s="133" t="s">
        <v>517</v>
      </c>
      <c r="B128" s="26" t="s">
        <v>119</v>
      </c>
      <c r="C128" s="26" t="s">
        <v>120</v>
      </c>
      <c r="D128" s="27" t="s">
        <v>51</v>
      </c>
      <c r="E128" s="37" t="s">
        <v>28</v>
      </c>
      <c r="F128" s="56" t="s">
        <v>537</v>
      </c>
      <c r="G128" s="26" t="s">
        <v>8</v>
      </c>
      <c r="H128" s="27" t="s">
        <v>50</v>
      </c>
      <c r="I128" s="26"/>
      <c r="J128" s="28">
        <v>369</v>
      </c>
    </row>
    <row r="129" spans="1:14" ht="13" hidden="1" thickBot="1" x14ac:dyDescent="0.3">
      <c r="A129" s="133" t="s">
        <v>517</v>
      </c>
      <c r="B129" s="26" t="s">
        <v>119</v>
      </c>
      <c r="C129" s="26" t="s">
        <v>173</v>
      </c>
      <c r="D129" s="27" t="s">
        <v>197</v>
      </c>
      <c r="E129" s="37" t="s">
        <v>28</v>
      </c>
      <c r="F129" s="56" t="s">
        <v>537</v>
      </c>
      <c r="G129" s="26" t="s">
        <v>8</v>
      </c>
      <c r="H129" s="27" t="s">
        <v>199</v>
      </c>
      <c r="I129" s="26">
        <v>2008</v>
      </c>
      <c r="J129" s="28">
        <v>446</v>
      </c>
    </row>
    <row r="130" spans="1:14" ht="13" hidden="1" thickBot="1" x14ac:dyDescent="0.3">
      <c r="A130" s="133" t="s">
        <v>517</v>
      </c>
      <c r="B130" s="54" t="s">
        <v>119</v>
      </c>
      <c r="C130" s="54" t="s">
        <v>180</v>
      </c>
      <c r="D130" s="59" t="s">
        <v>204</v>
      </c>
      <c r="E130" s="38" t="s">
        <v>28</v>
      </c>
      <c r="F130" s="56" t="s">
        <v>537</v>
      </c>
      <c r="G130" s="54" t="s">
        <v>272</v>
      </c>
      <c r="H130" s="59" t="s">
        <v>500</v>
      </c>
      <c r="I130" s="54"/>
      <c r="J130" s="60">
        <v>16</v>
      </c>
    </row>
    <row r="131" spans="1:14" ht="13" hidden="1" thickBot="1" x14ac:dyDescent="0.3">
      <c r="A131" s="133" t="s">
        <v>517</v>
      </c>
      <c r="B131" s="26" t="s">
        <v>119</v>
      </c>
      <c r="C131" s="26" t="s">
        <v>187</v>
      </c>
      <c r="D131" s="27" t="s">
        <v>205</v>
      </c>
      <c r="E131" s="37" t="s">
        <v>28</v>
      </c>
      <c r="F131" s="56" t="s">
        <v>537</v>
      </c>
      <c r="G131" s="26" t="s">
        <v>8</v>
      </c>
      <c r="H131" s="28" t="s">
        <v>277</v>
      </c>
      <c r="I131" s="26"/>
      <c r="J131" s="28">
        <v>20</v>
      </c>
      <c r="K131" s="9"/>
      <c r="L131" s="9"/>
      <c r="M131" s="9"/>
      <c r="N131" s="9"/>
    </row>
    <row r="132" spans="1:14" s="9" customFormat="1" ht="13" hidden="1" thickBot="1" x14ac:dyDescent="0.3">
      <c r="A132" s="133" t="s">
        <v>517</v>
      </c>
      <c r="B132" s="26" t="s">
        <v>119</v>
      </c>
      <c r="C132" s="26" t="s">
        <v>120</v>
      </c>
      <c r="D132" s="27" t="s">
        <v>58</v>
      </c>
      <c r="E132" s="37" t="s">
        <v>28</v>
      </c>
      <c r="F132" s="56" t="s">
        <v>537</v>
      </c>
      <c r="G132" s="26" t="s">
        <v>8</v>
      </c>
      <c r="H132" s="27" t="s">
        <v>294</v>
      </c>
      <c r="I132" s="26"/>
      <c r="J132" s="28">
        <v>207</v>
      </c>
    </row>
    <row r="133" spans="1:14" s="9" customFormat="1" ht="13" hidden="1" thickBot="1" x14ac:dyDescent="0.3">
      <c r="A133" s="133" t="s">
        <v>517</v>
      </c>
      <c r="B133" s="26" t="s">
        <v>119</v>
      </c>
      <c r="C133" s="26" t="s">
        <v>120</v>
      </c>
      <c r="D133" s="27" t="s">
        <v>61</v>
      </c>
      <c r="E133" s="37" t="s">
        <v>28</v>
      </c>
      <c r="F133" s="56" t="s">
        <v>537</v>
      </c>
      <c r="G133" s="26" t="s">
        <v>8</v>
      </c>
      <c r="H133" s="27" t="s">
        <v>64</v>
      </c>
      <c r="I133" s="26"/>
      <c r="J133" s="28">
        <v>58</v>
      </c>
    </row>
    <row r="134" spans="1:14" s="9" customFormat="1" ht="13" hidden="1" thickBot="1" x14ac:dyDescent="0.3">
      <c r="A134" s="133" t="s">
        <v>517</v>
      </c>
      <c r="B134" s="41" t="s">
        <v>119</v>
      </c>
      <c r="C134" s="41" t="s">
        <v>120</v>
      </c>
      <c r="D134" s="42" t="s">
        <v>66</v>
      </c>
      <c r="E134" s="43" t="s">
        <v>28</v>
      </c>
      <c r="F134" s="56" t="s">
        <v>537</v>
      </c>
      <c r="G134" s="41" t="s">
        <v>8</v>
      </c>
      <c r="H134" s="42" t="s">
        <v>64</v>
      </c>
      <c r="I134" s="41"/>
      <c r="J134" s="44">
        <v>40</v>
      </c>
    </row>
    <row r="135" spans="1:14" s="9" customFormat="1" ht="13" hidden="1" thickBot="1" x14ac:dyDescent="0.3">
      <c r="A135" s="133" t="s">
        <v>517</v>
      </c>
      <c r="B135" s="26" t="s">
        <v>119</v>
      </c>
      <c r="C135" s="26" t="s">
        <v>171</v>
      </c>
      <c r="D135" s="27" t="s">
        <v>203</v>
      </c>
      <c r="E135" s="37" t="s">
        <v>28</v>
      </c>
      <c r="F135" s="56" t="s">
        <v>537</v>
      </c>
      <c r="G135" s="26" t="s">
        <v>272</v>
      </c>
      <c r="H135" s="27" t="s">
        <v>504</v>
      </c>
      <c r="I135" s="26"/>
      <c r="J135" s="28">
        <v>7</v>
      </c>
    </row>
    <row r="136" spans="1:14" s="9" customFormat="1" ht="13" hidden="1" thickBot="1" x14ac:dyDescent="0.3">
      <c r="A136" s="133" t="s">
        <v>520</v>
      </c>
      <c r="B136" s="54" t="s">
        <v>322</v>
      </c>
      <c r="C136" s="54" t="s">
        <v>321</v>
      </c>
      <c r="D136" s="54" t="s">
        <v>344</v>
      </c>
      <c r="E136" s="54" t="s">
        <v>28</v>
      </c>
      <c r="F136" s="56" t="s">
        <v>537</v>
      </c>
      <c r="G136" s="54" t="s">
        <v>8</v>
      </c>
      <c r="H136" s="54" t="s">
        <v>50</v>
      </c>
      <c r="I136" s="54"/>
      <c r="J136" s="54">
        <v>296</v>
      </c>
      <c r="K136" s="45"/>
      <c r="L136" s="45"/>
      <c r="M136" s="45"/>
      <c r="N136" s="45"/>
    </row>
    <row r="137" spans="1:14" s="9" customFormat="1" ht="13" hidden="1" thickBot="1" x14ac:dyDescent="0.3">
      <c r="A137" s="133" t="s">
        <v>520</v>
      </c>
      <c r="B137" s="54" t="s">
        <v>322</v>
      </c>
      <c r="C137" s="54" t="s">
        <v>339</v>
      </c>
      <c r="D137" s="54" t="s">
        <v>330</v>
      </c>
      <c r="E137" s="54" t="s">
        <v>28</v>
      </c>
      <c r="F137" s="56" t="s">
        <v>537</v>
      </c>
      <c r="G137" s="54" t="s">
        <v>8</v>
      </c>
      <c r="H137" s="54" t="s">
        <v>50</v>
      </c>
      <c r="I137" s="54"/>
      <c r="J137" s="54">
        <v>138</v>
      </c>
      <c r="K137" s="45"/>
      <c r="L137" s="45"/>
      <c r="M137" s="45"/>
      <c r="N137" s="45"/>
    </row>
    <row r="138" spans="1:14" s="9" customFormat="1" ht="13" hidden="1" thickBot="1" x14ac:dyDescent="0.3">
      <c r="A138" s="133" t="s">
        <v>520</v>
      </c>
      <c r="B138" s="54" t="s">
        <v>322</v>
      </c>
      <c r="C138" s="54" t="s">
        <v>321</v>
      </c>
      <c r="D138" s="54" t="s">
        <v>320</v>
      </c>
      <c r="E138" s="54" t="s">
        <v>28</v>
      </c>
      <c r="F138" s="56" t="s">
        <v>537</v>
      </c>
      <c r="G138" s="54" t="s">
        <v>8</v>
      </c>
      <c r="H138" s="54" t="s">
        <v>50</v>
      </c>
      <c r="I138" s="54"/>
      <c r="J138" s="54">
        <v>48</v>
      </c>
      <c r="K138" s="45"/>
      <c r="L138" s="45"/>
      <c r="M138" s="45"/>
      <c r="N138" s="45"/>
    </row>
    <row r="139" spans="1:14" s="9" customFormat="1" ht="13" hidden="1" thickBot="1" x14ac:dyDescent="0.3">
      <c r="A139" s="83" t="s">
        <v>518</v>
      </c>
      <c r="B139" s="84" t="s">
        <v>88</v>
      </c>
      <c r="C139" s="84" t="s">
        <v>89</v>
      </c>
      <c r="D139" s="84" t="s">
        <v>93</v>
      </c>
      <c r="E139" s="84" t="s">
        <v>28</v>
      </c>
      <c r="F139" s="56" t="s">
        <v>537</v>
      </c>
      <c r="G139" s="84" t="s">
        <v>8</v>
      </c>
      <c r="H139" s="84"/>
      <c r="I139" s="84"/>
      <c r="J139" s="84">
        <v>341</v>
      </c>
      <c r="K139"/>
      <c r="L139"/>
      <c r="M139"/>
      <c r="N139"/>
    </row>
    <row r="140" spans="1:14" ht="13" hidden="1" thickBot="1" x14ac:dyDescent="0.3">
      <c r="A140" s="83" t="s">
        <v>518</v>
      </c>
      <c r="B140" s="84" t="s">
        <v>88</v>
      </c>
      <c r="C140" s="84" t="s">
        <v>89</v>
      </c>
      <c r="D140" s="84" t="s">
        <v>97</v>
      </c>
      <c r="E140" s="84" t="s">
        <v>28</v>
      </c>
      <c r="F140" s="56" t="s">
        <v>537</v>
      </c>
      <c r="G140" s="26" t="s">
        <v>8</v>
      </c>
      <c r="H140" s="84"/>
      <c r="I140" s="84"/>
      <c r="J140" s="88">
        <v>429</v>
      </c>
    </row>
    <row r="141" spans="1:14" ht="13" hidden="1" thickBot="1" x14ac:dyDescent="0.3">
      <c r="A141" s="83" t="s">
        <v>518</v>
      </c>
      <c r="B141" s="84" t="s">
        <v>88</v>
      </c>
      <c r="C141" s="84" t="s">
        <v>89</v>
      </c>
      <c r="D141" s="84" t="s">
        <v>104</v>
      </c>
      <c r="E141" s="84" t="s">
        <v>28</v>
      </c>
      <c r="F141" s="56" t="s">
        <v>537</v>
      </c>
      <c r="G141" s="26" t="s">
        <v>8</v>
      </c>
      <c r="H141" s="26" t="s">
        <v>50</v>
      </c>
      <c r="I141" s="26"/>
      <c r="J141" s="88">
        <v>380</v>
      </c>
    </row>
    <row r="142" spans="1:14" ht="13.5" hidden="1" thickBot="1" x14ac:dyDescent="0.35">
      <c r="A142" s="83" t="s">
        <v>518</v>
      </c>
      <c r="B142" s="85" t="s">
        <v>88</v>
      </c>
      <c r="C142" s="85" t="s">
        <v>89</v>
      </c>
      <c r="D142" s="84" t="s">
        <v>461</v>
      </c>
      <c r="E142" s="85" t="s">
        <v>28</v>
      </c>
      <c r="F142" s="56" t="s">
        <v>537</v>
      </c>
      <c r="G142" s="96" t="s">
        <v>8</v>
      </c>
      <c r="H142" s="96"/>
      <c r="I142" s="96"/>
      <c r="J142" s="96">
        <v>315</v>
      </c>
    </row>
    <row r="143" spans="1:14" ht="13" hidden="1" thickBot="1" x14ac:dyDescent="0.3">
      <c r="A143" s="133" t="s">
        <v>516</v>
      </c>
      <c r="B143" s="54" t="s">
        <v>113</v>
      </c>
      <c r="C143" s="54" t="s">
        <v>114</v>
      </c>
      <c r="D143" s="54" t="s">
        <v>115</v>
      </c>
      <c r="E143" s="54" t="s">
        <v>28</v>
      </c>
      <c r="F143" s="56" t="s">
        <v>537</v>
      </c>
      <c r="G143" s="54" t="s">
        <v>8</v>
      </c>
      <c r="H143" s="54" t="s">
        <v>432</v>
      </c>
      <c r="I143" s="54"/>
      <c r="J143" s="54">
        <v>875</v>
      </c>
    </row>
    <row r="144" spans="1:14" ht="13" hidden="1" thickBot="1" x14ac:dyDescent="0.3">
      <c r="A144" s="83" t="s">
        <v>518</v>
      </c>
      <c r="B144" s="84" t="s">
        <v>88</v>
      </c>
      <c r="C144" s="84" t="s">
        <v>89</v>
      </c>
      <c r="D144" s="88" t="s">
        <v>441</v>
      </c>
      <c r="E144" s="84" t="s">
        <v>28</v>
      </c>
      <c r="F144" s="56" t="s">
        <v>537</v>
      </c>
      <c r="G144" s="26" t="s">
        <v>8</v>
      </c>
      <c r="H144" s="26" t="s">
        <v>50</v>
      </c>
      <c r="I144" s="26"/>
      <c r="J144" s="84">
        <v>1315</v>
      </c>
    </row>
    <row r="145" spans="1:14" ht="13" hidden="1" thickBot="1" x14ac:dyDescent="0.3">
      <c r="A145" s="83" t="s">
        <v>518</v>
      </c>
      <c r="B145" s="84" t="s">
        <v>88</v>
      </c>
      <c r="C145" s="84" t="s">
        <v>89</v>
      </c>
      <c r="D145" s="84" t="s">
        <v>99</v>
      </c>
      <c r="E145" s="84" t="s">
        <v>28</v>
      </c>
      <c r="F145" s="56" t="s">
        <v>537</v>
      </c>
      <c r="G145" s="88" t="s">
        <v>8</v>
      </c>
      <c r="H145" s="84"/>
      <c r="I145" s="84"/>
      <c r="J145" s="88">
        <v>700</v>
      </c>
    </row>
    <row r="146" spans="1:14" ht="13" hidden="1" thickBot="1" x14ac:dyDescent="0.3">
      <c r="A146" s="83" t="s">
        <v>518</v>
      </c>
      <c r="B146" s="87" t="s">
        <v>109</v>
      </c>
      <c r="C146" s="87" t="s">
        <v>110</v>
      </c>
      <c r="D146" s="87" t="s">
        <v>111</v>
      </c>
      <c r="E146" s="87" t="s">
        <v>28</v>
      </c>
      <c r="F146" s="56" t="s">
        <v>537</v>
      </c>
      <c r="G146" s="54" t="s">
        <v>8</v>
      </c>
      <c r="H146" s="54" t="s">
        <v>50</v>
      </c>
      <c r="I146" s="87"/>
      <c r="J146" s="87">
        <v>372</v>
      </c>
    </row>
    <row r="147" spans="1:14" s="9" customFormat="1" ht="13.5" hidden="1" thickBot="1" x14ac:dyDescent="0.35">
      <c r="A147" s="133" t="s">
        <v>520</v>
      </c>
      <c r="B147" s="26" t="s">
        <v>148</v>
      </c>
      <c r="C147" s="26" t="s">
        <v>149</v>
      </c>
      <c r="D147" s="26" t="s">
        <v>111</v>
      </c>
      <c r="E147" s="26" t="s">
        <v>28</v>
      </c>
      <c r="F147" s="56" t="s">
        <v>537</v>
      </c>
      <c r="G147" s="26" t="s">
        <v>8</v>
      </c>
      <c r="H147" s="26" t="s">
        <v>151</v>
      </c>
      <c r="I147" s="26"/>
      <c r="J147" s="174" t="s">
        <v>509</v>
      </c>
      <c r="K147"/>
      <c r="L147"/>
      <c r="M147"/>
      <c r="N147"/>
    </row>
    <row r="148" spans="1:14" s="9" customFormat="1" ht="13" hidden="1" thickBot="1" x14ac:dyDescent="0.3">
      <c r="A148" s="133" t="s">
        <v>520</v>
      </c>
      <c r="B148" s="26" t="s">
        <v>317</v>
      </c>
      <c r="C148" s="26" t="s">
        <v>316</v>
      </c>
      <c r="D148" s="26" t="s">
        <v>111</v>
      </c>
      <c r="E148" s="26" t="s">
        <v>28</v>
      </c>
      <c r="F148" s="56" t="s">
        <v>537</v>
      </c>
      <c r="G148" s="26" t="s">
        <v>8</v>
      </c>
      <c r="H148" s="26"/>
      <c r="I148" s="26"/>
      <c r="J148" s="26">
        <f>81+14</f>
        <v>95</v>
      </c>
      <c r="K148"/>
      <c r="L148"/>
      <c r="M148"/>
      <c r="N148"/>
    </row>
    <row r="149" spans="1:14" s="9" customFormat="1" ht="13" hidden="1" thickBot="1" x14ac:dyDescent="0.3">
      <c r="A149" s="133" t="s">
        <v>520</v>
      </c>
      <c r="B149" s="26" t="s">
        <v>312</v>
      </c>
      <c r="C149" s="26" t="s">
        <v>311</v>
      </c>
      <c r="D149" s="26" t="s">
        <v>111</v>
      </c>
      <c r="E149" s="26" t="s">
        <v>28</v>
      </c>
      <c r="F149" s="56" t="s">
        <v>537</v>
      </c>
      <c r="G149" s="26" t="s">
        <v>8</v>
      </c>
      <c r="H149" s="26" t="s">
        <v>50</v>
      </c>
      <c r="I149" s="26"/>
      <c r="J149" s="26">
        <f>109+14</f>
        <v>123</v>
      </c>
      <c r="K149"/>
      <c r="L149"/>
      <c r="M149"/>
      <c r="N149"/>
    </row>
    <row r="150" spans="1:14" s="9" customFormat="1" ht="13" thickBot="1" x14ac:dyDescent="0.3">
      <c r="A150" s="113" t="s">
        <v>519</v>
      </c>
      <c r="B150" s="87" t="s">
        <v>78</v>
      </c>
      <c r="C150" s="87" t="s">
        <v>79</v>
      </c>
      <c r="D150" s="87" t="s">
        <v>84</v>
      </c>
      <c r="E150" s="87" t="s">
        <v>28</v>
      </c>
      <c r="F150" s="56" t="s">
        <v>537</v>
      </c>
      <c r="G150" s="26" t="s">
        <v>8</v>
      </c>
      <c r="H150" s="87" t="s">
        <v>30</v>
      </c>
      <c r="I150" s="87"/>
      <c r="J150" s="87">
        <v>2575</v>
      </c>
      <c r="K150" s="4"/>
      <c r="L150" s="4"/>
      <c r="M150"/>
      <c r="N150"/>
    </row>
    <row r="151" spans="1:14" s="9" customFormat="1" ht="13" thickBot="1" x14ac:dyDescent="0.3">
      <c r="A151" s="83" t="s">
        <v>519</v>
      </c>
      <c r="B151" s="87" t="s">
        <v>78</v>
      </c>
      <c r="C151" s="87" t="s">
        <v>79</v>
      </c>
      <c r="D151" s="87" t="s">
        <v>87</v>
      </c>
      <c r="E151" s="87" t="s">
        <v>28</v>
      </c>
      <c r="F151" s="56" t="s">
        <v>537</v>
      </c>
      <c r="G151" s="26" t="s">
        <v>8</v>
      </c>
      <c r="H151" s="87" t="s">
        <v>30</v>
      </c>
      <c r="I151" s="87"/>
      <c r="J151" s="87">
        <v>632</v>
      </c>
      <c r="K151" s="45"/>
      <c r="L151" s="45"/>
      <c r="M151" s="45"/>
      <c r="N151" s="45"/>
    </row>
    <row r="152" spans="1:14" s="9" customFormat="1" ht="13" hidden="1" thickBot="1" x14ac:dyDescent="0.3">
      <c r="A152" s="133" t="s">
        <v>517</v>
      </c>
      <c r="B152" s="54" t="s">
        <v>119</v>
      </c>
      <c r="C152" s="54" t="s">
        <v>120</v>
      </c>
      <c r="D152" s="59" t="s">
        <v>505</v>
      </c>
      <c r="E152" s="38" t="s">
        <v>28</v>
      </c>
      <c r="F152" s="56" t="s">
        <v>537</v>
      </c>
      <c r="G152" s="54" t="s">
        <v>8</v>
      </c>
      <c r="H152" s="59" t="s">
        <v>30</v>
      </c>
      <c r="I152" s="54">
        <v>2009</v>
      </c>
      <c r="J152" s="54">
        <v>1622</v>
      </c>
      <c r="K152"/>
      <c r="L152"/>
      <c r="M152"/>
      <c r="N152"/>
    </row>
    <row r="153" spans="1:14" s="9" customFormat="1" ht="13" hidden="1" thickBot="1" x14ac:dyDescent="0.3">
      <c r="A153" s="133" t="s">
        <v>520</v>
      </c>
      <c r="B153" s="26" t="s">
        <v>148</v>
      </c>
      <c r="C153" s="26" t="s">
        <v>149</v>
      </c>
      <c r="D153" s="26" t="s">
        <v>155</v>
      </c>
      <c r="E153" s="26" t="s">
        <v>28</v>
      </c>
      <c r="F153" s="56" t="s">
        <v>537</v>
      </c>
      <c r="G153" s="26" t="s">
        <v>8</v>
      </c>
      <c r="H153" s="26" t="s">
        <v>158</v>
      </c>
      <c r="I153" s="26"/>
      <c r="J153" s="26">
        <v>1</v>
      </c>
      <c r="K153"/>
      <c r="L153"/>
      <c r="M153"/>
      <c r="N153"/>
    </row>
    <row r="154" spans="1:14" s="9" customFormat="1" ht="13" hidden="1" thickBot="1" x14ac:dyDescent="0.3">
      <c r="A154" s="133" t="s">
        <v>517</v>
      </c>
      <c r="B154" s="54" t="s">
        <v>119</v>
      </c>
      <c r="C154" s="54" t="s">
        <v>120</v>
      </c>
      <c r="D154" s="59" t="s">
        <v>47</v>
      </c>
      <c r="E154" s="38" t="s">
        <v>28</v>
      </c>
      <c r="F154" s="56" t="s">
        <v>537</v>
      </c>
      <c r="G154" s="54" t="s">
        <v>126</v>
      </c>
      <c r="H154" s="59" t="s">
        <v>123</v>
      </c>
      <c r="I154" s="54"/>
      <c r="J154" s="60">
        <v>7</v>
      </c>
    </row>
    <row r="155" spans="1:14" s="9" customFormat="1" ht="13" hidden="1" thickBot="1" x14ac:dyDescent="0.3">
      <c r="A155" s="83" t="s">
        <v>518</v>
      </c>
      <c r="B155" s="84" t="s">
        <v>88</v>
      </c>
      <c r="C155" s="84" t="s">
        <v>89</v>
      </c>
      <c r="D155" s="84" t="s">
        <v>104</v>
      </c>
      <c r="E155" s="84" t="s">
        <v>28</v>
      </c>
      <c r="F155" s="56" t="s">
        <v>537</v>
      </c>
      <c r="G155" s="26" t="s">
        <v>126</v>
      </c>
      <c r="H155" s="88"/>
      <c r="I155" s="88"/>
      <c r="J155" s="88">
        <v>1</v>
      </c>
      <c r="K155"/>
      <c r="L155"/>
      <c r="M155"/>
      <c r="N155"/>
    </row>
    <row r="156" spans="1:14" s="9" customFormat="1" ht="13.5" hidden="1" thickBot="1" x14ac:dyDescent="0.35">
      <c r="A156" s="83" t="s">
        <v>518</v>
      </c>
      <c r="B156" s="85" t="s">
        <v>88</v>
      </c>
      <c r="C156" s="85" t="s">
        <v>89</v>
      </c>
      <c r="D156" s="84" t="s">
        <v>461</v>
      </c>
      <c r="E156" s="85" t="s">
        <v>28</v>
      </c>
      <c r="F156" s="56" t="s">
        <v>537</v>
      </c>
      <c r="G156" s="96" t="s">
        <v>126</v>
      </c>
      <c r="H156" s="96"/>
      <c r="I156" s="96"/>
      <c r="J156" s="96">
        <v>6</v>
      </c>
      <c r="K156"/>
      <c r="L156"/>
      <c r="M156"/>
      <c r="N156"/>
    </row>
    <row r="157" spans="1:14" s="9" customFormat="1" ht="13" hidden="1" thickBot="1" x14ac:dyDescent="0.3">
      <c r="A157" s="83" t="s">
        <v>518</v>
      </c>
      <c r="B157" s="84" t="s">
        <v>88</v>
      </c>
      <c r="C157" s="84" t="s">
        <v>218</v>
      </c>
      <c r="D157" s="88" t="s">
        <v>441</v>
      </c>
      <c r="E157" s="84" t="s">
        <v>28</v>
      </c>
      <c r="F157" s="56" t="s">
        <v>537</v>
      </c>
      <c r="G157" s="54" t="s">
        <v>126</v>
      </c>
      <c r="H157" s="54" t="s">
        <v>127</v>
      </c>
      <c r="I157" s="54"/>
      <c r="J157" s="84">
        <v>3</v>
      </c>
      <c r="K157"/>
      <c r="L157"/>
      <c r="M157"/>
      <c r="N157"/>
    </row>
    <row r="158" spans="1:14" s="9" customFormat="1" ht="13" hidden="1" thickBot="1" x14ac:dyDescent="0.3">
      <c r="A158" s="83" t="s">
        <v>518</v>
      </c>
      <c r="B158" s="84" t="s">
        <v>88</v>
      </c>
      <c r="C158" s="84" t="s">
        <v>89</v>
      </c>
      <c r="D158" s="84" t="s">
        <v>99</v>
      </c>
      <c r="E158" s="84" t="s">
        <v>28</v>
      </c>
      <c r="F158" s="56" t="s">
        <v>537</v>
      </c>
      <c r="G158" s="88" t="s">
        <v>126</v>
      </c>
      <c r="H158" s="84"/>
      <c r="I158" s="84"/>
      <c r="J158" s="88">
        <v>5</v>
      </c>
      <c r="K158"/>
      <c r="L158"/>
      <c r="M158"/>
      <c r="N158"/>
    </row>
    <row r="159" spans="1:14" s="9" customFormat="1" ht="13" hidden="1" thickBot="1" x14ac:dyDescent="0.3">
      <c r="A159" s="133" t="s">
        <v>520</v>
      </c>
      <c r="B159" s="26" t="s">
        <v>312</v>
      </c>
      <c r="C159" s="26" t="s">
        <v>311</v>
      </c>
      <c r="D159" s="26" t="s">
        <v>111</v>
      </c>
      <c r="E159" s="26" t="s">
        <v>28</v>
      </c>
      <c r="F159" s="56" t="s">
        <v>537</v>
      </c>
      <c r="G159" s="26" t="s">
        <v>126</v>
      </c>
      <c r="H159" s="26" t="s">
        <v>313</v>
      </c>
      <c r="I159" s="26"/>
      <c r="J159" s="26">
        <v>1</v>
      </c>
      <c r="K159" s="45"/>
      <c r="L159" s="45"/>
      <c r="M159" s="45"/>
      <c r="N159" s="45"/>
    </row>
    <row r="160" spans="1:14" s="9" customFormat="1" ht="13" thickBot="1" x14ac:dyDescent="0.3">
      <c r="A160" s="83" t="s">
        <v>519</v>
      </c>
      <c r="B160" s="87" t="s">
        <v>78</v>
      </c>
      <c r="C160" s="87" t="s">
        <v>79</v>
      </c>
      <c r="D160" s="87" t="s">
        <v>87</v>
      </c>
      <c r="E160" s="87" t="s">
        <v>28</v>
      </c>
      <c r="F160" s="56" t="s">
        <v>537</v>
      </c>
      <c r="G160" s="26" t="s">
        <v>126</v>
      </c>
      <c r="H160" s="87"/>
      <c r="I160" s="87"/>
      <c r="J160" s="87">
        <v>2</v>
      </c>
      <c r="K160" s="45"/>
      <c r="L160" s="45"/>
      <c r="M160" s="45"/>
      <c r="N160" s="45"/>
    </row>
    <row r="161" spans="1:14" s="9" customFormat="1" ht="15" hidden="1" thickBot="1" x14ac:dyDescent="0.4">
      <c r="A161" s="133" t="s">
        <v>520</v>
      </c>
      <c r="B161" s="143" t="s">
        <v>405</v>
      </c>
      <c r="C161" s="143" t="s">
        <v>405</v>
      </c>
      <c r="D161" s="143" t="s">
        <v>405</v>
      </c>
      <c r="E161" s="159" t="s">
        <v>28</v>
      </c>
      <c r="F161" s="56" t="s">
        <v>537</v>
      </c>
      <c r="G161" s="159" t="s">
        <v>126</v>
      </c>
      <c r="H161" s="159" t="s">
        <v>406</v>
      </c>
      <c r="I161" s="159"/>
      <c r="J161" s="159">
        <v>5</v>
      </c>
      <c r="K161"/>
      <c r="L161"/>
      <c r="M161"/>
      <c r="N161"/>
    </row>
    <row r="162" spans="1:14" ht="13" hidden="1" thickBot="1" x14ac:dyDescent="0.3">
      <c r="A162" s="133" t="s">
        <v>517</v>
      </c>
      <c r="B162" s="41" t="s">
        <v>119</v>
      </c>
      <c r="C162" s="41" t="s">
        <v>120</v>
      </c>
      <c r="D162" s="42" t="s">
        <v>66</v>
      </c>
      <c r="E162" s="43" t="s">
        <v>28</v>
      </c>
      <c r="F162" s="56" t="s">
        <v>537</v>
      </c>
      <c r="G162" s="41" t="s">
        <v>285</v>
      </c>
      <c r="H162" s="42" t="s">
        <v>286</v>
      </c>
      <c r="I162" s="41"/>
      <c r="J162" s="44">
        <v>1</v>
      </c>
      <c r="K162" s="9"/>
      <c r="L162" s="9"/>
      <c r="M162" s="9"/>
      <c r="N162" s="9"/>
    </row>
    <row r="163" spans="1:14" ht="13" hidden="1" thickBot="1" x14ac:dyDescent="0.3">
      <c r="A163" s="133" t="s">
        <v>517</v>
      </c>
      <c r="B163" s="26" t="s">
        <v>119</v>
      </c>
      <c r="C163" s="26" t="s">
        <v>171</v>
      </c>
      <c r="D163" s="27" t="s">
        <v>203</v>
      </c>
      <c r="E163" s="37" t="s">
        <v>28</v>
      </c>
      <c r="F163" s="56" t="s">
        <v>537</v>
      </c>
      <c r="G163" s="26" t="s">
        <v>290</v>
      </c>
      <c r="H163" s="27" t="s">
        <v>291</v>
      </c>
      <c r="I163" s="26"/>
      <c r="J163" s="28">
        <v>2</v>
      </c>
      <c r="K163" s="9"/>
      <c r="L163" s="9"/>
      <c r="M163" s="9"/>
      <c r="N163" s="9"/>
    </row>
    <row r="164" spans="1:14" ht="13" hidden="1" thickBot="1" x14ac:dyDescent="0.3">
      <c r="A164" s="133" t="s">
        <v>517</v>
      </c>
      <c r="B164" s="26" t="s">
        <v>119</v>
      </c>
      <c r="C164" s="26" t="s">
        <v>194</v>
      </c>
      <c r="D164" s="27" t="s">
        <v>41</v>
      </c>
      <c r="E164" s="37" t="s">
        <v>28</v>
      </c>
      <c r="F164" s="56" t="s">
        <v>537</v>
      </c>
      <c r="G164" s="26" t="s">
        <v>11</v>
      </c>
      <c r="H164" s="27" t="s">
        <v>43</v>
      </c>
      <c r="I164" s="32"/>
      <c r="J164" s="28">
        <v>9</v>
      </c>
      <c r="K164" s="9"/>
      <c r="L164" s="9"/>
      <c r="M164" s="9"/>
      <c r="N164" s="9"/>
    </row>
    <row r="165" spans="1:14" ht="13" hidden="1" thickBot="1" x14ac:dyDescent="0.3">
      <c r="A165" s="133" t="s">
        <v>520</v>
      </c>
      <c r="B165" s="8" t="s">
        <v>322</v>
      </c>
      <c r="C165" s="54" t="s">
        <v>321</v>
      </c>
      <c r="D165" s="54" t="s">
        <v>344</v>
      </c>
      <c r="E165" s="54" t="s">
        <v>28</v>
      </c>
      <c r="F165" s="56" t="s">
        <v>537</v>
      </c>
      <c r="G165" s="54" t="s">
        <v>11</v>
      </c>
      <c r="H165" s="54" t="s">
        <v>345</v>
      </c>
      <c r="I165" s="54"/>
      <c r="J165" s="54">
        <v>3</v>
      </c>
      <c r="K165" s="45"/>
      <c r="L165" s="45"/>
      <c r="M165" s="45"/>
      <c r="N165" s="45"/>
    </row>
    <row r="166" spans="1:14" ht="13" hidden="1" thickBot="1" x14ac:dyDescent="0.3">
      <c r="A166" s="133" t="s">
        <v>520</v>
      </c>
      <c r="B166" s="8" t="s">
        <v>322</v>
      </c>
      <c r="C166" s="54" t="s">
        <v>338</v>
      </c>
      <c r="D166" s="54" t="s">
        <v>330</v>
      </c>
      <c r="E166" s="54" t="s">
        <v>28</v>
      </c>
      <c r="F166" s="56" t="s">
        <v>537</v>
      </c>
      <c r="G166" s="54" t="s">
        <v>11</v>
      </c>
      <c r="H166" s="54" t="s">
        <v>43</v>
      </c>
      <c r="I166" s="54"/>
      <c r="J166" s="54">
        <v>2</v>
      </c>
      <c r="K166" s="45"/>
      <c r="L166" s="45"/>
      <c r="M166" s="45"/>
      <c r="N166" s="45"/>
    </row>
    <row r="167" spans="1:14" ht="13" hidden="1" thickBot="1" x14ac:dyDescent="0.3">
      <c r="A167" s="133" t="s">
        <v>520</v>
      </c>
      <c r="B167" s="8" t="s">
        <v>322</v>
      </c>
      <c r="C167" s="54" t="s">
        <v>321</v>
      </c>
      <c r="D167" s="54" t="s">
        <v>320</v>
      </c>
      <c r="E167" s="54" t="s">
        <v>28</v>
      </c>
      <c r="F167" s="56" t="s">
        <v>537</v>
      </c>
      <c r="G167" s="54" t="s">
        <v>11</v>
      </c>
      <c r="H167" s="54" t="s">
        <v>43</v>
      </c>
      <c r="I167" s="54"/>
      <c r="J167" s="54">
        <v>5</v>
      </c>
      <c r="K167" s="45"/>
      <c r="L167" s="45"/>
      <c r="M167" s="45"/>
      <c r="N167" s="45"/>
    </row>
    <row r="168" spans="1:14" ht="13" hidden="1" thickBot="1" x14ac:dyDescent="0.3">
      <c r="A168" s="83" t="s">
        <v>518</v>
      </c>
      <c r="B168" s="84" t="s">
        <v>88</v>
      </c>
      <c r="C168" s="84" t="s">
        <v>217</v>
      </c>
      <c r="D168" s="84" t="s">
        <v>97</v>
      </c>
      <c r="E168" s="84" t="s">
        <v>28</v>
      </c>
      <c r="F168" s="56" t="s">
        <v>537</v>
      </c>
      <c r="G168" s="54" t="s">
        <v>11</v>
      </c>
      <c r="H168" s="54" t="s">
        <v>43</v>
      </c>
      <c r="I168" s="54"/>
      <c r="J168" s="88">
        <v>1</v>
      </c>
    </row>
    <row r="169" spans="1:14" ht="13" hidden="1" thickBot="1" x14ac:dyDescent="0.3">
      <c r="A169" s="133" t="s">
        <v>516</v>
      </c>
      <c r="B169" s="54" t="s">
        <v>113</v>
      </c>
      <c r="C169" s="54" t="s">
        <v>114</v>
      </c>
      <c r="D169" s="54" t="s">
        <v>115</v>
      </c>
      <c r="E169" s="54" t="s">
        <v>28</v>
      </c>
      <c r="F169" s="56" t="s">
        <v>537</v>
      </c>
      <c r="G169" s="54" t="s">
        <v>11</v>
      </c>
      <c r="H169" s="54" t="s">
        <v>433</v>
      </c>
      <c r="I169" s="54"/>
      <c r="J169" s="54">
        <v>22</v>
      </c>
    </row>
    <row r="170" spans="1:14" ht="13" hidden="1" thickBot="1" x14ac:dyDescent="0.3">
      <c r="A170" s="83" t="s">
        <v>518</v>
      </c>
      <c r="B170" s="87" t="s">
        <v>109</v>
      </c>
      <c r="C170" s="87" t="s">
        <v>110</v>
      </c>
      <c r="D170" s="87" t="s">
        <v>111</v>
      </c>
      <c r="E170" s="87" t="s">
        <v>28</v>
      </c>
      <c r="F170" s="56" t="s">
        <v>537</v>
      </c>
      <c r="G170" s="54" t="s">
        <v>11</v>
      </c>
      <c r="H170" s="54" t="s">
        <v>123</v>
      </c>
      <c r="I170" s="87"/>
      <c r="J170" s="87">
        <v>12</v>
      </c>
    </row>
    <row r="171" spans="1:14" ht="13" hidden="1" thickBot="1" x14ac:dyDescent="0.3">
      <c r="A171" s="133" t="s">
        <v>520</v>
      </c>
      <c r="B171" s="26" t="s">
        <v>317</v>
      </c>
      <c r="C171" s="26" t="s">
        <v>316</v>
      </c>
      <c r="D171" s="26" t="s">
        <v>111</v>
      </c>
      <c r="E171" s="26" t="s">
        <v>28</v>
      </c>
      <c r="F171" s="56" t="s">
        <v>537</v>
      </c>
      <c r="G171" s="26" t="s">
        <v>11</v>
      </c>
      <c r="H171" s="26" t="s">
        <v>318</v>
      </c>
      <c r="I171" s="26"/>
      <c r="J171" s="26">
        <v>3</v>
      </c>
    </row>
    <row r="172" spans="1:14" ht="13" hidden="1" thickBot="1" x14ac:dyDescent="0.3">
      <c r="A172" s="83" t="s">
        <v>519</v>
      </c>
      <c r="B172" s="26" t="s">
        <v>141</v>
      </c>
      <c r="C172" s="26" t="s">
        <v>142</v>
      </c>
      <c r="D172" s="26" t="s">
        <v>143</v>
      </c>
      <c r="E172" s="26" t="s">
        <v>28</v>
      </c>
      <c r="F172" s="56" t="s">
        <v>537</v>
      </c>
      <c r="G172" s="26" t="s">
        <v>144</v>
      </c>
      <c r="H172" s="26" t="s">
        <v>92</v>
      </c>
      <c r="I172" s="98">
        <v>41837</v>
      </c>
      <c r="J172" s="87">
        <v>3</v>
      </c>
    </row>
    <row r="173" spans="1:14" ht="13" hidden="1" thickBot="1" x14ac:dyDescent="0.3">
      <c r="A173" s="133" t="s">
        <v>517</v>
      </c>
      <c r="B173" s="54" t="s">
        <v>119</v>
      </c>
      <c r="C173" s="54" t="s">
        <v>120</v>
      </c>
      <c r="D173" s="59" t="s">
        <v>505</v>
      </c>
      <c r="E173" s="38" t="s">
        <v>28</v>
      </c>
      <c r="F173" s="56" t="s">
        <v>537</v>
      </c>
      <c r="G173" s="54" t="s">
        <v>11</v>
      </c>
      <c r="H173" s="59" t="s">
        <v>31</v>
      </c>
      <c r="I173" s="54">
        <v>2009</v>
      </c>
      <c r="J173" s="54">
        <v>10</v>
      </c>
    </row>
    <row r="174" spans="1:14" ht="13" hidden="1" thickBot="1" x14ac:dyDescent="0.3">
      <c r="A174" s="133" t="s">
        <v>520</v>
      </c>
      <c r="B174" s="26" t="s">
        <v>536</v>
      </c>
      <c r="C174" s="26" t="s">
        <v>346</v>
      </c>
      <c r="D174" s="26" t="s">
        <v>350</v>
      </c>
      <c r="E174" s="26" t="s">
        <v>28</v>
      </c>
      <c r="F174" s="56" t="s">
        <v>537</v>
      </c>
      <c r="G174" s="26" t="s">
        <v>11</v>
      </c>
      <c r="H174" s="26" t="s">
        <v>92</v>
      </c>
      <c r="I174" s="26">
        <v>2010</v>
      </c>
      <c r="J174" s="26">
        <v>7</v>
      </c>
      <c r="K174" s="45"/>
      <c r="L174" s="45"/>
      <c r="M174" s="45"/>
      <c r="N174" s="45"/>
    </row>
    <row r="175" spans="1:14" ht="13" hidden="1" thickBot="1" x14ac:dyDescent="0.3">
      <c r="A175" s="133" t="s">
        <v>517</v>
      </c>
      <c r="B175" s="26" t="s">
        <v>119</v>
      </c>
      <c r="C175" s="26" t="s">
        <v>186</v>
      </c>
      <c r="D175" s="27" t="s">
        <v>205</v>
      </c>
      <c r="E175" s="37" t="s">
        <v>28</v>
      </c>
      <c r="F175" s="56" t="s">
        <v>537</v>
      </c>
      <c r="G175" s="26" t="s">
        <v>260</v>
      </c>
      <c r="H175" s="28" t="s">
        <v>276</v>
      </c>
      <c r="I175" s="26"/>
      <c r="J175" s="28">
        <v>3</v>
      </c>
    </row>
    <row r="176" spans="1:14" ht="13" hidden="1" thickBot="1" x14ac:dyDescent="0.3">
      <c r="A176" s="133" t="s">
        <v>520</v>
      </c>
      <c r="B176" s="26" t="s">
        <v>357</v>
      </c>
      <c r="C176" s="26" t="s">
        <v>356</v>
      </c>
      <c r="D176" s="26" t="s">
        <v>355</v>
      </c>
      <c r="E176" s="26" t="s">
        <v>28</v>
      </c>
      <c r="F176" s="56" t="s">
        <v>537</v>
      </c>
      <c r="G176" s="26" t="s">
        <v>513</v>
      </c>
      <c r="H176" s="26" t="s">
        <v>358</v>
      </c>
      <c r="I176" s="87">
        <v>2014</v>
      </c>
      <c r="J176" s="87">
        <v>8</v>
      </c>
      <c r="K176" s="45"/>
      <c r="L176" s="45"/>
      <c r="M176" s="45"/>
      <c r="N176" s="45"/>
    </row>
    <row r="177" spans="1:14" ht="13" hidden="1" thickBot="1" x14ac:dyDescent="0.3">
      <c r="A177" s="133" t="s">
        <v>517</v>
      </c>
      <c r="B177" s="54" t="s">
        <v>119</v>
      </c>
      <c r="C177" s="54" t="s">
        <v>120</v>
      </c>
      <c r="D177" s="59" t="s">
        <v>54</v>
      </c>
      <c r="E177" s="38" t="s">
        <v>28</v>
      </c>
      <c r="F177" s="56" t="s">
        <v>537</v>
      </c>
      <c r="G177" s="54" t="s">
        <v>280</v>
      </c>
      <c r="H177" s="59" t="s">
        <v>50</v>
      </c>
      <c r="I177" s="54"/>
      <c r="J177" s="60">
        <v>96</v>
      </c>
      <c r="K177" s="9"/>
      <c r="L177" s="9"/>
      <c r="M177" s="9"/>
      <c r="N177" s="9"/>
    </row>
    <row r="178" spans="1:14" ht="13" hidden="1" thickBot="1" x14ac:dyDescent="0.3">
      <c r="A178" s="133" t="s">
        <v>517</v>
      </c>
      <c r="B178" s="54" t="s">
        <v>119</v>
      </c>
      <c r="C178" s="54" t="s">
        <v>120</v>
      </c>
      <c r="D178" s="59" t="s">
        <v>54</v>
      </c>
      <c r="E178" s="38" t="s">
        <v>28</v>
      </c>
      <c r="F178" s="56" t="s">
        <v>537</v>
      </c>
      <c r="G178" s="8" t="s">
        <v>56</v>
      </c>
      <c r="H178" s="67" t="s">
        <v>279</v>
      </c>
      <c r="I178" s="8"/>
      <c r="J178" s="58">
        <v>4</v>
      </c>
      <c r="K178" s="9"/>
      <c r="L178" s="9"/>
      <c r="M178" s="9"/>
      <c r="N178" s="9"/>
    </row>
    <row r="179" spans="1:14" ht="13" hidden="1" thickBot="1" x14ac:dyDescent="0.3">
      <c r="A179" s="133" t="s">
        <v>517</v>
      </c>
      <c r="B179" s="26" t="s">
        <v>119</v>
      </c>
      <c r="C179" s="26" t="s">
        <v>120</v>
      </c>
      <c r="D179" s="27" t="s">
        <v>58</v>
      </c>
      <c r="E179" s="37" t="s">
        <v>28</v>
      </c>
      <c r="F179" s="56" t="s">
        <v>537</v>
      </c>
      <c r="G179" s="26" t="s">
        <v>56</v>
      </c>
      <c r="H179" s="27" t="s">
        <v>43</v>
      </c>
      <c r="I179" s="26"/>
      <c r="J179" s="28">
        <v>2</v>
      </c>
      <c r="K179" s="9"/>
      <c r="L179" s="9"/>
      <c r="M179" s="9"/>
      <c r="N179" s="9"/>
    </row>
    <row r="180" spans="1:14" ht="13" hidden="1" thickBot="1" x14ac:dyDescent="0.3">
      <c r="A180" s="133" t="s">
        <v>517</v>
      </c>
      <c r="B180" s="54" t="s">
        <v>119</v>
      </c>
      <c r="C180" s="54" t="s">
        <v>120</v>
      </c>
      <c r="D180" s="59" t="s">
        <v>47</v>
      </c>
      <c r="E180" s="38" t="s">
        <v>28</v>
      </c>
      <c r="F180" s="56" t="s">
        <v>549</v>
      </c>
      <c r="G180" s="54" t="s">
        <v>442</v>
      </c>
      <c r="H180" s="59" t="s">
        <v>443</v>
      </c>
      <c r="I180" s="54"/>
      <c r="J180" s="60">
        <v>3</v>
      </c>
    </row>
    <row r="181" spans="1:14" ht="13" hidden="1" thickBot="1" x14ac:dyDescent="0.3">
      <c r="A181" s="83" t="s">
        <v>518</v>
      </c>
      <c r="B181" s="84" t="s">
        <v>88</v>
      </c>
      <c r="C181" s="84" t="s">
        <v>218</v>
      </c>
      <c r="D181" s="88" t="s">
        <v>441</v>
      </c>
      <c r="E181" s="84" t="s">
        <v>28</v>
      </c>
      <c r="F181" s="56" t="s">
        <v>549</v>
      </c>
      <c r="G181" s="54" t="s">
        <v>442</v>
      </c>
      <c r="H181" s="54" t="s">
        <v>443</v>
      </c>
      <c r="I181" s="54"/>
      <c r="J181" s="84">
        <v>3</v>
      </c>
    </row>
    <row r="182" spans="1:14" s="45" customFormat="1" ht="15" hidden="1" thickBot="1" x14ac:dyDescent="0.4">
      <c r="A182" s="133" t="s">
        <v>520</v>
      </c>
      <c r="B182" s="143" t="s">
        <v>405</v>
      </c>
      <c r="C182" s="143" t="s">
        <v>405</v>
      </c>
      <c r="D182" s="143" t="s">
        <v>405</v>
      </c>
      <c r="E182" s="159" t="s">
        <v>28</v>
      </c>
      <c r="F182" s="56" t="s">
        <v>549</v>
      </c>
      <c r="G182" s="159" t="s">
        <v>407</v>
      </c>
      <c r="H182" s="159" t="s">
        <v>408</v>
      </c>
      <c r="I182" s="159"/>
      <c r="J182" s="159">
        <v>4</v>
      </c>
      <c r="K182"/>
      <c r="L182"/>
      <c r="M182"/>
      <c r="N182"/>
    </row>
    <row r="183" spans="1:14" s="45" customFormat="1" ht="13" hidden="1" thickBot="1" x14ac:dyDescent="0.3">
      <c r="A183" s="133" t="s">
        <v>520</v>
      </c>
      <c r="B183" s="26" t="s">
        <v>148</v>
      </c>
      <c r="C183" s="26" t="s">
        <v>149</v>
      </c>
      <c r="D183" s="26" t="s">
        <v>111</v>
      </c>
      <c r="E183" s="26" t="s">
        <v>28</v>
      </c>
      <c r="F183" s="56" t="s">
        <v>549</v>
      </c>
      <c r="G183" s="26" t="s">
        <v>512</v>
      </c>
      <c r="H183" s="26" t="s">
        <v>152</v>
      </c>
      <c r="I183" s="26"/>
      <c r="J183" s="26">
        <v>1</v>
      </c>
      <c r="K183"/>
      <c r="L183"/>
      <c r="M183"/>
      <c r="N183"/>
    </row>
    <row r="184" spans="1:14" s="45" customFormat="1" ht="13" hidden="1" thickBot="1" x14ac:dyDescent="0.3">
      <c r="A184" s="133" t="s">
        <v>516</v>
      </c>
      <c r="B184" s="54" t="s">
        <v>113</v>
      </c>
      <c r="C184" s="54" t="s">
        <v>114</v>
      </c>
      <c r="D184" s="54" t="s">
        <v>115</v>
      </c>
      <c r="E184" s="54" t="s">
        <v>28</v>
      </c>
      <c r="F184" s="82" t="s">
        <v>548</v>
      </c>
      <c r="G184" s="54" t="s">
        <v>20</v>
      </c>
      <c r="H184" s="54"/>
      <c r="I184" s="54"/>
      <c r="J184" s="54">
        <v>481</v>
      </c>
      <c r="K184" s="9"/>
      <c r="L184" s="9"/>
      <c r="M184" s="9"/>
      <c r="N184" s="9"/>
    </row>
    <row r="185" spans="1:14" ht="13" hidden="1" thickBot="1" x14ac:dyDescent="0.3">
      <c r="A185" s="133" t="s">
        <v>520</v>
      </c>
      <c r="B185" s="37" t="s">
        <v>298</v>
      </c>
      <c r="C185" s="26" t="s">
        <v>297</v>
      </c>
      <c r="D185" s="26" t="s">
        <v>296</v>
      </c>
      <c r="E185" s="26" t="s">
        <v>28</v>
      </c>
      <c r="F185" s="82" t="s">
        <v>548</v>
      </c>
      <c r="G185" s="26" t="s">
        <v>20</v>
      </c>
      <c r="H185" s="26"/>
      <c r="I185" s="26"/>
      <c r="J185" s="26">
        <v>203</v>
      </c>
    </row>
    <row r="186" spans="1:14" ht="13" hidden="1" thickBot="1" x14ac:dyDescent="0.3">
      <c r="A186" s="133" t="s">
        <v>517</v>
      </c>
      <c r="B186" s="26" t="s">
        <v>119</v>
      </c>
      <c r="C186" s="26" t="s">
        <v>179</v>
      </c>
      <c r="D186" s="31" t="s">
        <v>163</v>
      </c>
      <c r="E186" s="38" t="s">
        <v>28</v>
      </c>
      <c r="F186" s="82" t="s">
        <v>548</v>
      </c>
      <c r="G186" s="28" t="s">
        <v>20</v>
      </c>
      <c r="H186" s="31"/>
      <c r="I186" s="28" t="s">
        <v>44</v>
      </c>
      <c r="J186" s="28">
        <v>150</v>
      </c>
    </row>
    <row r="187" spans="1:14" ht="13" hidden="1" thickBot="1" x14ac:dyDescent="0.3">
      <c r="A187" s="133" t="s">
        <v>517</v>
      </c>
      <c r="B187" s="26" t="s">
        <v>119</v>
      </c>
      <c r="C187" s="26" t="s">
        <v>179</v>
      </c>
      <c r="D187" s="31" t="s">
        <v>485</v>
      </c>
      <c r="E187" s="38" t="s">
        <v>487</v>
      </c>
      <c r="F187" s="82" t="s">
        <v>548</v>
      </c>
      <c r="G187" s="28" t="s">
        <v>20</v>
      </c>
      <c r="H187" s="31"/>
      <c r="I187" s="28"/>
      <c r="J187" s="28">
        <v>325</v>
      </c>
    </row>
    <row r="188" spans="1:14" ht="13" hidden="1" thickBot="1" x14ac:dyDescent="0.3">
      <c r="A188" s="133" t="s">
        <v>517</v>
      </c>
      <c r="B188" s="54" t="s">
        <v>119</v>
      </c>
      <c r="C188" s="54" t="s">
        <v>369</v>
      </c>
      <c r="D188" s="30" t="s">
        <v>377</v>
      </c>
      <c r="E188" s="38" t="s">
        <v>28</v>
      </c>
      <c r="F188" s="82" t="s">
        <v>548</v>
      </c>
      <c r="G188" s="159" t="s">
        <v>20</v>
      </c>
      <c r="H188" s="163" t="s">
        <v>100</v>
      </c>
      <c r="I188" s="171">
        <v>2022</v>
      </c>
      <c r="J188" s="159">
        <v>25</v>
      </c>
    </row>
    <row r="189" spans="1:14" ht="13" hidden="1" thickBot="1" x14ac:dyDescent="0.3">
      <c r="A189" s="133" t="s">
        <v>517</v>
      </c>
      <c r="B189" s="26" t="s">
        <v>119</v>
      </c>
      <c r="C189" s="26" t="s">
        <v>182</v>
      </c>
      <c r="D189" s="27" t="s">
        <v>164</v>
      </c>
      <c r="E189" s="37" t="s">
        <v>28</v>
      </c>
      <c r="F189" s="82" t="s">
        <v>548</v>
      </c>
      <c r="G189" s="26" t="s">
        <v>20</v>
      </c>
      <c r="H189" s="27" t="s">
        <v>168</v>
      </c>
      <c r="I189" s="26"/>
      <c r="J189" s="28">
        <v>127</v>
      </c>
    </row>
    <row r="190" spans="1:14" ht="13" hidden="1" thickBot="1" x14ac:dyDescent="0.3">
      <c r="A190" s="133" t="s">
        <v>517</v>
      </c>
      <c r="B190" s="54" t="s">
        <v>119</v>
      </c>
      <c r="C190" s="54" t="s">
        <v>194</v>
      </c>
      <c r="D190" s="59" t="s">
        <v>170</v>
      </c>
      <c r="E190" s="38" t="s">
        <v>28</v>
      </c>
      <c r="F190" s="82" t="s">
        <v>548</v>
      </c>
      <c r="G190" s="54" t="s">
        <v>20</v>
      </c>
      <c r="H190" s="59"/>
      <c r="I190" s="54">
        <v>2016</v>
      </c>
      <c r="J190" s="60">
        <v>2</v>
      </c>
    </row>
    <row r="191" spans="1:14" ht="13" hidden="1" thickBot="1" x14ac:dyDescent="0.3">
      <c r="A191" s="133" t="s">
        <v>517</v>
      </c>
      <c r="B191" s="54" t="s">
        <v>119</v>
      </c>
      <c r="C191" s="54" t="s">
        <v>209</v>
      </c>
      <c r="D191" s="30" t="s">
        <v>367</v>
      </c>
      <c r="E191" s="38" t="s">
        <v>28</v>
      </c>
      <c r="F191" s="82" t="s">
        <v>548</v>
      </c>
      <c r="G191" s="159" t="s">
        <v>20</v>
      </c>
      <c r="H191" s="163" t="s">
        <v>100</v>
      </c>
      <c r="I191" s="171">
        <v>2022</v>
      </c>
      <c r="J191" s="159">
        <v>15</v>
      </c>
    </row>
    <row r="192" spans="1:14" ht="13" hidden="1" thickBot="1" x14ac:dyDescent="0.3">
      <c r="A192" s="133" t="s">
        <v>517</v>
      </c>
      <c r="B192" s="26" t="s">
        <v>119</v>
      </c>
      <c r="C192" s="26" t="s">
        <v>207</v>
      </c>
      <c r="D192" s="27" t="s">
        <v>41</v>
      </c>
      <c r="E192" s="37" t="s">
        <v>28</v>
      </c>
      <c r="F192" s="82" t="s">
        <v>548</v>
      </c>
      <c r="G192" s="26" t="s">
        <v>20</v>
      </c>
      <c r="H192" s="27" t="s">
        <v>44</v>
      </c>
      <c r="I192" s="32"/>
      <c r="J192" s="28">
        <v>810</v>
      </c>
    </row>
    <row r="193" spans="1:14" ht="13" hidden="1" thickBot="1" x14ac:dyDescent="0.3">
      <c r="A193" s="133" t="s">
        <v>517</v>
      </c>
      <c r="B193" s="54" t="s">
        <v>119</v>
      </c>
      <c r="C193" s="54" t="s">
        <v>120</v>
      </c>
      <c r="D193" s="59" t="s">
        <v>47</v>
      </c>
      <c r="E193" s="38" t="s">
        <v>28</v>
      </c>
      <c r="F193" s="82" t="s">
        <v>548</v>
      </c>
      <c r="G193" s="54" t="s">
        <v>20</v>
      </c>
      <c r="H193" s="59"/>
      <c r="I193" s="54"/>
      <c r="J193" s="60">
        <v>145</v>
      </c>
    </row>
    <row r="194" spans="1:14" ht="13.5" hidden="1" thickBot="1" x14ac:dyDescent="0.3">
      <c r="A194" s="133" t="s">
        <v>517</v>
      </c>
      <c r="B194" s="26" t="s">
        <v>119</v>
      </c>
      <c r="C194" s="26" t="s">
        <v>120</v>
      </c>
      <c r="D194" s="27" t="s">
        <v>51</v>
      </c>
      <c r="E194" s="37" t="s">
        <v>28</v>
      </c>
      <c r="F194" s="82" t="s">
        <v>548</v>
      </c>
      <c r="G194" s="26" t="s">
        <v>20</v>
      </c>
      <c r="H194" s="27" t="s">
        <v>44</v>
      </c>
      <c r="I194" s="26"/>
      <c r="J194" s="29">
        <v>191</v>
      </c>
    </row>
    <row r="195" spans="1:14" ht="13" hidden="1" thickBot="1" x14ac:dyDescent="0.3">
      <c r="A195" s="133" t="s">
        <v>517</v>
      </c>
      <c r="B195" s="54" t="s">
        <v>119</v>
      </c>
      <c r="C195" s="54" t="s">
        <v>378</v>
      </c>
      <c r="D195" s="30" t="s">
        <v>380</v>
      </c>
      <c r="E195" s="38" t="s">
        <v>28</v>
      </c>
      <c r="F195" s="82" t="s">
        <v>548</v>
      </c>
      <c r="G195" s="159" t="s">
        <v>20</v>
      </c>
      <c r="H195" s="163" t="s">
        <v>100</v>
      </c>
      <c r="I195" s="171">
        <v>2022</v>
      </c>
      <c r="J195" s="159">
        <v>10</v>
      </c>
    </row>
    <row r="196" spans="1:14" ht="13" hidden="1" thickBot="1" x14ac:dyDescent="0.3">
      <c r="A196" s="133" t="s">
        <v>517</v>
      </c>
      <c r="B196" s="54" t="s">
        <v>119</v>
      </c>
      <c r="C196" s="54" t="s">
        <v>120</v>
      </c>
      <c r="D196" s="59" t="s">
        <v>54</v>
      </c>
      <c r="E196" s="38" t="s">
        <v>28</v>
      </c>
      <c r="F196" s="82" t="s">
        <v>548</v>
      </c>
      <c r="G196" s="54" t="s">
        <v>20</v>
      </c>
      <c r="H196" s="59" t="s">
        <v>44</v>
      </c>
      <c r="I196" s="54"/>
      <c r="J196" s="60">
        <v>68</v>
      </c>
    </row>
    <row r="197" spans="1:14" s="45" customFormat="1" ht="13" hidden="1" thickBot="1" x14ac:dyDescent="0.3">
      <c r="A197" s="133" t="s">
        <v>517</v>
      </c>
      <c r="B197" s="26" t="s">
        <v>119</v>
      </c>
      <c r="C197" s="26" t="s">
        <v>120</v>
      </c>
      <c r="D197" s="27" t="s">
        <v>58</v>
      </c>
      <c r="E197" s="37" t="s">
        <v>28</v>
      </c>
      <c r="F197" s="82" t="s">
        <v>548</v>
      </c>
      <c r="G197" s="26" t="s">
        <v>20</v>
      </c>
      <c r="H197" s="27" t="s">
        <v>44</v>
      </c>
      <c r="I197" s="26"/>
      <c r="J197" s="28">
        <v>72</v>
      </c>
      <c r="K197"/>
      <c r="L197"/>
      <c r="M197"/>
      <c r="N197"/>
    </row>
    <row r="198" spans="1:14" s="45" customFormat="1" ht="13" hidden="1" thickBot="1" x14ac:dyDescent="0.3">
      <c r="A198" s="133" t="s">
        <v>517</v>
      </c>
      <c r="B198" s="26" t="s">
        <v>119</v>
      </c>
      <c r="C198" s="26" t="s">
        <v>120</v>
      </c>
      <c r="D198" s="27" t="s">
        <v>202</v>
      </c>
      <c r="E198" s="37" t="s">
        <v>28</v>
      </c>
      <c r="F198" s="82" t="s">
        <v>548</v>
      </c>
      <c r="G198" s="26" t="s">
        <v>138</v>
      </c>
      <c r="H198" s="27" t="s">
        <v>44</v>
      </c>
      <c r="I198" s="26"/>
      <c r="J198" s="28">
        <v>2</v>
      </c>
      <c r="K198"/>
      <c r="L198"/>
      <c r="M198"/>
      <c r="N198"/>
    </row>
    <row r="199" spans="1:14" s="45" customFormat="1" ht="13" hidden="1" thickBot="1" x14ac:dyDescent="0.3">
      <c r="A199" s="133" t="s">
        <v>517</v>
      </c>
      <c r="B199" s="26" t="s">
        <v>119</v>
      </c>
      <c r="C199" s="26" t="s">
        <v>171</v>
      </c>
      <c r="D199" s="27" t="s">
        <v>203</v>
      </c>
      <c r="E199" s="37" t="s">
        <v>28</v>
      </c>
      <c r="F199" s="82" t="s">
        <v>548</v>
      </c>
      <c r="G199" s="26" t="s">
        <v>20</v>
      </c>
      <c r="H199" s="27" t="s">
        <v>168</v>
      </c>
      <c r="I199" s="26"/>
      <c r="J199" s="28">
        <v>4</v>
      </c>
      <c r="K199"/>
      <c r="L199"/>
      <c r="M199"/>
      <c r="N199"/>
    </row>
    <row r="200" spans="1:14" s="45" customFormat="1" ht="13" hidden="1" thickBot="1" x14ac:dyDescent="0.3">
      <c r="A200" s="133" t="s">
        <v>520</v>
      </c>
      <c r="B200" s="54" t="s">
        <v>322</v>
      </c>
      <c r="C200" s="54" t="s">
        <v>321</v>
      </c>
      <c r="D200" s="54" t="s">
        <v>344</v>
      </c>
      <c r="E200" s="54" t="s">
        <v>28</v>
      </c>
      <c r="F200" s="82" t="s">
        <v>548</v>
      </c>
      <c r="G200" s="54" t="s">
        <v>20</v>
      </c>
      <c r="H200" s="54" t="s">
        <v>326</v>
      </c>
      <c r="I200" s="54"/>
      <c r="J200" s="54">
        <v>135</v>
      </c>
      <c r="K200"/>
      <c r="L200"/>
      <c r="M200"/>
      <c r="N200"/>
    </row>
    <row r="201" spans="1:14" s="45" customFormat="1" ht="13" hidden="1" thickBot="1" x14ac:dyDescent="0.3">
      <c r="A201" s="133" t="s">
        <v>520</v>
      </c>
      <c r="B201" s="54" t="s">
        <v>322</v>
      </c>
      <c r="C201" s="54" t="s">
        <v>335</v>
      </c>
      <c r="D201" s="54" t="s">
        <v>330</v>
      </c>
      <c r="E201" s="54" t="s">
        <v>28</v>
      </c>
      <c r="F201" s="82" t="s">
        <v>548</v>
      </c>
      <c r="G201" s="54" t="s">
        <v>20</v>
      </c>
      <c r="H201" s="54"/>
      <c r="I201" s="54"/>
      <c r="J201" s="54">
        <v>38</v>
      </c>
      <c r="K201"/>
      <c r="L201"/>
      <c r="M201"/>
      <c r="N201"/>
    </row>
    <row r="202" spans="1:14" s="45" customFormat="1" ht="13" hidden="1" thickBot="1" x14ac:dyDescent="0.3">
      <c r="A202" s="133" t="s">
        <v>520</v>
      </c>
      <c r="B202" s="54" t="s">
        <v>322</v>
      </c>
      <c r="C202" s="54" t="s">
        <v>321</v>
      </c>
      <c r="D202" s="54" t="s">
        <v>320</v>
      </c>
      <c r="E202" s="54" t="s">
        <v>28</v>
      </c>
      <c r="F202" s="82" t="s">
        <v>548</v>
      </c>
      <c r="G202" s="54" t="s">
        <v>20</v>
      </c>
      <c r="H202" s="54"/>
      <c r="I202" s="54"/>
      <c r="J202" s="54">
        <v>25</v>
      </c>
      <c r="K202"/>
      <c r="L202"/>
      <c r="M202"/>
      <c r="N202"/>
    </row>
    <row r="203" spans="1:14" s="45" customFormat="1" ht="13" hidden="1" thickBot="1" x14ac:dyDescent="0.3">
      <c r="A203" s="83" t="s">
        <v>518</v>
      </c>
      <c r="B203" s="84" t="s">
        <v>88</v>
      </c>
      <c r="C203" s="84" t="s">
        <v>218</v>
      </c>
      <c r="D203" s="84" t="s">
        <v>93</v>
      </c>
      <c r="E203" s="84" t="s">
        <v>28</v>
      </c>
      <c r="F203" s="82" t="s">
        <v>548</v>
      </c>
      <c r="G203" s="84" t="s">
        <v>20</v>
      </c>
      <c r="H203" s="84"/>
      <c r="I203" s="84"/>
      <c r="J203" s="84">
        <v>234</v>
      </c>
      <c r="K203"/>
      <c r="L203"/>
      <c r="M203"/>
      <c r="N203"/>
    </row>
    <row r="204" spans="1:14" s="45" customFormat="1" ht="13" hidden="1" thickBot="1" x14ac:dyDescent="0.3">
      <c r="A204" s="83" t="s">
        <v>518</v>
      </c>
      <c r="B204" s="84" t="s">
        <v>88</v>
      </c>
      <c r="C204" s="84" t="s">
        <v>218</v>
      </c>
      <c r="D204" s="84" t="s">
        <v>97</v>
      </c>
      <c r="E204" s="84" t="s">
        <v>28</v>
      </c>
      <c r="F204" s="82" t="s">
        <v>548</v>
      </c>
      <c r="G204" s="88" t="s">
        <v>20</v>
      </c>
      <c r="H204" s="88"/>
      <c r="I204" s="88"/>
      <c r="J204" s="88">
        <v>301</v>
      </c>
      <c r="K204"/>
      <c r="L204"/>
      <c r="M204"/>
      <c r="N204"/>
    </row>
    <row r="205" spans="1:14" s="45" customFormat="1" ht="13" hidden="1" thickBot="1" x14ac:dyDescent="0.3">
      <c r="A205" s="83" t="s">
        <v>518</v>
      </c>
      <c r="B205" s="84" t="s">
        <v>88</v>
      </c>
      <c r="C205" s="84" t="s">
        <v>221</v>
      </c>
      <c r="D205" s="84" t="s">
        <v>220</v>
      </c>
      <c r="E205" s="84" t="s">
        <v>28</v>
      </c>
      <c r="F205" s="82" t="s">
        <v>548</v>
      </c>
      <c r="G205" s="88" t="s">
        <v>20</v>
      </c>
      <c r="H205" s="84"/>
      <c r="I205" s="84"/>
      <c r="J205" s="84">
        <v>2</v>
      </c>
      <c r="K205" s="9"/>
      <c r="L205" s="9"/>
      <c r="M205" s="9"/>
      <c r="N205" s="9"/>
    </row>
    <row r="206" spans="1:14" s="45" customFormat="1" ht="13.5" hidden="1" thickBot="1" x14ac:dyDescent="0.35">
      <c r="A206" s="83" t="s">
        <v>518</v>
      </c>
      <c r="B206" s="85" t="s">
        <v>88</v>
      </c>
      <c r="C206" s="85" t="s">
        <v>89</v>
      </c>
      <c r="D206" s="84" t="s">
        <v>461</v>
      </c>
      <c r="E206" s="85" t="s">
        <v>28</v>
      </c>
      <c r="F206" s="82" t="s">
        <v>548</v>
      </c>
      <c r="G206" s="96" t="s">
        <v>20</v>
      </c>
      <c r="H206" s="96" t="s">
        <v>100</v>
      </c>
      <c r="I206" s="96"/>
      <c r="J206" s="96">
        <v>270</v>
      </c>
      <c r="K206" s="9"/>
      <c r="L206" s="9"/>
      <c r="M206" s="9"/>
      <c r="N206" s="9"/>
    </row>
    <row r="207" spans="1:14" s="45" customFormat="1" ht="13" hidden="1" thickBot="1" x14ac:dyDescent="0.3">
      <c r="A207" s="83" t="s">
        <v>518</v>
      </c>
      <c r="B207" s="84" t="s">
        <v>88</v>
      </c>
      <c r="C207" s="84" t="s">
        <v>89</v>
      </c>
      <c r="D207" s="88" t="s">
        <v>441</v>
      </c>
      <c r="E207" s="84" t="s">
        <v>28</v>
      </c>
      <c r="F207" s="82" t="s">
        <v>548</v>
      </c>
      <c r="G207" s="84" t="s">
        <v>20</v>
      </c>
      <c r="H207" s="88" t="s">
        <v>44</v>
      </c>
      <c r="I207" s="88"/>
      <c r="J207" s="84">
        <v>899</v>
      </c>
      <c r="K207"/>
      <c r="L207"/>
      <c r="M207"/>
      <c r="N207"/>
    </row>
    <row r="208" spans="1:14" s="45" customFormat="1" ht="13" hidden="1" thickBot="1" x14ac:dyDescent="0.3">
      <c r="A208" s="83" t="s">
        <v>518</v>
      </c>
      <c r="B208" s="84" t="s">
        <v>88</v>
      </c>
      <c r="C208" s="84" t="s">
        <v>89</v>
      </c>
      <c r="D208" s="84" t="s">
        <v>99</v>
      </c>
      <c r="E208" s="84" t="s">
        <v>28</v>
      </c>
      <c r="F208" s="82" t="s">
        <v>548</v>
      </c>
      <c r="G208" s="88" t="s">
        <v>20</v>
      </c>
      <c r="H208" s="84" t="s">
        <v>100</v>
      </c>
      <c r="I208" s="84"/>
      <c r="J208" s="88">
        <v>498</v>
      </c>
      <c r="K208"/>
      <c r="L208"/>
      <c r="M208"/>
      <c r="N208"/>
    </row>
    <row r="209" spans="1:14" ht="13" hidden="1" thickBot="1" x14ac:dyDescent="0.3">
      <c r="A209" s="133" t="s">
        <v>520</v>
      </c>
      <c r="B209" s="26" t="s">
        <v>357</v>
      </c>
      <c r="C209" s="26" t="s">
        <v>356</v>
      </c>
      <c r="D209" s="26" t="s">
        <v>355</v>
      </c>
      <c r="E209" s="26" t="s">
        <v>28</v>
      </c>
      <c r="F209" s="82" t="s">
        <v>548</v>
      </c>
      <c r="G209" s="26" t="s">
        <v>138</v>
      </c>
      <c r="H209" s="26" t="s">
        <v>100</v>
      </c>
      <c r="I209" s="87">
        <v>2014</v>
      </c>
      <c r="J209" s="87">
        <v>21</v>
      </c>
    </row>
    <row r="210" spans="1:14" ht="13" thickBot="1" x14ac:dyDescent="0.3">
      <c r="A210" s="113" t="s">
        <v>519</v>
      </c>
      <c r="B210" s="115" t="s">
        <v>78</v>
      </c>
      <c r="C210" s="115" t="s">
        <v>389</v>
      </c>
      <c r="D210" s="184" t="s">
        <v>395</v>
      </c>
      <c r="E210" s="115" t="s">
        <v>28</v>
      </c>
      <c r="F210" s="82" t="s">
        <v>548</v>
      </c>
      <c r="G210" s="115" t="s">
        <v>20</v>
      </c>
      <c r="H210" s="121" t="s">
        <v>100</v>
      </c>
      <c r="I210" s="121"/>
      <c r="J210" s="115">
        <v>0</v>
      </c>
      <c r="K210" s="4"/>
      <c r="L210" s="4"/>
    </row>
    <row r="211" spans="1:14" ht="13" hidden="1" thickBot="1" x14ac:dyDescent="0.3">
      <c r="A211" s="83" t="s">
        <v>518</v>
      </c>
      <c r="B211" s="87" t="s">
        <v>109</v>
      </c>
      <c r="C211" s="87" t="s">
        <v>110</v>
      </c>
      <c r="D211" s="87" t="s">
        <v>111</v>
      </c>
      <c r="E211" s="87" t="s">
        <v>28</v>
      </c>
      <c r="F211" s="82" t="s">
        <v>548</v>
      </c>
      <c r="G211" s="87" t="s">
        <v>20</v>
      </c>
      <c r="H211" s="87"/>
      <c r="I211" s="87"/>
      <c r="J211" s="87">
        <v>246</v>
      </c>
      <c r="K211" s="9"/>
      <c r="L211" s="9"/>
      <c r="M211" s="9"/>
      <c r="N211" s="9"/>
    </row>
    <row r="212" spans="1:14" ht="13" hidden="1" thickBot="1" x14ac:dyDescent="0.3">
      <c r="A212" s="133" t="s">
        <v>520</v>
      </c>
      <c r="B212" s="26" t="s">
        <v>148</v>
      </c>
      <c r="C212" s="26" t="s">
        <v>149</v>
      </c>
      <c r="D212" s="26" t="s">
        <v>111</v>
      </c>
      <c r="E212" s="26" t="s">
        <v>28</v>
      </c>
      <c r="F212" s="82" t="s">
        <v>548</v>
      </c>
      <c r="G212" s="26" t="s">
        <v>20</v>
      </c>
      <c r="H212" s="26" t="s">
        <v>44</v>
      </c>
      <c r="I212" s="26"/>
      <c r="J212" s="26">
        <v>22</v>
      </c>
    </row>
    <row r="213" spans="1:14" ht="13" hidden="1" thickBot="1" x14ac:dyDescent="0.3">
      <c r="A213" s="133" t="s">
        <v>520</v>
      </c>
      <c r="B213" s="26" t="s">
        <v>317</v>
      </c>
      <c r="C213" s="26" t="s">
        <v>316</v>
      </c>
      <c r="D213" s="26" t="s">
        <v>111</v>
      </c>
      <c r="E213" s="26" t="s">
        <v>28</v>
      </c>
      <c r="F213" s="82" t="s">
        <v>548</v>
      </c>
      <c r="G213" s="26" t="s">
        <v>138</v>
      </c>
      <c r="H213" s="26" t="s">
        <v>100</v>
      </c>
      <c r="I213" s="26"/>
      <c r="J213" s="26">
        <f>15+1</f>
        <v>16</v>
      </c>
    </row>
    <row r="214" spans="1:14" ht="13" hidden="1" thickBot="1" x14ac:dyDescent="0.3">
      <c r="A214" s="133" t="s">
        <v>520</v>
      </c>
      <c r="B214" s="26" t="s">
        <v>312</v>
      </c>
      <c r="C214" s="26" t="s">
        <v>311</v>
      </c>
      <c r="D214" s="26" t="s">
        <v>111</v>
      </c>
      <c r="E214" s="26" t="s">
        <v>28</v>
      </c>
      <c r="F214" s="82" t="s">
        <v>548</v>
      </c>
      <c r="G214" s="26" t="s">
        <v>20</v>
      </c>
      <c r="H214" s="26" t="s">
        <v>44</v>
      </c>
      <c r="I214" s="26"/>
      <c r="J214" s="26">
        <v>9</v>
      </c>
    </row>
    <row r="215" spans="1:14" ht="13" thickBot="1" x14ac:dyDescent="0.3">
      <c r="A215" s="113" t="s">
        <v>519</v>
      </c>
      <c r="B215" s="2" t="s">
        <v>78</v>
      </c>
      <c r="C215" s="87" t="s">
        <v>79</v>
      </c>
      <c r="D215" s="87" t="s">
        <v>84</v>
      </c>
      <c r="E215" s="87" t="s">
        <v>28</v>
      </c>
      <c r="F215" s="82" t="s">
        <v>548</v>
      </c>
      <c r="G215" s="87" t="s">
        <v>20</v>
      </c>
      <c r="H215" s="87"/>
      <c r="I215" s="87"/>
      <c r="J215" s="87">
        <v>1732</v>
      </c>
      <c r="K215" s="4"/>
      <c r="L215" s="4"/>
    </row>
    <row r="216" spans="1:14" ht="13" thickBot="1" x14ac:dyDescent="0.3">
      <c r="A216" s="83" t="s">
        <v>519</v>
      </c>
      <c r="B216" s="87" t="s">
        <v>78</v>
      </c>
      <c r="C216" s="87" t="s">
        <v>79</v>
      </c>
      <c r="D216" s="87" t="s">
        <v>87</v>
      </c>
      <c r="E216" s="87" t="s">
        <v>28</v>
      </c>
      <c r="F216" s="82" t="s">
        <v>548</v>
      </c>
      <c r="G216" s="26" t="s">
        <v>20</v>
      </c>
      <c r="H216" s="87"/>
      <c r="I216" s="87"/>
      <c r="J216" s="87">
        <v>418</v>
      </c>
      <c r="K216" s="9"/>
      <c r="L216" s="9"/>
      <c r="M216" s="9"/>
      <c r="N216" s="9"/>
    </row>
    <row r="217" spans="1:14" ht="13" thickBot="1" x14ac:dyDescent="0.3">
      <c r="A217" s="83" t="s">
        <v>519</v>
      </c>
      <c r="B217" s="87" t="s">
        <v>78</v>
      </c>
      <c r="C217" s="87" t="s">
        <v>79</v>
      </c>
      <c r="D217" s="87" t="s">
        <v>87</v>
      </c>
      <c r="E217" s="87" t="s">
        <v>28</v>
      </c>
      <c r="F217" s="82" t="s">
        <v>548</v>
      </c>
      <c r="G217" s="87" t="s">
        <v>20</v>
      </c>
      <c r="H217" s="87"/>
      <c r="I217" s="87"/>
      <c r="J217" s="87">
        <v>418</v>
      </c>
      <c r="K217" s="9"/>
      <c r="L217" s="9"/>
      <c r="M217" s="9"/>
      <c r="N217" s="9"/>
    </row>
    <row r="218" spans="1:14" ht="13" hidden="1" thickBot="1" x14ac:dyDescent="0.3">
      <c r="A218" s="83" t="s">
        <v>519</v>
      </c>
      <c r="B218" s="26" t="s">
        <v>141</v>
      </c>
      <c r="C218" s="26" t="s">
        <v>142</v>
      </c>
      <c r="D218" s="26" t="s">
        <v>143</v>
      </c>
      <c r="E218" s="26" t="s">
        <v>28</v>
      </c>
      <c r="F218" s="82" t="s">
        <v>548</v>
      </c>
      <c r="G218" s="26" t="s">
        <v>138</v>
      </c>
      <c r="H218" s="26" t="s">
        <v>100</v>
      </c>
      <c r="I218" s="98">
        <v>41837</v>
      </c>
      <c r="J218" s="87">
        <v>80</v>
      </c>
    </row>
    <row r="219" spans="1:14" ht="13" hidden="1" thickBot="1" x14ac:dyDescent="0.3">
      <c r="A219" s="133" t="s">
        <v>517</v>
      </c>
      <c r="B219" s="54" t="s">
        <v>119</v>
      </c>
      <c r="C219" s="54" t="s">
        <v>120</v>
      </c>
      <c r="D219" s="59" t="s">
        <v>505</v>
      </c>
      <c r="E219" s="38" t="s">
        <v>28</v>
      </c>
      <c r="F219" s="82" t="s">
        <v>548</v>
      </c>
      <c r="G219" s="54" t="s">
        <v>20</v>
      </c>
      <c r="H219" s="59"/>
      <c r="I219" s="54">
        <v>2009</v>
      </c>
      <c r="J219" s="54">
        <v>540</v>
      </c>
    </row>
    <row r="220" spans="1:14" ht="13" hidden="1" thickBot="1" x14ac:dyDescent="0.3">
      <c r="A220" s="133" t="s">
        <v>517</v>
      </c>
      <c r="B220" s="26" t="s">
        <v>119</v>
      </c>
      <c r="C220" s="26" t="s">
        <v>173</v>
      </c>
      <c r="D220" s="27" t="s">
        <v>197</v>
      </c>
      <c r="E220" s="37" t="s">
        <v>28</v>
      </c>
      <c r="F220" s="82" t="s">
        <v>548</v>
      </c>
      <c r="G220" s="26" t="s">
        <v>65</v>
      </c>
      <c r="H220" s="27" t="s">
        <v>44</v>
      </c>
      <c r="I220" s="26"/>
      <c r="J220" s="28">
        <v>21</v>
      </c>
    </row>
    <row r="221" spans="1:14" ht="13" hidden="1" thickBot="1" x14ac:dyDescent="0.3">
      <c r="A221" s="133" t="s">
        <v>517</v>
      </c>
      <c r="B221" s="26" t="s">
        <v>119</v>
      </c>
      <c r="C221" s="26" t="s">
        <v>186</v>
      </c>
      <c r="D221" s="27" t="s">
        <v>205</v>
      </c>
      <c r="E221" s="37" t="s">
        <v>28</v>
      </c>
      <c r="F221" s="82" t="s">
        <v>548</v>
      </c>
      <c r="G221" s="26" t="s">
        <v>270</v>
      </c>
      <c r="H221" s="28" t="s">
        <v>44</v>
      </c>
      <c r="I221" s="26"/>
      <c r="J221" s="28">
        <v>17</v>
      </c>
    </row>
    <row r="222" spans="1:14" ht="13" hidden="1" thickBot="1" x14ac:dyDescent="0.3">
      <c r="A222" s="133" t="s">
        <v>517</v>
      </c>
      <c r="B222" s="41" t="s">
        <v>119</v>
      </c>
      <c r="C222" s="41" t="s">
        <v>172</v>
      </c>
      <c r="D222" s="42" t="s">
        <v>201</v>
      </c>
      <c r="E222" s="43" t="s">
        <v>28</v>
      </c>
      <c r="F222" s="82" t="s">
        <v>548</v>
      </c>
      <c r="G222" s="41" t="s">
        <v>270</v>
      </c>
      <c r="H222" s="42" t="s">
        <v>44</v>
      </c>
      <c r="I222" s="41"/>
      <c r="J222" s="44">
        <v>1</v>
      </c>
    </row>
    <row r="223" spans="1:14" ht="13" hidden="1" thickBot="1" x14ac:dyDescent="0.3">
      <c r="A223" s="133" t="s">
        <v>517</v>
      </c>
      <c r="B223" s="26" t="s">
        <v>119</v>
      </c>
      <c r="C223" s="26" t="s">
        <v>120</v>
      </c>
      <c r="D223" s="149" t="s">
        <v>61</v>
      </c>
      <c r="E223" s="37" t="s">
        <v>28</v>
      </c>
      <c r="F223" s="82" t="s">
        <v>548</v>
      </c>
      <c r="G223" s="26" t="s">
        <v>65</v>
      </c>
      <c r="H223" s="27" t="s">
        <v>44</v>
      </c>
      <c r="I223" s="26"/>
      <c r="J223" s="28">
        <v>34</v>
      </c>
    </row>
    <row r="224" spans="1:14" ht="13" hidden="1" thickBot="1" x14ac:dyDescent="0.3">
      <c r="A224" s="133" t="s">
        <v>517</v>
      </c>
      <c r="B224" s="41" t="s">
        <v>119</v>
      </c>
      <c r="C224" s="41" t="s">
        <v>120</v>
      </c>
      <c r="D224" s="151" t="s">
        <v>66</v>
      </c>
      <c r="E224" s="43" t="s">
        <v>28</v>
      </c>
      <c r="F224" s="82" t="s">
        <v>548</v>
      </c>
      <c r="G224" s="41" t="s">
        <v>65</v>
      </c>
      <c r="H224" s="42" t="s">
        <v>44</v>
      </c>
      <c r="I224" s="41"/>
      <c r="J224" s="44">
        <v>28</v>
      </c>
    </row>
    <row r="225" spans="1:14" ht="13" hidden="1" thickBot="1" x14ac:dyDescent="0.3">
      <c r="A225" s="133" t="s">
        <v>517</v>
      </c>
      <c r="B225" s="54" t="s">
        <v>119</v>
      </c>
      <c r="C225" s="54" t="s">
        <v>120</v>
      </c>
      <c r="D225" s="153" t="s">
        <v>47</v>
      </c>
      <c r="E225" s="38" t="s">
        <v>28</v>
      </c>
      <c r="F225" s="82" t="s">
        <v>548</v>
      </c>
      <c r="G225" s="54" t="s">
        <v>497</v>
      </c>
      <c r="H225" s="59"/>
      <c r="I225" s="54"/>
      <c r="J225" s="60">
        <v>822</v>
      </c>
    </row>
    <row r="226" spans="1:14" ht="13" hidden="1" thickBot="1" x14ac:dyDescent="0.3">
      <c r="A226" s="133" t="s">
        <v>517</v>
      </c>
      <c r="B226" s="54" t="s">
        <v>119</v>
      </c>
      <c r="C226" s="54" t="s">
        <v>370</v>
      </c>
      <c r="D226" s="70" t="s">
        <v>377</v>
      </c>
      <c r="E226" s="38" t="s">
        <v>28</v>
      </c>
      <c r="F226" s="82" t="s">
        <v>538</v>
      </c>
      <c r="G226" s="159" t="s">
        <v>246</v>
      </c>
      <c r="H226" s="163" t="s">
        <v>362</v>
      </c>
      <c r="I226" s="171">
        <v>2022</v>
      </c>
      <c r="J226" s="159">
        <v>10</v>
      </c>
    </row>
    <row r="227" spans="1:14" ht="13" hidden="1" thickBot="1" x14ac:dyDescent="0.3">
      <c r="A227" s="133" t="s">
        <v>517</v>
      </c>
      <c r="B227" s="54" t="s">
        <v>119</v>
      </c>
      <c r="C227" s="54" t="s">
        <v>210</v>
      </c>
      <c r="D227" s="70" t="s">
        <v>367</v>
      </c>
      <c r="E227" s="38" t="s">
        <v>28</v>
      </c>
      <c r="F227" s="82" t="s">
        <v>538</v>
      </c>
      <c r="G227" s="159" t="s">
        <v>246</v>
      </c>
      <c r="H227" s="163" t="s">
        <v>362</v>
      </c>
      <c r="I227" s="171">
        <v>2022</v>
      </c>
      <c r="J227" s="159">
        <v>12</v>
      </c>
    </row>
    <row r="228" spans="1:14" ht="13.5" hidden="1" thickBot="1" x14ac:dyDescent="0.35">
      <c r="A228" s="83" t="s">
        <v>518</v>
      </c>
      <c r="B228" s="85" t="s">
        <v>88</v>
      </c>
      <c r="C228" s="85" t="s">
        <v>89</v>
      </c>
      <c r="D228" s="93" t="s">
        <v>461</v>
      </c>
      <c r="E228" s="85" t="s">
        <v>28</v>
      </c>
      <c r="F228" s="82" t="s">
        <v>538</v>
      </c>
      <c r="G228" s="132" t="s">
        <v>246</v>
      </c>
      <c r="H228" s="96"/>
      <c r="I228" s="96"/>
      <c r="J228" s="96">
        <v>14</v>
      </c>
      <c r="K228" s="9"/>
      <c r="L228" s="9"/>
      <c r="M228" s="9"/>
      <c r="N228" s="9"/>
    </row>
    <row r="229" spans="1:14" ht="13" thickBot="1" x14ac:dyDescent="0.3">
      <c r="A229" s="113" t="s">
        <v>519</v>
      </c>
      <c r="B229" s="115" t="s">
        <v>78</v>
      </c>
      <c r="C229" s="115" t="s">
        <v>387</v>
      </c>
      <c r="D229" s="184" t="s">
        <v>395</v>
      </c>
      <c r="E229" s="115" t="s">
        <v>28</v>
      </c>
      <c r="F229" s="82" t="s">
        <v>538</v>
      </c>
      <c r="G229" s="115" t="s">
        <v>246</v>
      </c>
      <c r="H229" s="121"/>
      <c r="I229" s="121"/>
      <c r="J229" s="115">
        <v>8</v>
      </c>
      <c r="K229" s="4"/>
      <c r="L229" s="4"/>
    </row>
    <row r="230" spans="1:14" ht="15" hidden="1" thickBot="1" x14ac:dyDescent="0.4">
      <c r="A230" s="133" t="s">
        <v>520</v>
      </c>
      <c r="B230" s="143" t="s">
        <v>405</v>
      </c>
      <c r="C230" s="143" t="s">
        <v>405</v>
      </c>
      <c r="D230" s="143" t="s">
        <v>405</v>
      </c>
      <c r="E230" s="159" t="s">
        <v>28</v>
      </c>
      <c r="F230" s="82" t="s">
        <v>538</v>
      </c>
      <c r="G230" s="159" t="s">
        <v>246</v>
      </c>
      <c r="H230" s="159" t="s">
        <v>362</v>
      </c>
      <c r="I230" s="159"/>
      <c r="J230" s="159">
        <v>34</v>
      </c>
      <c r="K230" s="9"/>
      <c r="L230" s="9"/>
      <c r="M230" s="9"/>
      <c r="N230" s="9"/>
    </row>
    <row r="231" spans="1:14" ht="13" hidden="1" thickBot="1" x14ac:dyDescent="0.3">
      <c r="A231" s="133" t="s">
        <v>517</v>
      </c>
      <c r="B231" s="30" t="s">
        <v>119</v>
      </c>
      <c r="C231" s="30" t="s">
        <v>172</v>
      </c>
      <c r="D231" s="30" t="s">
        <v>70</v>
      </c>
      <c r="E231" s="30" t="s">
        <v>28</v>
      </c>
      <c r="F231" s="82" t="s">
        <v>538</v>
      </c>
      <c r="G231" s="60" t="s">
        <v>492</v>
      </c>
      <c r="H231" s="30" t="s">
        <v>254</v>
      </c>
      <c r="I231" s="60"/>
      <c r="J231" s="60">
        <v>34</v>
      </c>
    </row>
    <row r="232" spans="1:14" ht="13" hidden="1" thickBot="1" x14ac:dyDescent="0.3">
      <c r="A232" s="133" t="s">
        <v>520</v>
      </c>
      <c r="B232" s="37" t="s">
        <v>298</v>
      </c>
      <c r="C232" s="26" t="s">
        <v>297</v>
      </c>
      <c r="D232" s="26" t="s">
        <v>296</v>
      </c>
      <c r="E232" s="26" t="s">
        <v>28</v>
      </c>
      <c r="F232" s="82" t="s">
        <v>538</v>
      </c>
      <c r="G232" s="26" t="s">
        <v>32</v>
      </c>
      <c r="H232" s="26" t="s">
        <v>267</v>
      </c>
      <c r="I232" s="26"/>
      <c r="J232" s="26">
        <v>35</v>
      </c>
      <c r="K232" s="9"/>
      <c r="L232" s="9"/>
      <c r="M232" s="9"/>
      <c r="N232" s="9"/>
    </row>
    <row r="233" spans="1:14" ht="13" hidden="1" thickBot="1" x14ac:dyDescent="0.3">
      <c r="A233" s="133" t="s">
        <v>517</v>
      </c>
      <c r="B233" s="26" t="s">
        <v>119</v>
      </c>
      <c r="C233" s="26" t="s">
        <v>172</v>
      </c>
      <c r="D233" s="31" t="s">
        <v>163</v>
      </c>
      <c r="E233" s="38" t="s">
        <v>28</v>
      </c>
      <c r="F233" s="82" t="s">
        <v>538</v>
      </c>
      <c r="G233" s="60" t="s">
        <v>32</v>
      </c>
      <c r="H233" s="31" t="s">
        <v>238</v>
      </c>
      <c r="I233" s="28">
        <v>2018</v>
      </c>
      <c r="J233" s="28">
        <v>24</v>
      </c>
    </row>
    <row r="234" spans="1:14" ht="13" hidden="1" thickBot="1" x14ac:dyDescent="0.3">
      <c r="A234" s="133" t="s">
        <v>517</v>
      </c>
      <c r="B234" s="26" t="s">
        <v>119</v>
      </c>
      <c r="C234" s="26" t="s">
        <v>172</v>
      </c>
      <c r="D234" s="31" t="s">
        <v>485</v>
      </c>
      <c r="E234" s="38" t="s">
        <v>487</v>
      </c>
      <c r="F234" s="82" t="s">
        <v>538</v>
      </c>
      <c r="G234" s="60" t="s">
        <v>32</v>
      </c>
      <c r="H234" s="31"/>
      <c r="I234" s="28"/>
      <c r="J234" s="28">
        <v>55</v>
      </c>
    </row>
    <row r="235" spans="1:14" ht="13" hidden="1" thickBot="1" x14ac:dyDescent="0.3">
      <c r="A235" s="133" t="s">
        <v>517</v>
      </c>
      <c r="B235" s="26" t="s">
        <v>119</v>
      </c>
      <c r="C235" s="26" t="s">
        <v>177</v>
      </c>
      <c r="D235" s="27" t="s">
        <v>164</v>
      </c>
      <c r="E235" s="37" t="s">
        <v>28</v>
      </c>
      <c r="F235" s="82" t="s">
        <v>538</v>
      </c>
      <c r="G235" s="26" t="s">
        <v>32</v>
      </c>
      <c r="H235" s="27" t="s">
        <v>263</v>
      </c>
      <c r="I235" s="26"/>
      <c r="J235" s="28">
        <v>31</v>
      </c>
    </row>
    <row r="236" spans="1:14" ht="13" hidden="1" thickBot="1" x14ac:dyDescent="0.3">
      <c r="A236" s="133" t="s">
        <v>517</v>
      </c>
      <c r="B236" s="54" t="s">
        <v>119</v>
      </c>
      <c r="C236" s="54" t="s">
        <v>192</v>
      </c>
      <c r="D236" s="59" t="s">
        <v>170</v>
      </c>
      <c r="E236" s="38" t="s">
        <v>28</v>
      </c>
      <c r="F236" s="82" t="s">
        <v>538</v>
      </c>
      <c r="G236" s="54" t="s">
        <v>32</v>
      </c>
      <c r="H236" s="59" t="s">
        <v>33</v>
      </c>
      <c r="I236" s="54">
        <v>2016</v>
      </c>
      <c r="J236" s="60">
        <v>3</v>
      </c>
    </row>
    <row r="237" spans="1:14" ht="13" hidden="1" thickBot="1" x14ac:dyDescent="0.3">
      <c r="A237" s="133" t="s">
        <v>517</v>
      </c>
      <c r="B237" s="26" t="s">
        <v>119</v>
      </c>
      <c r="C237" s="26" t="s">
        <v>195</v>
      </c>
      <c r="D237" s="27" t="s">
        <v>41</v>
      </c>
      <c r="E237" s="37" t="s">
        <v>28</v>
      </c>
      <c r="F237" s="82" t="s">
        <v>538</v>
      </c>
      <c r="G237" s="26" t="s">
        <v>32</v>
      </c>
      <c r="H237" s="27" t="s">
        <v>267</v>
      </c>
      <c r="I237" s="32"/>
      <c r="J237" s="28">
        <v>80</v>
      </c>
    </row>
    <row r="238" spans="1:14" ht="13" hidden="1" thickBot="1" x14ac:dyDescent="0.3">
      <c r="A238" s="133" t="s">
        <v>517</v>
      </c>
      <c r="B238" s="54" t="s">
        <v>119</v>
      </c>
      <c r="C238" s="54" t="s">
        <v>120</v>
      </c>
      <c r="D238" s="59" t="s">
        <v>47</v>
      </c>
      <c r="E238" s="38" t="s">
        <v>28</v>
      </c>
      <c r="F238" s="82" t="s">
        <v>538</v>
      </c>
      <c r="G238" s="54" t="s">
        <v>32</v>
      </c>
      <c r="H238" s="59" t="s">
        <v>33</v>
      </c>
      <c r="I238" s="54"/>
      <c r="J238" s="60">
        <v>110</v>
      </c>
    </row>
    <row r="239" spans="1:14" ht="13" hidden="1" thickBot="1" x14ac:dyDescent="0.3">
      <c r="A239" s="133" t="s">
        <v>517</v>
      </c>
      <c r="B239" s="26" t="s">
        <v>119</v>
      </c>
      <c r="C239" s="26" t="s">
        <v>120</v>
      </c>
      <c r="D239" s="27" t="s">
        <v>51</v>
      </c>
      <c r="E239" s="37" t="s">
        <v>28</v>
      </c>
      <c r="F239" s="82" t="s">
        <v>538</v>
      </c>
      <c r="G239" s="26" t="s">
        <v>32</v>
      </c>
      <c r="H239" s="27" t="s">
        <v>33</v>
      </c>
      <c r="I239" s="26"/>
      <c r="J239" s="28">
        <v>40</v>
      </c>
    </row>
    <row r="240" spans="1:14" s="9" customFormat="1" ht="13" hidden="1" thickBot="1" x14ac:dyDescent="0.3">
      <c r="A240" s="133" t="s">
        <v>517</v>
      </c>
      <c r="B240" s="26" t="s">
        <v>119</v>
      </c>
      <c r="C240" s="26" t="s">
        <v>171</v>
      </c>
      <c r="D240" s="65" t="s">
        <v>197</v>
      </c>
      <c r="E240" s="37" t="s">
        <v>28</v>
      </c>
      <c r="F240" s="82" t="s">
        <v>538</v>
      </c>
      <c r="G240" s="3" t="s">
        <v>32</v>
      </c>
      <c r="H240" s="65" t="s">
        <v>198</v>
      </c>
      <c r="I240" s="3">
        <v>2008</v>
      </c>
      <c r="J240" s="53">
        <v>18</v>
      </c>
      <c r="K240"/>
      <c r="L240"/>
      <c r="M240"/>
      <c r="N240"/>
    </row>
    <row r="241" spans="1:14" s="9" customFormat="1" ht="13" hidden="1" thickBot="1" x14ac:dyDescent="0.3">
      <c r="A241" s="133" t="s">
        <v>517</v>
      </c>
      <c r="B241" s="54" t="s">
        <v>119</v>
      </c>
      <c r="C241" s="54" t="s">
        <v>376</v>
      </c>
      <c r="D241" s="56" t="s">
        <v>380</v>
      </c>
      <c r="E241" s="38" t="s">
        <v>28</v>
      </c>
      <c r="F241" s="82" t="s">
        <v>538</v>
      </c>
      <c r="G241" s="49" t="s">
        <v>32</v>
      </c>
      <c r="H241" s="50"/>
      <c r="I241" s="57">
        <v>2022</v>
      </c>
      <c r="J241" s="49">
        <v>9</v>
      </c>
      <c r="K241"/>
      <c r="L241"/>
      <c r="M241"/>
      <c r="N241"/>
    </row>
    <row r="242" spans="1:14" s="9" customFormat="1" ht="13" hidden="1" thickBot="1" x14ac:dyDescent="0.3">
      <c r="A242" s="133" t="s">
        <v>517</v>
      </c>
      <c r="B242" s="54" t="s">
        <v>119</v>
      </c>
      <c r="C242" s="54" t="s">
        <v>182</v>
      </c>
      <c r="D242" s="67" t="s">
        <v>204</v>
      </c>
      <c r="E242" s="38" t="s">
        <v>28</v>
      </c>
      <c r="F242" s="82" t="s">
        <v>538</v>
      </c>
      <c r="G242" s="8" t="s">
        <v>32</v>
      </c>
      <c r="H242" s="67" t="s">
        <v>33</v>
      </c>
      <c r="I242" s="8"/>
      <c r="J242" s="58">
        <v>3</v>
      </c>
      <c r="K242"/>
      <c r="L242"/>
      <c r="M242"/>
      <c r="N242"/>
    </row>
    <row r="243" spans="1:14" s="9" customFormat="1" ht="13" hidden="1" thickBot="1" x14ac:dyDescent="0.3">
      <c r="A243" s="133" t="s">
        <v>517</v>
      </c>
      <c r="B243" s="54" t="s">
        <v>119</v>
      </c>
      <c r="C243" s="54" t="s">
        <v>120</v>
      </c>
      <c r="D243" s="67" t="s">
        <v>54</v>
      </c>
      <c r="E243" s="38" t="s">
        <v>28</v>
      </c>
      <c r="F243" s="82" t="s">
        <v>538</v>
      </c>
      <c r="G243" s="8" t="s">
        <v>32</v>
      </c>
      <c r="H243" s="67" t="s">
        <v>33</v>
      </c>
      <c r="I243" s="8"/>
      <c r="J243" s="58">
        <v>6</v>
      </c>
      <c r="K243"/>
      <c r="L243"/>
      <c r="M243"/>
      <c r="N243"/>
    </row>
    <row r="244" spans="1:14" s="9" customFormat="1" ht="13" hidden="1" thickBot="1" x14ac:dyDescent="0.3">
      <c r="A244" s="133" t="s">
        <v>517</v>
      </c>
      <c r="B244" s="26" t="s">
        <v>119</v>
      </c>
      <c r="C244" s="26" t="s">
        <v>120</v>
      </c>
      <c r="D244" s="65" t="s">
        <v>58</v>
      </c>
      <c r="E244" s="37" t="s">
        <v>28</v>
      </c>
      <c r="F244" s="82" t="s">
        <v>538</v>
      </c>
      <c r="G244" s="3" t="s">
        <v>32</v>
      </c>
      <c r="H244" s="65" t="s">
        <v>59</v>
      </c>
      <c r="I244" s="3"/>
      <c r="J244" s="53">
        <v>23</v>
      </c>
      <c r="K244"/>
      <c r="L244"/>
      <c r="M244"/>
      <c r="N244"/>
    </row>
    <row r="245" spans="1:14" s="9" customFormat="1" ht="13" hidden="1" thickBot="1" x14ac:dyDescent="0.3">
      <c r="A245" s="133" t="s">
        <v>517</v>
      </c>
      <c r="B245" s="26" t="s">
        <v>119</v>
      </c>
      <c r="C245" s="26" t="s">
        <v>120</v>
      </c>
      <c r="D245" s="65" t="s">
        <v>61</v>
      </c>
      <c r="E245" s="37" t="s">
        <v>28</v>
      </c>
      <c r="F245" s="82" t="s">
        <v>538</v>
      </c>
      <c r="G245" s="220" t="s">
        <v>32</v>
      </c>
      <c r="H245" s="65" t="s">
        <v>33</v>
      </c>
      <c r="I245" s="3"/>
      <c r="J245" s="53">
        <v>4</v>
      </c>
      <c r="K245"/>
      <c r="L245"/>
      <c r="M245"/>
      <c r="N245"/>
    </row>
    <row r="246" spans="1:14" s="9" customFormat="1" ht="13" hidden="1" thickBot="1" x14ac:dyDescent="0.3">
      <c r="A246" s="133" t="s">
        <v>517</v>
      </c>
      <c r="B246" s="41" t="s">
        <v>119</v>
      </c>
      <c r="C246" s="41" t="s">
        <v>120</v>
      </c>
      <c r="D246" s="90" t="s">
        <v>66</v>
      </c>
      <c r="E246" s="43" t="s">
        <v>28</v>
      </c>
      <c r="F246" s="82" t="s">
        <v>538</v>
      </c>
      <c r="G246" s="221" t="s">
        <v>32</v>
      </c>
      <c r="H246" s="90" t="s">
        <v>33</v>
      </c>
      <c r="I246" s="79"/>
      <c r="J246" s="101">
        <v>3</v>
      </c>
      <c r="K246"/>
      <c r="L246"/>
      <c r="M246"/>
      <c r="N246"/>
    </row>
    <row r="247" spans="1:14" s="9" customFormat="1" ht="13" hidden="1" thickBot="1" x14ac:dyDescent="0.3">
      <c r="A247" s="133" t="s">
        <v>517</v>
      </c>
      <c r="B247" s="110" t="s">
        <v>119</v>
      </c>
      <c r="C247" s="110" t="s">
        <v>120</v>
      </c>
      <c r="D247" s="65" t="s">
        <v>202</v>
      </c>
      <c r="E247" s="204" t="s">
        <v>28</v>
      </c>
      <c r="F247" s="82" t="s">
        <v>538</v>
      </c>
      <c r="G247" s="110" t="s">
        <v>32</v>
      </c>
      <c r="H247" s="205" t="s">
        <v>33</v>
      </c>
      <c r="I247" s="3"/>
      <c r="J247" s="206">
        <v>3</v>
      </c>
      <c r="K247"/>
      <c r="L247"/>
      <c r="M247"/>
      <c r="N247"/>
    </row>
    <row r="248" spans="1:14" s="9" customFormat="1" ht="13" hidden="1" thickBot="1" x14ac:dyDescent="0.3">
      <c r="A248" s="133" t="s">
        <v>520</v>
      </c>
      <c r="B248" s="8" t="s">
        <v>322</v>
      </c>
      <c r="C248" s="8" t="s">
        <v>321</v>
      </c>
      <c r="D248" s="8" t="s">
        <v>344</v>
      </c>
      <c r="E248" s="8" t="s">
        <v>28</v>
      </c>
      <c r="F248" s="82" t="s">
        <v>538</v>
      </c>
      <c r="G248" s="61" t="s">
        <v>32</v>
      </c>
      <c r="H248" s="61" t="s">
        <v>328</v>
      </c>
      <c r="I248" s="8"/>
      <c r="J248" s="61">
        <v>26</v>
      </c>
    </row>
    <row r="249" spans="1:14" s="9" customFormat="1" ht="13" hidden="1" thickBot="1" x14ac:dyDescent="0.3">
      <c r="A249" s="133" t="s">
        <v>520</v>
      </c>
      <c r="B249" s="8" t="s">
        <v>322</v>
      </c>
      <c r="C249" s="8" t="s">
        <v>340</v>
      </c>
      <c r="D249" s="8" t="s">
        <v>330</v>
      </c>
      <c r="E249" s="8" t="s">
        <v>28</v>
      </c>
      <c r="F249" s="82" t="s">
        <v>538</v>
      </c>
      <c r="G249" s="61" t="s">
        <v>32</v>
      </c>
      <c r="H249" s="61" t="s">
        <v>328</v>
      </c>
      <c r="I249" s="8"/>
      <c r="J249" s="61">
        <v>32</v>
      </c>
    </row>
    <row r="250" spans="1:14" s="9" customFormat="1" ht="13" hidden="1" thickBot="1" x14ac:dyDescent="0.3">
      <c r="A250" s="133" t="s">
        <v>520</v>
      </c>
      <c r="B250" s="8" t="s">
        <v>322</v>
      </c>
      <c r="C250" s="8" t="s">
        <v>321</v>
      </c>
      <c r="D250" s="8" t="s">
        <v>320</v>
      </c>
      <c r="E250" s="8" t="s">
        <v>28</v>
      </c>
      <c r="F250" s="82" t="s">
        <v>538</v>
      </c>
      <c r="G250" s="8" t="s">
        <v>32</v>
      </c>
      <c r="H250" s="8" t="s">
        <v>328</v>
      </c>
      <c r="I250" s="8"/>
      <c r="J250" s="8">
        <v>16</v>
      </c>
    </row>
    <row r="251" spans="1:14" s="9" customFormat="1" ht="13" hidden="1" thickBot="1" x14ac:dyDescent="0.3">
      <c r="A251" s="83" t="s">
        <v>518</v>
      </c>
      <c r="B251" s="5" t="s">
        <v>88</v>
      </c>
      <c r="C251" s="5" t="s">
        <v>89</v>
      </c>
      <c r="D251" s="5" t="s">
        <v>93</v>
      </c>
      <c r="E251" s="5" t="s">
        <v>28</v>
      </c>
      <c r="F251" s="82" t="s">
        <v>538</v>
      </c>
      <c r="G251" s="5" t="s">
        <v>32</v>
      </c>
      <c r="H251" s="5"/>
      <c r="I251" s="5"/>
      <c r="J251" s="5">
        <v>14</v>
      </c>
      <c r="K251"/>
      <c r="L251"/>
      <c r="M251"/>
      <c r="N251"/>
    </row>
    <row r="252" spans="1:14" s="9" customFormat="1" ht="13" hidden="1" thickBot="1" x14ac:dyDescent="0.3">
      <c r="A252" s="83" t="s">
        <v>518</v>
      </c>
      <c r="B252" s="5" t="s">
        <v>88</v>
      </c>
      <c r="C252" s="5" t="s">
        <v>89</v>
      </c>
      <c r="D252" s="5" t="s">
        <v>97</v>
      </c>
      <c r="E252" s="5" t="s">
        <v>28</v>
      </c>
      <c r="F252" s="82" t="s">
        <v>538</v>
      </c>
      <c r="G252" s="6" t="s">
        <v>32</v>
      </c>
      <c r="H252" s="6"/>
      <c r="I252" s="6"/>
      <c r="J252" s="6">
        <v>40</v>
      </c>
      <c r="K252"/>
      <c r="L252"/>
      <c r="M252"/>
      <c r="N252"/>
    </row>
    <row r="253" spans="1:14" s="9" customFormat="1" ht="13" hidden="1" thickBot="1" x14ac:dyDescent="0.3">
      <c r="A253" s="83" t="s">
        <v>518</v>
      </c>
      <c r="B253" s="5" t="s">
        <v>88</v>
      </c>
      <c r="C253" s="5" t="s">
        <v>219</v>
      </c>
      <c r="D253" s="5" t="s">
        <v>223</v>
      </c>
      <c r="E253" s="6" t="s">
        <v>28</v>
      </c>
      <c r="F253" s="82" t="s">
        <v>538</v>
      </c>
      <c r="G253" s="5" t="s">
        <v>32</v>
      </c>
      <c r="H253" s="5"/>
      <c r="I253" s="5"/>
      <c r="J253" s="5">
        <v>5</v>
      </c>
    </row>
    <row r="254" spans="1:14" s="9" customFormat="1" ht="13" hidden="1" thickBot="1" x14ac:dyDescent="0.3">
      <c r="A254" s="83" t="s">
        <v>518</v>
      </c>
      <c r="B254" s="5" t="s">
        <v>88</v>
      </c>
      <c r="C254" s="5" t="s">
        <v>219</v>
      </c>
      <c r="D254" s="5" t="s">
        <v>220</v>
      </c>
      <c r="E254" s="5" t="s">
        <v>28</v>
      </c>
      <c r="F254" s="82" t="s">
        <v>538</v>
      </c>
      <c r="G254" s="6" t="s">
        <v>32</v>
      </c>
      <c r="H254" s="5"/>
      <c r="I254" s="5"/>
      <c r="J254" s="5">
        <v>10</v>
      </c>
    </row>
    <row r="255" spans="1:14" s="9" customFormat="1" ht="13" hidden="1" thickBot="1" x14ac:dyDescent="0.3">
      <c r="A255" s="83" t="s">
        <v>518</v>
      </c>
      <c r="B255" s="5" t="s">
        <v>88</v>
      </c>
      <c r="C255" s="5" t="s">
        <v>89</v>
      </c>
      <c r="D255" s="5" t="s">
        <v>104</v>
      </c>
      <c r="E255" s="5" t="s">
        <v>28</v>
      </c>
      <c r="F255" s="82" t="s">
        <v>538</v>
      </c>
      <c r="G255" s="6" t="s">
        <v>32</v>
      </c>
      <c r="H255" s="6" t="s">
        <v>33</v>
      </c>
      <c r="I255" s="6"/>
      <c r="J255" s="6">
        <v>49</v>
      </c>
      <c r="K255"/>
      <c r="L255"/>
      <c r="M255"/>
      <c r="N255"/>
    </row>
    <row r="256" spans="1:14" s="9" customFormat="1" ht="13" hidden="1" thickBot="1" x14ac:dyDescent="0.3">
      <c r="A256" s="83" t="s">
        <v>518</v>
      </c>
      <c r="B256" s="5" t="s">
        <v>88</v>
      </c>
      <c r="C256" s="5" t="s">
        <v>89</v>
      </c>
      <c r="D256" s="6" t="s">
        <v>441</v>
      </c>
      <c r="E256" s="5" t="s">
        <v>28</v>
      </c>
      <c r="F256" s="82" t="s">
        <v>538</v>
      </c>
      <c r="G256" s="6" t="s">
        <v>32</v>
      </c>
      <c r="H256" s="6" t="s">
        <v>33</v>
      </c>
      <c r="I256" s="6"/>
      <c r="J256" s="5">
        <v>114</v>
      </c>
      <c r="K256"/>
      <c r="L256"/>
      <c r="M256"/>
      <c r="N256"/>
    </row>
    <row r="257" spans="1:14" s="9" customFormat="1" ht="13" hidden="1" thickBot="1" x14ac:dyDescent="0.3">
      <c r="A257" s="83" t="s">
        <v>518</v>
      </c>
      <c r="B257" s="5" t="s">
        <v>88</v>
      </c>
      <c r="C257" s="5" t="s">
        <v>89</v>
      </c>
      <c r="D257" s="5" t="s">
        <v>99</v>
      </c>
      <c r="E257" s="5" t="s">
        <v>28</v>
      </c>
      <c r="F257" s="82" t="s">
        <v>538</v>
      </c>
      <c r="G257" s="6" t="s">
        <v>32</v>
      </c>
      <c r="H257" s="5"/>
      <c r="I257" s="5"/>
      <c r="J257" s="6">
        <v>58</v>
      </c>
      <c r="K257"/>
      <c r="L257"/>
      <c r="M257"/>
      <c r="N257"/>
    </row>
    <row r="258" spans="1:14" s="9" customFormat="1" ht="13" hidden="1" thickBot="1" x14ac:dyDescent="0.3">
      <c r="A258" s="133" t="s">
        <v>520</v>
      </c>
      <c r="B258" s="3" t="s">
        <v>357</v>
      </c>
      <c r="C258" s="3" t="s">
        <v>356</v>
      </c>
      <c r="D258" s="3" t="s">
        <v>355</v>
      </c>
      <c r="E258" s="3" t="s">
        <v>28</v>
      </c>
      <c r="F258" s="82" t="s">
        <v>538</v>
      </c>
      <c r="G258" s="3" t="s">
        <v>134</v>
      </c>
      <c r="H258" s="3" t="s">
        <v>135</v>
      </c>
      <c r="I258" s="2">
        <v>2014</v>
      </c>
      <c r="J258" s="2">
        <v>24</v>
      </c>
    </row>
    <row r="259" spans="1:14" s="9" customFormat="1" ht="13" hidden="1" thickBot="1" x14ac:dyDescent="0.3">
      <c r="A259" s="83" t="s">
        <v>518</v>
      </c>
      <c r="B259" s="2" t="s">
        <v>109</v>
      </c>
      <c r="C259" s="2" t="s">
        <v>110</v>
      </c>
      <c r="D259" s="2" t="s">
        <v>111</v>
      </c>
      <c r="E259" s="2" t="s">
        <v>28</v>
      </c>
      <c r="F259" s="82" t="s">
        <v>538</v>
      </c>
      <c r="G259" s="2" t="s">
        <v>32</v>
      </c>
      <c r="H259" s="2"/>
      <c r="I259" s="2"/>
      <c r="J259" s="2">
        <v>37</v>
      </c>
    </row>
    <row r="260" spans="1:14" s="9" customFormat="1" ht="13" hidden="1" thickBot="1" x14ac:dyDescent="0.3">
      <c r="A260" s="133" t="s">
        <v>520</v>
      </c>
      <c r="B260" s="3" t="s">
        <v>148</v>
      </c>
      <c r="C260" s="3" t="s">
        <v>149</v>
      </c>
      <c r="D260" s="3" t="s">
        <v>111</v>
      </c>
      <c r="E260" s="3" t="s">
        <v>28</v>
      </c>
      <c r="F260" s="82" t="s">
        <v>538</v>
      </c>
      <c r="G260" s="3" t="s">
        <v>32</v>
      </c>
      <c r="H260" s="3" t="s">
        <v>150</v>
      </c>
      <c r="I260" s="3"/>
      <c r="J260" s="3">
        <v>29</v>
      </c>
    </row>
    <row r="261" spans="1:14" s="9" customFormat="1" ht="13" hidden="1" thickBot="1" x14ac:dyDescent="0.3">
      <c r="A261" s="133" t="s">
        <v>520</v>
      </c>
      <c r="B261" s="3" t="s">
        <v>317</v>
      </c>
      <c r="C261" s="3" t="s">
        <v>316</v>
      </c>
      <c r="D261" s="3" t="s">
        <v>111</v>
      </c>
      <c r="E261" s="3" t="s">
        <v>28</v>
      </c>
      <c r="F261" s="82" t="s">
        <v>538</v>
      </c>
      <c r="G261" s="3" t="s">
        <v>32</v>
      </c>
      <c r="H261" s="3"/>
      <c r="I261" s="3"/>
      <c r="J261" s="3">
        <f>16+2</f>
        <v>18</v>
      </c>
    </row>
    <row r="262" spans="1:14" s="9" customFormat="1" ht="13" hidden="1" thickBot="1" x14ac:dyDescent="0.3">
      <c r="A262" s="133" t="s">
        <v>520</v>
      </c>
      <c r="B262" s="3" t="s">
        <v>312</v>
      </c>
      <c r="C262" s="3" t="s">
        <v>311</v>
      </c>
      <c r="D262" s="3" t="s">
        <v>111</v>
      </c>
      <c r="E262" s="3" t="s">
        <v>28</v>
      </c>
      <c r="F262" s="82" t="s">
        <v>538</v>
      </c>
      <c r="G262" s="3" t="s">
        <v>32</v>
      </c>
      <c r="H262" s="3"/>
      <c r="I262" s="3"/>
      <c r="J262" s="3">
        <f>9+3</f>
        <v>12</v>
      </c>
    </row>
    <row r="263" spans="1:14" s="9" customFormat="1" ht="13" thickBot="1" x14ac:dyDescent="0.3">
      <c r="A263" s="113" t="s">
        <v>519</v>
      </c>
      <c r="B263" s="2" t="s">
        <v>78</v>
      </c>
      <c r="C263" s="2" t="s">
        <v>79</v>
      </c>
      <c r="D263" s="2" t="s">
        <v>84</v>
      </c>
      <c r="E263" s="2" t="s">
        <v>28</v>
      </c>
      <c r="F263" s="82" t="s">
        <v>538</v>
      </c>
      <c r="G263" s="2" t="s">
        <v>32</v>
      </c>
      <c r="H263" s="2"/>
      <c r="I263" s="2"/>
      <c r="J263" s="2">
        <v>105</v>
      </c>
      <c r="K263" s="4"/>
      <c r="L263" s="4"/>
      <c r="M263"/>
      <c r="N263"/>
    </row>
    <row r="264" spans="1:14" s="9" customFormat="1" ht="13" thickBot="1" x14ac:dyDescent="0.3">
      <c r="A264" s="83" t="s">
        <v>519</v>
      </c>
      <c r="B264" s="2" t="s">
        <v>78</v>
      </c>
      <c r="C264" s="2" t="s">
        <v>79</v>
      </c>
      <c r="D264" s="2" t="s">
        <v>87</v>
      </c>
      <c r="E264" s="2" t="s">
        <v>28</v>
      </c>
      <c r="F264" s="82" t="s">
        <v>538</v>
      </c>
      <c r="G264" s="2" t="s">
        <v>32</v>
      </c>
      <c r="H264" s="2"/>
      <c r="I264" s="2"/>
      <c r="J264" s="2">
        <v>52</v>
      </c>
    </row>
    <row r="265" spans="1:14" s="9" customFormat="1" ht="13" hidden="1" thickBot="1" x14ac:dyDescent="0.3">
      <c r="A265" s="83" t="s">
        <v>519</v>
      </c>
      <c r="B265" s="3" t="s">
        <v>141</v>
      </c>
      <c r="C265" s="3" t="s">
        <v>142</v>
      </c>
      <c r="D265" s="3" t="s">
        <v>143</v>
      </c>
      <c r="E265" s="3" t="s">
        <v>28</v>
      </c>
      <c r="F265" s="82" t="s">
        <v>538</v>
      </c>
      <c r="G265" s="3" t="s">
        <v>134</v>
      </c>
      <c r="H265" s="3" t="s">
        <v>135</v>
      </c>
      <c r="I265" s="11">
        <v>41837</v>
      </c>
      <c r="J265" s="2">
        <v>19</v>
      </c>
    </row>
    <row r="266" spans="1:14" s="9" customFormat="1" ht="13" hidden="1" thickBot="1" x14ac:dyDescent="0.3">
      <c r="A266" s="133" t="s">
        <v>517</v>
      </c>
      <c r="B266" s="8" t="s">
        <v>119</v>
      </c>
      <c r="C266" s="8" t="s">
        <v>120</v>
      </c>
      <c r="D266" s="67" t="s">
        <v>505</v>
      </c>
      <c r="E266" s="52" t="s">
        <v>28</v>
      </c>
      <c r="F266" s="82" t="s">
        <v>538</v>
      </c>
      <c r="G266" s="8" t="s">
        <v>32</v>
      </c>
      <c r="H266" s="67" t="s">
        <v>33</v>
      </c>
      <c r="I266" s="8">
        <v>2009</v>
      </c>
      <c r="J266" s="8">
        <v>98</v>
      </c>
      <c r="K266"/>
      <c r="L266"/>
      <c r="M266"/>
      <c r="N266"/>
    </row>
    <row r="267" spans="1:14" s="9" customFormat="1" ht="13" hidden="1" thickBot="1" x14ac:dyDescent="0.3">
      <c r="A267" s="133" t="s">
        <v>520</v>
      </c>
      <c r="B267" s="3" t="s">
        <v>148</v>
      </c>
      <c r="C267" s="3" t="s">
        <v>149</v>
      </c>
      <c r="D267" s="3" t="s">
        <v>155</v>
      </c>
      <c r="E267" s="3" t="s">
        <v>28</v>
      </c>
      <c r="F267" s="82" t="s">
        <v>538</v>
      </c>
      <c r="G267" s="3" t="s">
        <v>32</v>
      </c>
      <c r="H267" s="3" t="s">
        <v>33</v>
      </c>
      <c r="I267" s="3"/>
      <c r="J267" s="3">
        <v>2</v>
      </c>
    </row>
    <row r="268" spans="1:14" s="9" customFormat="1" ht="13" hidden="1" thickBot="1" x14ac:dyDescent="0.3">
      <c r="A268" s="133" t="s">
        <v>516</v>
      </c>
      <c r="B268" s="8" t="s">
        <v>113</v>
      </c>
      <c r="C268" s="8" t="s">
        <v>114</v>
      </c>
      <c r="D268" s="8" t="s">
        <v>115</v>
      </c>
      <c r="E268" s="8" t="s">
        <v>28</v>
      </c>
      <c r="F268" s="82" t="s">
        <v>538</v>
      </c>
      <c r="G268" s="8" t="s">
        <v>434</v>
      </c>
      <c r="H268" s="8"/>
      <c r="I268" s="8"/>
      <c r="J268" s="8">
        <v>73</v>
      </c>
      <c r="K268"/>
      <c r="L268"/>
      <c r="M268"/>
      <c r="N268"/>
    </row>
    <row r="269" spans="1:14" s="9" customFormat="1" ht="15" hidden="1" thickBot="1" x14ac:dyDescent="0.4">
      <c r="A269" s="133" t="s">
        <v>520</v>
      </c>
      <c r="B269" s="51" t="s">
        <v>405</v>
      </c>
      <c r="C269" s="51" t="s">
        <v>405</v>
      </c>
      <c r="D269" s="51" t="s">
        <v>405</v>
      </c>
      <c r="E269" s="49" t="s">
        <v>28</v>
      </c>
      <c r="F269" s="82" t="s">
        <v>538</v>
      </c>
      <c r="G269" s="49" t="s">
        <v>425</v>
      </c>
      <c r="H269" s="49" t="s">
        <v>362</v>
      </c>
      <c r="I269" s="49"/>
      <c r="J269" s="49">
        <v>1</v>
      </c>
    </row>
    <row r="270" spans="1:14" ht="13" hidden="1" thickBot="1" x14ac:dyDescent="0.3">
      <c r="A270" s="133" t="s">
        <v>520</v>
      </c>
      <c r="B270" s="69" t="s">
        <v>536</v>
      </c>
      <c r="C270" s="69" t="s">
        <v>346</v>
      </c>
      <c r="D270" s="69" t="s">
        <v>350</v>
      </c>
      <c r="E270" s="69" t="s">
        <v>28</v>
      </c>
      <c r="F270" s="82" t="s">
        <v>538</v>
      </c>
      <c r="G270" s="69" t="s">
        <v>349</v>
      </c>
      <c r="H270" s="69" t="s">
        <v>348</v>
      </c>
      <c r="I270" s="69">
        <v>2010</v>
      </c>
      <c r="J270" s="69">
        <v>36</v>
      </c>
      <c r="K270" s="9"/>
      <c r="L270" s="9"/>
      <c r="M270" s="9"/>
      <c r="N270" s="9"/>
    </row>
    <row r="271" spans="1:14" ht="13" hidden="1" thickBot="1" x14ac:dyDescent="0.3">
      <c r="A271" s="133" t="s">
        <v>517</v>
      </c>
      <c r="B271" s="54" t="s">
        <v>119</v>
      </c>
      <c r="C271" s="54" t="s">
        <v>216</v>
      </c>
      <c r="D271" s="70" t="s">
        <v>377</v>
      </c>
      <c r="E271" s="38" t="s">
        <v>28</v>
      </c>
      <c r="F271" s="82" t="s">
        <v>522</v>
      </c>
      <c r="G271" s="159" t="s">
        <v>360</v>
      </c>
      <c r="H271" s="163" t="s">
        <v>63</v>
      </c>
      <c r="I271" s="171">
        <v>2022</v>
      </c>
      <c r="J271" s="159">
        <v>1</v>
      </c>
    </row>
    <row r="272" spans="1:14" ht="13" hidden="1" thickBot="1" x14ac:dyDescent="0.3">
      <c r="A272" s="133" t="s">
        <v>517</v>
      </c>
      <c r="B272" s="54" t="s">
        <v>119</v>
      </c>
      <c r="C272" s="54" t="s">
        <v>366</v>
      </c>
      <c r="D272" s="70" t="s">
        <v>367</v>
      </c>
      <c r="E272" s="38" t="s">
        <v>28</v>
      </c>
      <c r="F272" s="82" t="s">
        <v>522</v>
      </c>
      <c r="G272" s="159" t="s">
        <v>360</v>
      </c>
      <c r="H272" s="163" t="s">
        <v>63</v>
      </c>
      <c r="I272" s="171">
        <v>2022</v>
      </c>
      <c r="J272" s="159">
        <v>1</v>
      </c>
    </row>
    <row r="273" spans="1:14" ht="13.5" hidden="1" thickBot="1" x14ac:dyDescent="0.35">
      <c r="A273" s="83" t="s">
        <v>518</v>
      </c>
      <c r="B273" s="85" t="s">
        <v>88</v>
      </c>
      <c r="C273" s="85" t="s">
        <v>89</v>
      </c>
      <c r="D273" s="93" t="s">
        <v>461</v>
      </c>
      <c r="E273" s="85" t="s">
        <v>28</v>
      </c>
      <c r="F273" s="82" t="s">
        <v>522</v>
      </c>
      <c r="G273" s="96" t="s">
        <v>360</v>
      </c>
      <c r="H273" s="96" t="s">
        <v>63</v>
      </c>
      <c r="I273" s="96"/>
      <c r="J273" s="96">
        <v>1</v>
      </c>
    </row>
    <row r="274" spans="1:14" ht="15" hidden="1" thickBot="1" x14ac:dyDescent="0.4">
      <c r="A274" s="133" t="s">
        <v>520</v>
      </c>
      <c r="B274" s="143" t="s">
        <v>405</v>
      </c>
      <c r="C274" s="143" t="s">
        <v>405</v>
      </c>
      <c r="D274" s="156" t="s">
        <v>405</v>
      </c>
      <c r="E274" s="159" t="s">
        <v>28</v>
      </c>
      <c r="F274" s="82" t="s">
        <v>522</v>
      </c>
      <c r="G274" s="167" t="s">
        <v>360</v>
      </c>
      <c r="H274" s="159" t="s">
        <v>63</v>
      </c>
      <c r="I274" s="159"/>
      <c r="J274" s="159">
        <v>1</v>
      </c>
    </row>
    <row r="275" spans="1:14" x14ac:dyDescent="0.25">
      <c r="A275" s="113" t="s">
        <v>519</v>
      </c>
      <c r="B275" s="115" t="s">
        <v>78</v>
      </c>
      <c r="C275" s="115" t="s">
        <v>382</v>
      </c>
      <c r="D275" s="196" t="s">
        <v>395</v>
      </c>
      <c r="E275" s="115" t="s">
        <v>28</v>
      </c>
      <c r="F275" s="82" t="s">
        <v>522</v>
      </c>
      <c r="G275" s="115" t="s">
        <v>243</v>
      </c>
      <c r="H275" s="115" t="s">
        <v>63</v>
      </c>
      <c r="I275" s="121"/>
      <c r="J275" s="115">
        <v>1</v>
      </c>
      <c r="K275" s="4"/>
      <c r="L275" s="4"/>
    </row>
    <row r="276" spans="1:14" hidden="1" x14ac:dyDescent="0.25">
      <c r="A276" s="133" t="s">
        <v>517</v>
      </c>
      <c r="B276" s="54" t="s">
        <v>119</v>
      </c>
      <c r="C276" s="54" t="s">
        <v>120</v>
      </c>
      <c r="D276" s="153" t="s">
        <v>54</v>
      </c>
      <c r="E276" s="38" t="s">
        <v>28</v>
      </c>
      <c r="F276" s="82" t="s">
        <v>522</v>
      </c>
      <c r="G276" s="54" t="s">
        <v>55</v>
      </c>
      <c r="H276" s="59" t="s">
        <v>49</v>
      </c>
      <c r="I276" s="54">
        <v>2004</v>
      </c>
      <c r="J276" s="60">
        <v>1</v>
      </c>
    </row>
    <row r="277" spans="1:14" hidden="1" x14ac:dyDescent="0.25">
      <c r="A277" s="133" t="s">
        <v>517</v>
      </c>
      <c r="B277" s="26" t="s">
        <v>119</v>
      </c>
      <c r="C277" s="26" t="s">
        <v>171</v>
      </c>
      <c r="D277" s="34" t="s">
        <v>163</v>
      </c>
      <c r="E277" s="38" t="s">
        <v>28</v>
      </c>
      <c r="F277" s="82" t="s">
        <v>522</v>
      </c>
      <c r="G277" s="60" t="s">
        <v>162</v>
      </c>
      <c r="H277" s="31" t="s">
        <v>63</v>
      </c>
      <c r="I277" s="28">
        <v>2018</v>
      </c>
      <c r="J277" s="28">
        <v>1</v>
      </c>
    </row>
    <row r="278" spans="1:14" hidden="1" x14ac:dyDescent="0.25">
      <c r="A278" s="133" t="s">
        <v>517</v>
      </c>
      <c r="B278" s="26" t="s">
        <v>119</v>
      </c>
      <c r="C278" s="26" t="s">
        <v>171</v>
      </c>
      <c r="D278" s="34" t="s">
        <v>485</v>
      </c>
      <c r="E278" s="38" t="s">
        <v>487</v>
      </c>
      <c r="F278" s="82" t="s">
        <v>522</v>
      </c>
      <c r="G278" s="60" t="s">
        <v>162</v>
      </c>
      <c r="H278" s="31" t="s">
        <v>488</v>
      </c>
      <c r="I278" s="28">
        <v>2004</v>
      </c>
      <c r="J278" s="28">
        <v>1</v>
      </c>
    </row>
    <row r="279" spans="1:14" hidden="1" x14ac:dyDescent="0.25">
      <c r="A279" s="133" t="s">
        <v>517</v>
      </c>
      <c r="B279" s="26" t="s">
        <v>119</v>
      </c>
      <c r="C279" s="26" t="s">
        <v>172</v>
      </c>
      <c r="D279" s="149" t="s">
        <v>164</v>
      </c>
      <c r="E279" s="37" t="s">
        <v>28</v>
      </c>
      <c r="F279" s="82" t="s">
        <v>522</v>
      </c>
      <c r="G279" s="26" t="s">
        <v>162</v>
      </c>
      <c r="H279" s="27" t="s">
        <v>63</v>
      </c>
      <c r="I279" s="26">
        <v>2013</v>
      </c>
      <c r="J279" s="28">
        <v>1</v>
      </c>
      <c r="K279" s="9"/>
      <c r="L279" s="9"/>
      <c r="M279" s="9"/>
      <c r="N279" s="9"/>
    </row>
    <row r="280" spans="1:14" hidden="1" x14ac:dyDescent="0.25">
      <c r="A280" s="133" t="s">
        <v>517</v>
      </c>
      <c r="B280" s="26" t="s">
        <v>119</v>
      </c>
      <c r="C280" s="26" t="s">
        <v>175</v>
      </c>
      <c r="D280" s="149" t="s">
        <v>41</v>
      </c>
      <c r="E280" s="37" t="s">
        <v>28</v>
      </c>
      <c r="F280" s="82" t="s">
        <v>522</v>
      </c>
      <c r="G280" s="54" t="s">
        <v>9</v>
      </c>
      <c r="H280" s="59" t="s">
        <v>49</v>
      </c>
      <c r="I280" s="32"/>
      <c r="J280" s="28">
        <v>2</v>
      </c>
      <c r="K280" s="9"/>
      <c r="L280" s="9"/>
      <c r="M280" s="9"/>
      <c r="N280" s="9"/>
    </row>
    <row r="281" spans="1:14" hidden="1" x14ac:dyDescent="0.25">
      <c r="A281" s="133" t="s">
        <v>517</v>
      </c>
      <c r="B281" s="54" t="s">
        <v>119</v>
      </c>
      <c r="C281" s="54" t="s">
        <v>120</v>
      </c>
      <c r="D281" s="153" t="s">
        <v>47</v>
      </c>
      <c r="E281" s="38" t="s">
        <v>28</v>
      </c>
      <c r="F281" s="82" t="s">
        <v>522</v>
      </c>
      <c r="G281" s="54" t="s">
        <v>9</v>
      </c>
      <c r="H281" s="59" t="s">
        <v>49</v>
      </c>
      <c r="I281" s="54"/>
      <c r="J281" s="60">
        <v>1</v>
      </c>
      <c r="K281" s="9"/>
      <c r="L281" s="9"/>
      <c r="M281" s="9"/>
      <c r="N281" s="9"/>
    </row>
    <row r="282" spans="1:14" hidden="1" x14ac:dyDescent="0.25">
      <c r="A282" s="133" t="s">
        <v>517</v>
      </c>
      <c r="B282" s="26" t="s">
        <v>119</v>
      </c>
      <c r="C282" s="26" t="s">
        <v>120</v>
      </c>
      <c r="D282" s="149" t="s">
        <v>51</v>
      </c>
      <c r="E282" s="37" t="s">
        <v>28</v>
      </c>
      <c r="F282" s="82" t="s">
        <v>522</v>
      </c>
      <c r="G282" s="26" t="s">
        <v>9</v>
      </c>
      <c r="H282" s="27" t="s">
        <v>52</v>
      </c>
      <c r="I282" s="26"/>
      <c r="J282" s="28">
        <v>1</v>
      </c>
      <c r="K282" s="9"/>
      <c r="L282" s="9"/>
      <c r="M282" s="9"/>
      <c r="N282" s="9"/>
    </row>
    <row r="283" spans="1:14" hidden="1" x14ac:dyDescent="0.25">
      <c r="A283" s="133" t="s">
        <v>517</v>
      </c>
      <c r="B283" s="26" t="s">
        <v>119</v>
      </c>
      <c r="C283" s="26" t="s">
        <v>120</v>
      </c>
      <c r="D283" s="149" t="s">
        <v>58</v>
      </c>
      <c r="E283" s="37" t="s">
        <v>28</v>
      </c>
      <c r="F283" s="82" t="s">
        <v>522</v>
      </c>
      <c r="G283" s="26" t="s">
        <v>9</v>
      </c>
      <c r="H283" s="27" t="s">
        <v>52</v>
      </c>
      <c r="I283" s="26"/>
      <c r="J283" s="28">
        <v>1</v>
      </c>
      <c r="K283" s="9"/>
      <c r="L283" s="9"/>
      <c r="M283" s="9"/>
      <c r="N283" s="9"/>
    </row>
    <row r="284" spans="1:14" hidden="1" x14ac:dyDescent="0.25">
      <c r="A284" s="133" t="s">
        <v>517</v>
      </c>
      <c r="B284" s="26" t="s">
        <v>119</v>
      </c>
      <c r="C284" s="26" t="s">
        <v>120</v>
      </c>
      <c r="D284" s="149" t="s">
        <v>61</v>
      </c>
      <c r="E284" s="37" t="s">
        <v>28</v>
      </c>
      <c r="F284" s="82" t="s">
        <v>522</v>
      </c>
      <c r="G284" s="26" t="s">
        <v>9</v>
      </c>
      <c r="H284" s="27" t="s">
        <v>63</v>
      </c>
      <c r="I284" s="26">
        <v>2003</v>
      </c>
      <c r="J284" s="28">
        <v>1</v>
      </c>
      <c r="K284" s="9"/>
      <c r="L284" s="9"/>
      <c r="M284" s="9"/>
      <c r="N284" s="9"/>
    </row>
    <row r="285" spans="1:14" hidden="1" x14ac:dyDescent="0.25">
      <c r="A285" s="133" t="s">
        <v>520</v>
      </c>
      <c r="B285" s="54" t="s">
        <v>322</v>
      </c>
      <c r="C285" s="54" t="s">
        <v>321</v>
      </c>
      <c r="D285" s="128" t="s">
        <v>344</v>
      </c>
      <c r="E285" s="54" t="s">
        <v>28</v>
      </c>
      <c r="F285" s="82" t="s">
        <v>522</v>
      </c>
      <c r="G285" s="54" t="s">
        <v>9</v>
      </c>
      <c r="H285" s="54" t="s">
        <v>63</v>
      </c>
      <c r="I285" s="54"/>
      <c r="J285" s="54">
        <v>1</v>
      </c>
    </row>
    <row r="286" spans="1:14" hidden="1" x14ac:dyDescent="0.25">
      <c r="A286" s="79" t="s">
        <v>520</v>
      </c>
      <c r="B286" s="8" t="s">
        <v>322</v>
      </c>
      <c r="C286" s="8" t="s">
        <v>343</v>
      </c>
      <c r="D286" s="8" t="s">
        <v>330</v>
      </c>
      <c r="E286" s="8" t="s">
        <v>28</v>
      </c>
      <c r="F286" s="82" t="s">
        <v>522</v>
      </c>
      <c r="G286" s="8" t="s">
        <v>9</v>
      </c>
      <c r="H286" s="8" t="s">
        <v>342</v>
      </c>
      <c r="I286" s="8"/>
      <c r="J286" s="8">
        <v>1</v>
      </c>
    </row>
    <row r="287" spans="1:14" hidden="1" x14ac:dyDescent="0.25">
      <c r="A287" s="79" t="s">
        <v>520</v>
      </c>
      <c r="B287" s="8" t="s">
        <v>322</v>
      </c>
      <c r="C287" s="8" t="s">
        <v>321</v>
      </c>
      <c r="D287" s="8" t="s">
        <v>320</v>
      </c>
      <c r="E287" s="8" t="s">
        <v>28</v>
      </c>
      <c r="F287" s="82" t="s">
        <v>522</v>
      </c>
      <c r="G287" s="8" t="s">
        <v>9</v>
      </c>
      <c r="H287" s="8" t="s">
        <v>122</v>
      </c>
      <c r="I287" s="8"/>
      <c r="J287" s="8">
        <v>1</v>
      </c>
    </row>
    <row r="288" spans="1:14" hidden="1" x14ac:dyDescent="0.25">
      <c r="A288" s="80" t="s">
        <v>518</v>
      </c>
      <c r="B288" s="5" t="s">
        <v>88</v>
      </c>
      <c r="C288" s="5" t="s">
        <v>89</v>
      </c>
      <c r="D288" s="5" t="s">
        <v>93</v>
      </c>
      <c r="E288" s="5" t="s">
        <v>28</v>
      </c>
      <c r="F288" s="82" t="s">
        <v>522</v>
      </c>
      <c r="G288" s="3" t="s">
        <v>9</v>
      </c>
      <c r="H288" s="5" t="s">
        <v>94</v>
      </c>
      <c r="I288" s="5"/>
      <c r="J288" s="5">
        <v>1</v>
      </c>
    </row>
    <row r="289" spans="1:14" hidden="1" x14ac:dyDescent="0.25">
      <c r="A289" s="80" t="s">
        <v>518</v>
      </c>
      <c r="B289" s="5" t="s">
        <v>88</v>
      </c>
      <c r="C289" s="5" t="s">
        <v>89</v>
      </c>
      <c r="D289" s="5" t="s">
        <v>97</v>
      </c>
      <c r="E289" s="5" t="s">
        <v>28</v>
      </c>
      <c r="F289" s="82" t="s">
        <v>522</v>
      </c>
      <c r="G289" s="6" t="s">
        <v>9</v>
      </c>
      <c r="H289" s="5" t="s">
        <v>98</v>
      </c>
      <c r="I289" s="5"/>
      <c r="J289" s="6">
        <v>1</v>
      </c>
    </row>
    <row r="290" spans="1:14" hidden="1" x14ac:dyDescent="0.25">
      <c r="A290" s="80" t="s">
        <v>518</v>
      </c>
      <c r="B290" s="5" t="s">
        <v>88</v>
      </c>
      <c r="C290" s="5" t="s">
        <v>218</v>
      </c>
      <c r="D290" s="5" t="s">
        <v>223</v>
      </c>
      <c r="E290" s="6" t="s">
        <v>28</v>
      </c>
      <c r="F290" s="82" t="s">
        <v>522</v>
      </c>
      <c r="G290" s="3" t="s">
        <v>9</v>
      </c>
      <c r="H290" s="5" t="s">
        <v>454</v>
      </c>
      <c r="I290" s="5"/>
      <c r="J290" s="5">
        <v>1</v>
      </c>
    </row>
    <row r="291" spans="1:14" hidden="1" x14ac:dyDescent="0.25">
      <c r="A291" s="80" t="s">
        <v>518</v>
      </c>
      <c r="B291" s="5" t="s">
        <v>88</v>
      </c>
      <c r="C291" s="5" t="s">
        <v>89</v>
      </c>
      <c r="D291" s="5" t="s">
        <v>104</v>
      </c>
      <c r="E291" s="5" t="s">
        <v>28</v>
      </c>
      <c r="F291" s="82" t="s">
        <v>522</v>
      </c>
      <c r="G291" s="6" t="s">
        <v>9</v>
      </c>
      <c r="H291" s="5" t="s">
        <v>458</v>
      </c>
      <c r="I291" s="5"/>
      <c r="J291" s="6">
        <v>1</v>
      </c>
      <c r="K291" s="9"/>
      <c r="L291" s="9"/>
      <c r="M291" s="9"/>
      <c r="N291" s="9"/>
    </row>
    <row r="292" spans="1:14" hidden="1" x14ac:dyDescent="0.25">
      <c r="A292" s="79" t="s">
        <v>516</v>
      </c>
      <c r="B292" s="8" t="s">
        <v>113</v>
      </c>
      <c r="C292" s="8" t="s">
        <v>114</v>
      </c>
      <c r="D292" s="8" t="s">
        <v>115</v>
      </c>
      <c r="E292" s="8" t="s">
        <v>28</v>
      </c>
      <c r="F292" s="82" t="s">
        <v>522</v>
      </c>
      <c r="G292" s="8" t="s">
        <v>9</v>
      </c>
      <c r="H292" s="8" t="s">
        <v>63</v>
      </c>
      <c r="I292" s="8"/>
      <c r="J292" s="8">
        <v>1</v>
      </c>
      <c r="K292" s="9"/>
      <c r="L292" s="9"/>
      <c r="M292" s="9"/>
      <c r="N292" s="9"/>
    </row>
    <row r="293" spans="1:14" hidden="1" x14ac:dyDescent="0.25">
      <c r="A293" s="80" t="s">
        <v>518</v>
      </c>
      <c r="B293" s="5" t="s">
        <v>88</v>
      </c>
      <c r="C293" s="5" t="s">
        <v>89</v>
      </c>
      <c r="D293" s="6" t="s">
        <v>441</v>
      </c>
      <c r="E293" s="5" t="s">
        <v>28</v>
      </c>
      <c r="F293" s="82" t="s">
        <v>522</v>
      </c>
      <c r="G293" s="3" t="s">
        <v>9</v>
      </c>
      <c r="H293" s="5" t="s">
        <v>91</v>
      </c>
      <c r="I293" s="5"/>
      <c r="J293" s="5">
        <v>1</v>
      </c>
    </row>
    <row r="294" spans="1:14" hidden="1" x14ac:dyDescent="0.25">
      <c r="A294" s="80" t="s">
        <v>518</v>
      </c>
      <c r="B294" s="5" t="s">
        <v>88</v>
      </c>
      <c r="C294" s="5" t="s">
        <v>89</v>
      </c>
      <c r="D294" s="5" t="s">
        <v>99</v>
      </c>
      <c r="E294" s="5" t="s">
        <v>28</v>
      </c>
      <c r="F294" s="82" t="s">
        <v>522</v>
      </c>
      <c r="G294" s="3" t="s">
        <v>9</v>
      </c>
      <c r="H294" s="5" t="s">
        <v>63</v>
      </c>
      <c r="I294" s="5"/>
      <c r="J294" s="6">
        <v>1</v>
      </c>
    </row>
    <row r="295" spans="1:14" hidden="1" x14ac:dyDescent="0.25">
      <c r="A295" s="80" t="s">
        <v>518</v>
      </c>
      <c r="B295" s="2" t="s">
        <v>109</v>
      </c>
      <c r="C295" s="2" t="s">
        <v>110</v>
      </c>
      <c r="D295" s="2" t="s">
        <v>111</v>
      </c>
      <c r="E295" s="2" t="s">
        <v>28</v>
      </c>
      <c r="F295" s="82" t="s">
        <v>522</v>
      </c>
      <c r="G295" s="3" t="s">
        <v>9</v>
      </c>
      <c r="H295" s="2" t="s">
        <v>112</v>
      </c>
      <c r="I295" s="2"/>
      <c r="J295" s="2">
        <v>1</v>
      </c>
    </row>
    <row r="296" spans="1:14" hidden="1" x14ac:dyDescent="0.25">
      <c r="A296" s="79" t="s">
        <v>520</v>
      </c>
      <c r="B296" s="3" t="s">
        <v>148</v>
      </c>
      <c r="C296" s="3" t="s">
        <v>149</v>
      </c>
      <c r="D296" s="3" t="s">
        <v>111</v>
      </c>
      <c r="E296" s="3" t="s">
        <v>28</v>
      </c>
      <c r="F296" s="82" t="s">
        <v>522</v>
      </c>
      <c r="G296" s="3" t="s">
        <v>9</v>
      </c>
      <c r="H296" s="3" t="s">
        <v>153</v>
      </c>
      <c r="I296" s="3"/>
      <c r="J296" s="3">
        <v>1</v>
      </c>
    </row>
    <row r="297" spans="1:14" x14ac:dyDescent="0.25">
      <c r="A297" s="66" t="s">
        <v>519</v>
      </c>
      <c r="B297" s="2" t="s">
        <v>78</v>
      </c>
      <c r="C297" s="2" t="s">
        <v>79</v>
      </c>
      <c r="D297" s="2" t="s">
        <v>84</v>
      </c>
      <c r="E297" s="2" t="s">
        <v>28</v>
      </c>
      <c r="F297" s="82" t="s">
        <v>522</v>
      </c>
      <c r="G297" s="3" t="s">
        <v>9</v>
      </c>
      <c r="H297" s="2" t="s">
        <v>49</v>
      </c>
      <c r="I297" s="2"/>
      <c r="J297" s="2">
        <v>4</v>
      </c>
      <c r="K297" s="4"/>
      <c r="L297" s="4"/>
    </row>
    <row r="298" spans="1:14" x14ac:dyDescent="0.25">
      <c r="A298" s="80" t="s">
        <v>519</v>
      </c>
      <c r="B298" s="2" t="s">
        <v>78</v>
      </c>
      <c r="C298" s="2" t="s">
        <v>79</v>
      </c>
      <c r="D298" s="2" t="s">
        <v>87</v>
      </c>
      <c r="E298" s="2" t="s">
        <v>28</v>
      </c>
      <c r="F298" s="82" t="s">
        <v>522</v>
      </c>
      <c r="G298" s="3" t="s">
        <v>9</v>
      </c>
      <c r="H298" s="2" t="s">
        <v>49</v>
      </c>
      <c r="I298" s="2"/>
      <c r="J298" s="2">
        <v>1</v>
      </c>
    </row>
    <row r="299" spans="1:14" hidden="1" x14ac:dyDescent="0.25">
      <c r="A299" s="79" t="s">
        <v>517</v>
      </c>
      <c r="B299" s="8" t="s">
        <v>119</v>
      </c>
      <c r="C299" s="8" t="s">
        <v>120</v>
      </c>
      <c r="D299" s="67" t="s">
        <v>505</v>
      </c>
      <c r="E299" s="52" t="s">
        <v>28</v>
      </c>
      <c r="F299" s="82" t="s">
        <v>522</v>
      </c>
      <c r="G299" s="8" t="s">
        <v>9</v>
      </c>
      <c r="H299" s="67" t="s">
        <v>34</v>
      </c>
      <c r="I299" s="8">
        <v>2009</v>
      </c>
      <c r="J299" s="8">
        <v>2</v>
      </c>
      <c r="K299" s="9"/>
      <c r="L299" s="9"/>
      <c r="M299" s="9"/>
      <c r="N299" s="9"/>
    </row>
    <row r="300" spans="1:14" hidden="1" x14ac:dyDescent="0.25">
      <c r="A300" s="79" t="s">
        <v>520</v>
      </c>
      <c r="B300" s="66" t="s">
        <v>298</v>
      </c>
      <c r="C300" s="3" t="s">
        <v>297</v>
      </c>
      <c r="D300" s="3" t="s">
        <v>296</v>
      </c>
      <c r="E300" s="3" t="s">
        <v>28</v>
      </c>
      <c r="F300" s="82" t="s">
        <v>522</v>
      </c>
      <c r="G300" s="3" t="s">
        <v>118</v>
      </c>
      <c r="H300" s="3" t="s">
        <v>310</v>
      </c>
      <c r="I300" s="3">
        <v>2013</v>
      </c>
      <c r="J300" s="3">
        <v>1</v>
      </c>
    </row>
    <row r="301" spans="1:14" hidden="1" x14ac:dyDescent="0.25">
      <c r="A301" s="79" t="s">
        <v>517</v>
      </c>
      <c r="B301" s="56" t="s">
        <v>119</v>
      </c>
      <c r="C301" s="56" t="s">
        <v>171</v>
      </c>
      <c r="D301" s="56" t="s">
        <v>70</v>
      </c>
      <c r="E301" s="56" t="s">
        <v>28</v>
      </c>
      <c r="F301" s="82" t="s">
        <v>522</v>
      </c>
      <c r="G301" s="58" t="s">
        <v>118</v>
      </c>
      <c r="H301" s="56" t="s">
        <v>48</v>
      </c>
      <c r="I301" s="58"/>
      <c r="J301" s="58">
        <v>1</v>
      </c>
      <c r="K301" s="9"/>
      <c r="L301" s="9"/>
      <c r="M301" s="9"/>
      <c r="N301" s="9"/>
    </row>
    <row r="302" spans="1:14" hidden="1" x14ac:dyDescent="0.25">
      <c r="A302" s="79" t="s">
        <v>517</v>
      </c>
      <c r="B302" s="79" t="s">
        <v>119</v>
      </c>
      <c r="C302" s="79" t="s">
        <v>120</v>
      </c>
      <c r="D302" s="90" t="s">
        <v>66</v>
      </c>
      <c r="E302" s="78" t="s">
        <v>28</v>
      </c>
      <c r="F302" s="82" t="s">
        <v>522</v>
      </c>
      <c r="G302" s="79" t="s">
        <v>118</v>
      </c>
      <c r="H302" s="90" t="s">
        <v>67</v>
      </c>
      <c r="I302" s="79"/>
      <c r="J302" s="101">
        <v>1</v>
      </c>
      <c r="K302" s="9"/>
      <c r="L302" s="9"/>
      <c r="M302" s="9"/>
      <c r="N302" s="9"/>
    </row>
    <row r="303" spans="1:14" hidden="1" x14ac:dyDescent="0.25">
      <c r="A303" s="79" t="s">
        <v>517</v>
      </c>
      <c r="B303" s="3" t="s">
        <v>119</v>
      </c>
      <c r="C303" s="3" t="s">
        <v>120</v>
      </c>
      <c r="D303" s="65" t="s">
        <v>202</v>
      </c>
      <c r="E303" s="66" t="s">
        <v>28</v>
      </c>
      <c r="F303" s="82" t="s">
        <v>522</v>
      </c>
      <c r="G303" s="3" t="s">
        <v>118</v>
      </c>
      <c r="H303" s="65" t="s">
        <v>283</v>
      </c>
      <c r="I303" s="3"/>
      <c r="J303" s="53">
        <v>1</v>
      </c>
    </row>
    <row r="304" spans="1:14" hidden="1" x14ac:dyDescent="0.25">
      <c r="A304" s="79" t="s">
        <v>520</v>
      </c>
      <c r="B304" s="3" t="s">
        <v>357</v>
      </c>
      <c r="C304" s="3" t="s">
        <v>356</v>
      </c>
      <c r="D304" s="3" t="s">
        <v>355</v>
      </c>
      <c r="E304" s="3" t="s">
        <v>28</v>
      </c>
      <c r="F304" s="82" t="s">
        <v>522</v>
      </c>
      <c r="G304" s="3" t="s">
        <v>118</v>
      </c>
      <c r="H304" s="3" t="s">
        <v>63</v>
      </c>
      <c r="I304" s="2">
        <v>2014</v>
      </c>
      <c r="J304" s="2">
        <v>1</v>
      </c>
    </row>
    <row r="305" spans="1:10" hidden="1" x14ac:dyDescent="0.25">
      <c r="A305" s="80" t="s">
        <v>519</v>
      </c>
      <c r="B305" s="3" t="s">
        <v>141</v>
      </c>
      <c r="C305" s="3" t="s">
        <v>142</v>
      </c>
      <c r="D305" s="3" t="s">
        <v>143</v>
      </c>
      <c r="E305" s="3" t="s">
        <v>28</v>
      </c>
      <c r="F305" s="82" t="s">
        <v>522</v>
      </c>
      <c r="G305" s="3" t="s">
        <v>118</v>
      </c>
      <c r="H305" s="3" t="s">
        <v>63</v>
      </c>
      <c r="I305" s="11">
        <v>41837</v>
      </c>
      <c r="J305" s="2">
        <v>1</v>
      </c>
    </row>
    <row r="306" spans="1:10" hidden="1" x14ac:dyDescent="0.25">
      <c r="A306" s="79" t="s">
        <v>520</v>
      </c>
      <c r="B306" s="3" t="s">
        <v>536</v>
      </c>
      <c r="C306" s="3" t="s">
        <v>346</v>
      </c>
      <c r="D306" s="3" t="s">
        <v>350</v>
      </c>
      <c r="E306" s="3" t="s">
        <v>28</v>
      </c>
      <c r="F306" s="82" t="s">
        <v>522</v>
      </c>
      <c r="G306" s="3" t="s">
        <v>118</v>
      </c>
      <c r="H306" s="3" t="s">
        <v>49</v>
      </c>
      <c r="I306" s="3">
        <v>2010</v>
      </c>
      <c r="J306" s="3">
        <v>1</v>
      </c>
    </row>
    <row r="307" spans="1:10" hidden="1" x14ac:dyDescent="0.25">
      <c r="A307" s="79" t="s">
        <v>517</v>
      </c>
      <c r="B307" s="3" t="s">
        <v>119</v>
      </c>
      <c r="C307" s="3" t="s">
        <v>171</v>
      </c>
      <c r="D307" s="65" t="s">
        <v>203</v>
      </c>
      <c r="E307" s="66" t="s">
        <v>28</v>
      </c>
      <c r="F307" s="82" t="s">
        <v>522</v>
      </c>
      <c r="G307" s="3" t="s">
        <v>292</v>
      </c>
      <c r="H307" s="65" t="s">
        <v>283</v>
      </c>
      <c r="I307" s="3"/>
      <c r="J307" s="53">
        <v>1</v>
      </c>
    </row>
    <row r="308" spans="1:10" ht="13" hidden="1" x14ac:dyDescent="0.3">
      <c r="A308" s="80" t="s">
        <v>518</v>
      </c>
      <c r="B308" s="7" t="s">
        <v>88</v>
      </c>
      <c r="C308" s="7" t="s">
        <v>89</v>
      </c>
      <c r="D308" s="5" t="s">
        <v>461</v>
      </c>
      <c r="E308" s="7" t="s">
        <v>28</v>
      </c>
      <c r="F308" s="82" t="s">
        <v>526</v>
      </c>
      <c r="G308" s="164" t="s">
        <v>466</v>
      </c>
      <c r="H308" s="164"/>
      <c r="I308" s="164"/>
      <c r="J308" s="164">
        <v>19</v>
      </c>
    </row>
    <row r="309" spans="1:10" hidden="1" x14ac:dyDescent="0.25">
      <c r="A309" s="79" t="s">
        <v>517</v>
      </c>
      <c r="B309" s="3" t="s">
        <v>119</v>
      </c>
      <c r="C309" s="3" t="s">
        <v>120</v>
      </c>
      <c r="D309" s="65" t="s">
        <v>51</v>
      </c>
      <c r="E309" s="66" t="s">
        <v>28</v>
      </c>
      <c r="F309" s="82" t="s">
        <v>526</v>
      </c>
      <c r="G309" s="3" t="s">
        <v>446</v>
      </c>
      <c r="H309" s="65"/>
      <c r="I309" s="3"/>
      <c r="J309" s="53">
        <v>7</v>
      </c>
    </row>
    <row r="310" spans="1:10" hidden="1" x14ac:dyDescent="0.25">
      <c r="A310" s="80" t="s">
        <v>518</v>
      </c>
      <c r="B310" s="5" t="s">
        <v>88</v>
      </c>
      <c r="C310" s="5" t="s">
        <v>89</v>
      </c>
      <c r="D310" s="6" t="s">
        <v>441</v>
      </c>
      <c r="E310" s="5" t="s">
        <v>28</v>
      </c>
      <c r="F310" s="82" t="s">
        <v>526</v>
      </c>
      <c r="G310" s="3" t="s">
        <v>446</v>
      </c>
      <c r="H310" s="5"/>
      <c r="I310" s="5"/>
      <c r="J310" s="5">
        <v>30</v>
      </c>
    </row>
    <row r="311" spans="1:10" hidden="1" x14ac:dyDescent="0.25">
      <c r="A311" s="79" t="s">
        <v>517</v>
      </c>
      <c r="B311" s="8" t="s">
        <v>119</v>
      </c>
      <c r="C311" s="8" t="s">
        <v>120</v>
      </c>
      <c r="D311" s="67" t="s">
        <v>505</v>
      </c>
      <c r="E311" s="52" t="s">
        <v>28</v>
      </c>
      <c r="F311" s="82" t="s">
        <v>526</v>
      </c>
      <c r="G311" s="8" t="s">
        <v>446</v>
      </c>
      <c r="H311" s="67"/>
      <c r="I311" s="8">
        <v>2009</v>
      </c>
      <c r="J311" s="8">
        <v>20</v>
      </c>
    </row>
    <row r="312" spans="1:10" hidden="1" x14ac:dyDescent="0.25">
      <c r="A312" s="79" t="s">
        <v>517</v>
      </c>
      <c r="B312" s="56" t="s">
        <v>119</v>
      </c>
      <c r="C312" s="56" t="s">
        <v>180</v>
      </c>
      <c r="D312" s="56" t="s">
        <v>70</v>
      </c>
      <c r="E312" s="56" t="s">
        <v>28</v>
      </c>
      <c r="F312" s="82" t="s">
        <v>526</v>
      </c>
      <c r="G312" s="58" t="s">
        <v>258</v>
      </c>
      <c r="H312" s="56"/>
      <c r="I312" s="58"/>
      <c r="J312" s="58">
        <v>7</v>
      </c>
    </row>
    <row r="313" spans="1:10" hidden="1" x14ac:dyDescent="0.25">
      <c r="A313" s="79" t="s">
        <v>517</v>
      </c>
      <c r="B313" s="8" t="s">
        <v>119</v>
      </c>
      <c r="C313" s="8" t="s">
        <v>120</v>
      </c>
      <c r="D313" s="67" t="s">
        <v>47</v>
      </c>
      <c r="E313" s="52" t="s">
        <v>28</v>
      </c>
      <c r="F313" s="82" t="s">
        <v>526</v>
      </c>
      <c r="G313" s="8" t="s">
        <v>258</v>
      </c>
      <c r="H313" s="67"/>
      <c r="I313" s="8"/>
      <c r="J313" s="58">
        <v>3</v>
      </c>
    </row>
    <row r="314" spans="1:10" hidden="1" x14ac:dyDescent="0.25">
      <c r="A314" s="79" t="s">
        <v>517</v>
      </c>
      <c r="B314" s="8" t="s">
        <v>119</v>
      </c>
      <c r="C314" s="8" t="s">
        <v>120</v>
      </c>
      <c r="D314" s="67" t="s">
        <v>54</v>
      </c>
      <c r="E314" s="52" t="s">
        <v>28</v>
      </c>
      <c r="F314" s="82" t="s">
        <v>526</v>
      </c>
      <c r="G314" s="8" t="s">
        <v>261</v>
      </c>
      <c r="H314" s="67"/>
      <c r="I314" s="8"/>
      <c r="J314" s="58">
        <v>2</v>
      </c>
    </row>
    <row r="315" spans="1:10" hidden="1" x14ac:dyDescent="0.25">
      <c r="A315" s="79" t="s">
        <v>517</v>
      </c>
      <c r="B315" s="3" t="s">
        <v>119</v>
      </c>
      <c r="C315" s="3" t="s">
        <v>188</v>
      </c>
      <c r="D315" s="89" t="s">
        <v>163</v>
      </c>
      <c r="E315" s="52" t="s">
        <v>28</v>
      </c>
      <c r="F315" s="82" t="s">
        <v>526</v>
      </c>
      <c r="G315" s="53" t="s">
        <v>12</v>
      </c>
      <c r="H315" s="89"/>
      <c r="I315" s="53"/>
      <c r="J315" s="53">
        <v>2</v>
      </c>
    </row>
    <row r="316" spans="1:10" hidden="1" x14ac:dyDescent="0.25">
      <c r="A316" s="79" t="s">
        <v>517</v>
      </c>
      <c r="B316" s="3" t="s">
        <v>119</v>
      </c>
      <c r="C316" s="3" t="s">
        <v>188</v>
      </c>
      <c r="D316" s="89" t="s">
        <v>485</v>
      </c>
      <c r="E316" s="52" t="s">
        <v>487</v>
      </c>
      <c r="F316" s="82" t="s">
        <v>526</v>
      </c>
      <c r="G316" s="53" t="s">
        <v>12</v>
      </c>
      <c r="H316" s="89"/>
      <c r="I316" s="53"/>
      <c r="J316" s="53">
        <v>2</v>
      </c>
    </row>
    <row r="317" spans="1:10" hidden="1" x14ac:dyDescent="0.25">
      <c r="A317" s="79" t="s">
        <v>517</v>
      </c>
      <c r="B317" s="3" t="s">
        <v>119</v>
      </c>
      <c r="C317" s="3" t="s">
        <v>214</v>
      </c>
      <c r="D317" s="65" t="s">
        <v>41</v>
      </c>
      <c r="E317" s="66" t="s">
        <v>28</v>
      </c>
      <c r="F317" s="82" t="s">
        <v>526</v>
      </c>
      <c r="G317" s="3" t="s">
        <v>12</v>
      </c>
      <c r="H317" s="65"/>
      <c r="I317" s="97"/>
      <c r="J317" s="53">
        <v>12</v>
      </c>
    </row>
    <row r="318" spans="1:10" hidden="1" x14ac:dyDescent="0.25">
      <c r="A318" s="79" t="s">
        <v>517</v>
      </c>
      <c r="B318" s="3" t="s">
        <v>119</v>
      </c>
      <c r="C318" s="3" t="s">
        <v>120</v>
      </c>
      <c r="D318" s="65" t="s">
        <v>58</v>
      </c>
      <c r="E318" s="66" t="s">
        <v>28</v>
      </c>
      <c r="F318" s="82" t="s">
        <v>526</v>
      </c>
      <c r="G318" s="3" t="s">
        <v>12</v>
      </c>
      <c r="H318" s="65" t="s">
        <v>13</v>
      </c>
      <c r="I318" s="3"/>
      <c r="J318" s="53">
        <v>8</v>
      </c>
    </row>
    <row r="319" spans="1:10" hidden="1" x14ac:dyDescent="0.25">
      <c r="A319" s="80" t="s">
        <v>518</v>
      </c>
      <c r="B319" s="5" t="s">
        <v>88</v>
      </c>
      <c r="C319" s="5" t="s">
        <v>89</v>
      </c>
      <c r="D319" s="5" t="s">
        <v>93</v>
      </c>
      <c r="E319" s="5" t="s">
        <v>28</v>
      </c>
      <c r="F319" s="82" t="s">
        <v>526</v>
      </c>
      <c r="G319" s="6" t="s">
        <v>12</v>
      </c>
      <c r="H319" s="5"/>
      <c r="I319" s="5"/>
      <c r="J319" s="6">
        <v>30</v>
      </c>
    </row>
    <row r="320" spans="1:10" hidden="1" x14ac:dyDescent="0.25">
      <c r="A320" s="80" t="s">
        <v>518</v>
      </c>
      <c r="B320" s="5" t="s">
        <v>88</v>
      </c>
      <c r="C320" s="5" t="s">
        <v>89</v>
      </c>
      <c r="D320" s="5" t="s">
        <v>97</v>
      </c>
      <c r="E320" s="5" t="s">
        <v>28</v>
      </c>
      <c r="F320" s="82" t="s">
        <v>526</v>
      </c>
      <c r="G320" s="6" t="s">
        <v>12</v>
      </c>
      <c r="H320" s="5"/>
      <c r="I320" s="5"/>
      <c r="J320" s="6">
        <v>3</v>
      </c>
    </row>
    <row r="321" spans="1:12" hidden="1" x14ac:dyDescent="0.25">
      <c r="A321" s="80" t="s">
        <v>518</v>
      </c>
      <c r="B321" s="5" t="s">
        <v>88</v>
      </c>
      <c r="C321" s="5" t="s">
        <v>89</v>
      </c>
      <c r="D321" s="5" t="s">
        <v>99</v>
      </c>
      <c r="E321" s="5" t="s">
        <v>28</v>
      </c>
      <c r="F321" s="82" t="s">
        <v>526</v>
      </c>
      <c r="G321" s="5" t="s">
        <v>12</v>
      </c>
      <c r="H321" s="5"/>
      <c r="I321" s="5"/>
      <c r="J321" s="6">
        <v>15</v>
      </c>
    </row>
    <row r="322" spans="1:12" hidden="1" x14ac:dyDescent="0.25">
      <c r="A322" s="80" t="s">
        <v>518</v>
      </c>
      <c r="B322" s="2" t="s">
        <v>109</v>
      </c>
      <c r="C322" s="2" t="s">
        <v>110</v>
      </c>
      <c r="D322" s="2" t="s">
        <v>111</v>
      </c>
      <c r="E322" s="2" t="s">
        <v>28</v>
      </c>
      <c r="F322" s="82" t="s">
        <v>526</v>
      </c>
      <c r="G322" s="2" t="s">
        <v>12</v>
      </c>
      <c r="H322" s="2"/>
      <c r="I322" s="2"/>
      <c r="J322" s="2">
        <v>13</v>
      </c>
    </row>
    <row r="323" spans="1:12" x14ac:dyDescent="0.25">
      <c r="A323" s="66" t="s">
        <v>519</v>
      </c>
      <c r="B323" s="2" t="s">
        <v>78</v>
      </c>
      <c r="C323" s="2" t="s">
        <v>79</v>
      </c>
      <c r="D323" s="2" t="s">
        <v>84</v>
      </c>
      <c r="E323" s="2" t="s">
        <v>28</v>
      </c>
      <c r="F323" s="82" t="s">
        <v>526</v>
      </c>
      <c r="G323" s="3" t="s">
        <v>473</v>
      </c>
      <c r="H323" s="3"/>
      <c r="I323" s="2"/>
      <c r="J323" s="2">
        <v>92</v>
      </c>
      <c r="K323" s="4"/>
      <c r="L323" s="4"/>
    </row>
    <row r="324" spans="1:12" x14ac:dyDescent="0.25">
      <c r="A324" s="80" t="s">
        <v>519</v>
      </c>
      <c r="B324" s="2" t="s">
        <v>78</v>
      </c>
      <c r="C324" s="2" t="s">
        <v>79</v>
      </c>
      <c r="D324" s="2" t="s">
        <v>87</v>
      </c>
      <c r="E324" s="2" t="s">
        <v>28</v>
      </c>
      <c r="F324" s="82" t="s">
        <v>526</v>
      </c>
      <c r="G324" s="2" t="s">
        <v>473</v>
      </c>
      <c r="H324" s="2"/>
      <c r="I324" s="2"/>
      <c r="J324" s="2">
        <v>39</v>
      </c>
    </row>
    <row r="325" spans="1:12" hidden="1" x14ac:dyDescent="0.25">
      <c r="A325" s="80" t="s">
        <v>518</v>
      </c>
      <c r="B325" s="5" t="s">
        <v>88</v>
      </c>
      <c r="C325" s="5" t="s">
        <v>89</v>
      </c>
      <c r="D325" s="5" t="s">
        <v>99</v>
      </c>
      <c r="E325" s="5" t="s">
        <v>28</v>
      </c>
      <c r="F325" s="82" t="s">
        <v>539</v>
      </c>
      <c r="G325" s="3" t="s">
        <v>453</v>
      </c>
      <c r="H325" s="5"/>
      <c r="I325" s="5"/>
      <c r="J325" s="6">
        <v>32</v>
      </c>
    </row>
    <row r="326" spans="1:12" hidden="1" x14ac:dyDescent="0.25">
      <c r="A326" s="80" t="s">
        <v>519</v>
      </c>
      <c r="B326" s="3" t="s">
        <v>141</v>
      </c>
      <c r="C326" s="3" t="s">
        <v>142</v>
      </c>
      <c r="D326" s="3" t="s">
        <v>143</v>
      </c>
      <c r="E326" s="3" t="s">
        <v>28</v>
      </c>
      <c r="F326" s="82" t="s">
        <v>539</v>
      </c>
      <c r="G326" s="3" t="s">
        <v>483</v>
      </c>
      <c r="H326" s="3" t="s">
        <v>16</v>
      </c>
      <c r="I326" s="11">
        <v>41837</v>
      </c>
      <c r="J326" s="2">
        <v>14</v>
      </c>
    </row>
    <row r="327" spans="1:12" ht="13" hidden="1" x14ac:dyDescent="0.3">
      <c r="A327" s="80" t="s">
        <v>518</v>
      </c>
      <c r="B327" s="7" t="s">
        <v>88</v>
      </c>
      <c r="C327" s="7" t="s">
        <v>89</v>
      </c>
      <c r="D327" s="5" t="s">
        <v>461</v>
      </c>
      <c r="E327" s="7" t="s">
        <v>28</v>
      </c>
      <c r="F327" s="82" t="s">
        <v>539</v>
      </c>
      <c r="G327" s="164" t="s">
        <v>248</v>
      </c>
      <c r="H327" s="164"/>
      <c r="I327" s="164"/>
      <c r="J327" s="164">
        <v>24</v>
      </c>
    </row>
    <row r="328" spans="1:12" x14ac:dyDescent="0.25">
      <c r="A328" s="66" t="s">
        <v>519</v>
      </c>
      <c r="B328" s="114" t="s">
        <v>78</v>
      </c>
      <c r="C328" s="114" t="s">
        <v>390</v>
      </c>
      <c r="D328" s="178" t="s">
        <v>395</v>
      </c>
      <c r="E328" s="114" t="s">
        <v>28</v>
      </c>
      <c r="F328" s="82" t="s">
        <v>539</v>
      </c>
      <c r="G328" s="114" t="s">
        <v>248</v>
      </c>
      <c r="H328" s="122"/>
      <c r="I328" s="122"/>
      <c r="J328" s="114">
        <v>4</v>
      </c>
      <c r="K328" s="4"/>
      <c r="L328" s="4"/>
    </row>
    <row r="329" spans="1:12" hidden="1" x14ac:dyDescent="0.25">
      <c r="A329" s="79" t="s">
        <v>517</v>
      </c>
      <c r="B329" s="8" t="s">
        <v>119</v>
      </c>
      <c r="C329" s="8" t="s">
        <v>374</v>
      </c>
      <c r="D329" s="56" t="s">
        <v>377</v>
      </c>
      <c r="E329" s="52" t="s">
        <v>28</v>
      </c>
      <c r="F329" s="82" t="s">
        <v>539</v>
      </c>
      <c r="G329" s="49" t="s">
        <v>493</v>
      </c>
      <c r="H329" s="50"/>
      <c r="I329" s="57">
        <v>2022</v>
      </c>
      <c r="J329" s="58">
        <v>1</v>
      </c>
    </row>
    <row r="330" spans="1:12" hidden="1" x14ac:dyDescent="0.25">
      <c r="A330" s="79" t="s">
        <v>517</v>
      </c>
      <c r="B330" s="3" t="s">
        <v>119</v>
      </c>
      <c r="C330" s="3" t="s">
        <v>120</v>
      </c>
      <c r="D330" s="65" t="s">
        <v>51</v>
      </c>
      <c r="E330" s="66" t="s">
        <v>28</v>
      </c>
      <c r="F330" s="82" t="s">
        <v>539</v>
      </c>
      <c r="G330" s="3" t="s">
        <v>448</v>
      </c>
      <c r="H330" s="65" t="s">
        <v>16</v>
      </c>
      <c r="I330" s="3"/>
      <c r="J330" s="53">
        <v>6</v>
      </c>
    </row>
    <row r="331" spans="1:12" hidden="1" x14ac:dyDescent="0.25">
      <c r="A331" s="80" t="s">
        <v>518</v>
      </c>
      <c r="B331" s="5" t="s">
        <v>88</v>
      </c>
      <c r="C331" s="5" t="s">
        <v>89</v>
      </c>
      <c r="D331" s="5" t="s">
        <v>93</v>
      </c>
      <c r="E331" s="5" t="s">
        <v>28</v>
      </c>
      <c r="F331" s="82" t="s">
        <v>539</v>
      </c>
      <c r="G331" s="3" t="s">
        <v>448</v>
      </c>
      <c r="H331" s="5"/>
      <c r="I331" s="5"/>
      <c r="J331" s="5">
        <v>15</v>
      </c>
    </row>
    <row r="332" spans="1:12" hidden="1" x14ac:dyDescent="0.25">
      <c r="A332" s="80" t="s">
        <v>518</v>
      </c>
      <c r="B332" s="5" t="s">
        <v>88</v>
      </c>
      <c r="C332" s="5" t="s">
        <v>89</v>
      </c>
      <c r="D332" s="5" t="s">
        <v>97</v>
      </c>
      <c r="E332" s="5" t="s">
        <v>28</v>
      </c>
      <c r="F332" s="82" t="s">
        <v>539</v>
      </c>
      <c r="G332" s="3" t="s">
        <v>448</v>
      </c>
      <c r="H332" s="5"/>
      <c r="I332" s="5"/>
      <c r="J332" s="6">
        <v>7</v>
      </c>
    </row>
    <row r="333" spans="1:12" hidden="1" x14ac:dyDescent="0.25">
      <c r="A333" s="80" t="s">
        <v>518</v>
      </c>
      <c r="B333" s="2" t="s">
        <v>109</v>
      </c>
      <c r="C333" s="2" t="s">
        <v>110</v>
      </c>
      <c r="D333" s="2" t="s">
        <v>111</v>
      </c>
      <c r="E333" s="2" t="s">
        <v>28</v>
      </c>
      <c r="F333" s="82" t="s">
        <v>539</v>
      </c>
      <c r="G333" s="2" t="s">
        <v>479</v>
      </c>
      <c r="H333" s="2"/>
      <c r="I333" s="2"/>
      <c r="J333" s="2">
        <v>18</v>
      </c>
    </row>
    <row r="334" spans="1:12" ht="14.5" hidden="1" x14ac:dyDescent="0.35">
      <c r="A334" s="79" t="s">
        <v>520</v>
      </c>
      <c r="B334" s="51" t="s">
        <v>405</v>
      </c>
      <c r="C334" s="51" t="s">
        <v>405</v>
      </c>
      <c r="D334" s="51" t="s">
        <v>405</v>
      </c>
      <c r="E334" s="49" t="s">
        <v>28</v>
      </c>
      <c r="F334" s="82" t="s">
        <v>539</v>
      </c>
      <c r="G334" s="49" t="s">
        <v>411</v>
      </c>
      <c r="H334" s="49" t="s">
        <v>412</v>
      </c>
      <c r="I334" s="49"/>
      <c r="J334" s="49">
        <v>10</v>
      </c>
    </row>
    <row r="335" spans="1:12" hidden="1" x14ac:dyDescent="0.25">
      <c r="A335" s="79" t="s">
        <v>520</v>
      </c>
      <c r="B335" s="3" t="s">
        <v>357</v>
      </c>
      <c r="C335" s="3" t="s">
        <v>356</v>
      </c>
      <c r="D335" s="3" t="s">
        <v>355</v>
      </c>
      <c r="E335" s="3" t="s">
        <v>28</v>
      </c>
      <c r="F335" s="82" t="s">
        <v>539</v>
      </c>
      <c r="G335" s="3" t="s">
        <v>140</v>
      </c>
      <c r="H335" s="3" t="s">
        <v>16</v>
      </c>
      <c r="I335" s="2">
        <v>2014</v>
      </c>
      <c r="J335" s="2">
        <v>1</v>
      </c>
    </row>
    <row r="336" spans="1:12" hidden="1" x14ac:dyDescent="0.25">
      <c r="A336" s="79" t="s">
        <v>517</v>
      </c>
      <c r="B336" s="56" t="s">
        <v>119</v>
      </c>
      <c r="C336" s="56" t="s">
        <v>182</v>
      </c>
      <c r="D336" s="56" t="s">
        <v>70</v>
      </c>
      <c r="E336" s="56" t="s">
        <v>28</v>
      </c>
      <c r="F336" s="82" t="s">
        <v>539</v>
      </c>
      <c r="G336" s="58" t="s">
        <v>16</v>
      </c>
      <c r="H336" s="56"/>
      <c r="I336" s="58"/>
      <c r="J336" s="58">
        <v>88</v>
      </c>
    </row>
    <row r="337" spans="1:12" hidden="1" x14ac:dyDescent="0.25">
      <c r="A337" s="79" t="s">
        <v>517</v>
      </c>
      <c r="B337" s="8" t="s">
        <v>119</v>
      </c>
      <c r="C337" s="8" t="s">
        <v>120</v>
      </c>
      <c r="D337" s="67" t="s">
        <v>54</v>
      </c>
      <c r="E337" s="52" t="s">
        <v>28</v>
      </c>
      <c r="F337" s="82" t="s">
        <v>539</v>
      </c>
      <c r="G337" s="8" t="s">
        <v>16</v>
      </c>
      <c r="H337" s="67"/>
      <c r="I337" s="8"/>
      <c r="J337" s="58">
        <v>15</v>
      </c>
    </row>
    <row r="338" spans="1:12" hidden="1" x14ac:dyDescent="0.25">
      <c r="A338" s="79" t="s">
        <v>517</v>
      </c>
      <c r="B338" s="3" t="s">
        <v>119</v>
      </c>
      <c r="C338" s="3" t="s">
        <v>120</v>
      </c>
      <c r="D338" s="65" t="s">
        <v>202</v>
      </c>
      <c r="E338" s="66" t="s">
        <v>28</v>
      </c>
      <c r="F338" s="82" t="s">
        <v>539</v>
      </c>
      <c r="G338" s="3" t="s">
        <v>16</v>
      </c>
      <c r="H338" s="65"/>
      <c r="I338" s="3"/>
      <c r="J338" s="53">
        <v>2</v>
      </c>
    </row>
    <row r="339" spans="1:12" x14ac:dyDescent="0.25">
      <c r="A339" s="66" t="s">
        <v>519</v>
      </c>
      <c r="B339" s="2" t="s">
        <v>78</v>
      </c>
      <c r="C339" s="2" t="s">
        <v>79</v>
      </c>
      <c r="D339" s="2" t="s">
        <v>84</v>
      </c>
      <c r="E339" s="2" t="s">
        <v>28</v>
      </c>
      <c r="F339" s="82" t="s">
        <v>539</v>
      </c>
      <c r="G339" s="3" t="s">
        <v>468</v>
      </c>
      <c r="H339" s="3"/>
      <c r="I339" s="2"/>
      <c r="J339" s="2">
        <v>268</v>
      </c>
      <c r="K339" s="4"/>
      <c r="L339" s="4"/>
    </row>
    <row r="340" spans="1:12" hidden="1" x14ac:dyDescent="0.25">
      <c r="A340" s="79" t="s">
        <v>517</v>
      </c>
      <c r="B340" s="8" t="s">
        <v>119</v>
      </c>
      <c r="C340" s="8" t="s">
        <v>214</v>
      </c>
      <c r="D340" s="56" t="s">
        <v>367</v>
      </c>
      <c r="E340" s="52" t="s">
        <v>28</v>
      </c>
      <c r="F340" s="82" t="s">
        <v>539</v>
      </c>
      <c r="G340" s="49" t="s">
        <v>494</v>
      </c>
      <c r="H340" s="50"/>
      <c r="I340" s="57"/>
      <c r="J340" s="49">
        <v>2</v>
      </c>
    </row>
    <row r="341" spans="1:12" hidden="1" x14ac:dyDescent="0.25">
      <c r="A341" s="79" t="s">
        <v>520</v>
      </c>
      <c r="B341" s="66" t="s">
        <v>298</v>
      </c>
      <c r="C341" s="3" t="s">
        <v>297</v>
      </c>
      <c r="D341" s="3" t="s">
        <v>296</v>
      </c>
      <c r="E341" s="3" t="s">
        <v>28</v>
      </c>
      <c r="F341" s="82" t="s">
        <v>539</v>
      </c>
      <c r="G341" s="3" t="s">
        <v>15</v>
      </c>
      <c r="H341" s="3"/>
      <c r="I341" s="3"/>
      <c r="J341" s="3">
        <v>45</v>
      </c>
    </row>
    <row r="342" spans="1:12" hidden="1" x14ac:dyDescent="0.25">
      <c r="A342" s="79" t="s">
        <v>517</v>
      </c>
      <c r="B342" s="3" t="s">
        <v>119</v>
      </c>
      <c r="C342" s="3" t="s">
        <v>191</v>
      </c>
      <c r="D342" s="89" t="s">
        <v>163</v>
      </c>
      <c r="E342" s="52" t="s">
        <v>28</v>
      </c>
      <c r="F342" s="82" t="s">
        <v>539</v>
      </c>
      <c r="G342" s="53" t="s">
        <v>15</v>
      </c>
      <c r="H342" s="89"/>
      <c r="I342" s="53"/>
      <c r="J342" s="53">
        <v>33</v>
      </c>
    </row>
    <row r="343" spans="1:12" hidden="1" x14ac:dyDescent="0.25">
      <c r="A343" s="79" t="s">
        <v>517</v>
      </c>
      <c r="B343" s="3" t="s">
        <v>119</v>
      </c>
      <c r="C343" s="3" t="s">
        <v>191</v>
      </c>
      <c r="D343" s="89" t="s">
        <v>485</v>
      </c>
      <c r="E343" s="52" t="s">
        <v>487</v>
      </c>
      <c r="F343" s="82" t="s">
        <v>539</v>
      </c>
      <c r="G343" s="53" t="s">
        <v>15</v>
      </c>
      <c r="H343" s="89"/>
      <c r="I343" s="53"/>
      <c r="J343" s="53">
        <v>26</v>
      </c>
    </row>
    <row r="344" spans="1:12" hidden="1" x14ac:dyDescent="0.25">
      <c r="A344" s="79" t="s">
        <v>517</v>
      </c>
      <c r="B344" s="3" t="s">
        <v>119</v>
      </c>
      <c r="C344" s="3" t="s">
        <v>183</v>
      </c>
      <c r="D344" s="65" t="s">
        <v>164</v>
      </c>
      <c r="E344" s="66" t="s">
        <v>28</v>
      </c>
      <c r="F344" s="82" t="s">
        <v>539</v>
      </c>
      <c r="G344" s="3" t="s">
        <v>15</v>
      </c>
      <c r="H344" s="65" t="s">
        <v>16</v>
      </c>
      <c r="I344" s="3"/>
      <c r="J344" s="53">
        <v>9</v>
      </c>
    </row>
    <row r="345" spans="1:12" hidden="1" x14ac:dyDescent="0.25">
      <c r="A345" s="79" t="s">
        <v>517</v>
      </c>
      <c r="B345" s="3" t="s">
        <v>119</v>
      </c>
      <c r="C345" s="3" t="s">
        <v>208</v>
      </c>
      <c r="D345" s="65" t="s">
        <v>41</v>
      </c>
      <c r="E345" s="66" t="s">
        <v>28</v>
      </c>
      <c r="F345" s="82" t="s">
        <v>539</v>
      </c>
      <c r="G345" s="3" t="s">
        <v>15</v>
      </c>
      <c r="H345" s="65"/>
      <c r="I345" s="97"/>
      <c r="J345" s="53">
        <v>224</v>
      </c>
    </row>
    <row r="346" spans="1:12" hidden="1" x14ac:dyDescent="0.25">
      <c r="A346" s="79" t="s">
        <v>517</v>
      </c>
      <c r="B346" s="8" t="s">
        <v>119</v>
      </c>
      <c r="C346" s="8" t="s">
        <v>120</v>
      </c>
      <c r="D346" s="67" t="s">
        <v>47</v>
      </c>
      <c r="E346" s="52" t="s">
        <v>28</v>
      </c>
      <c r="F346" s="82" t="s">
        <v>539</v>
      </c>
      <c r="G346" s="8" t="s">
        <v>15</v>
      </c>
      <c r="H346" s="67"/>
      <c r="I346" s="8"/>
      <c r="J346" s="58">
        <v>128</v>
      </c>
    </row>
    <row r="347" spans="1:12" hidden="1" x14ac:dyDescent="0.25">
      <c r="A347" s="79" t="s">
        <v>517</v>
      </c>
      <c r="B347" s="3" t="s">
        <v>119</v>
      </c>
      <c r="C347" s="3" t="s">
        <v>120</v>
      </c>
      <c r="D347" s="65" t="s">
        <v>58</v>
      </c>
      <c r="E347" s="66" t="s">
        <v>28</v>
      </c>
      <c r="F347" s="82" t="s">
        <v>539</v>
      </c>
      <c r="G347" s="3" t="s">
        <v>15</v>
      </c>
      <c r="H347" s="65" t="s">
        <v>16</v>
      </c>
      <c r="I347" s="3"/>
      <c r="J347" s="53">
        <v>60</v>
      </c>
    </row>
    <row r="348" spans="1:12" hidden="1" x14ac:dyDescent="0.25">
      <c r="A348" s="79" t="s">
        <v>517</v>
      </c>
      <c r="B348" s="3" t="s">
        <v>119</v>
      </c>
      <c r="C348" s="3" t="s">
        <v>120</v>
      </c>
      <c r="D348" s="65" t="s">
        <v>61</v>
      </c>
      <c r="E348" s="66" t="s">
        <v>28</v>
      </c>
      <c r="F348" s="82" t="s">
        <v>539</v>
      </c>
      <c r="G348" s="3" t="s">
        <v>15</v>
      </c>
      <c r="H348" s="65"/>
      <c r="I348" s="3"/>
      <c r="J348" s="53">
        <v>8</v>
      </c>
    </row>
    <row r="349" spans="1:12" hidden="1" x14ac:dyDescent="0.25">
      <c r="A349" s="79" t="s">
        <v>517</v>
      </c>
      <c r="B349" s="79" t="s">
        <v>119</v>
      </c>
      <c r="C349" s="79" t="s">
        <v>120</v>
      </c>
      <c r="D349" s="90" t="s">
        <v>66</v>
      </c>
      <c r="E349" s="78" t="s">
        <v>28</v>
      </c>
      <c r="F349" s="82" t="s">
        <v>539</v>
      </c>
      <c r="G349" s="79" t="s">
        <v>15</v>
      </c>
      <c r="H349" s="90"/>
      <c r="I349" s="79"/>
      <c r="J349" s="101">
        <v>1</v>
      </c>
    </row>
    <row r="350" spans="1:12" hidden="1" x14ac:dyDescent="0.25">
      <c r="A350" s="79" t="s">
        <v>520</v>
      </c>
      <c r="B350" s="8" t="s">
        <v>322</v>
      </c>
      <c r="C350" s="8" t="s">
        <v>321</v>
      </c>
      <c r="D350" s="8" t="s">
        <v>344</v>
      </c>
      <c r="E350" s="8" t="s">
        <v>28</v>
      </c>
      <c r="F350" s="82" t="s">
        <v>539</v>
      </c>
      <c r="G350" s="8" t="s">
        <v>15</v>
      </c>
      <c r="H350" s="8"/>
      <c r="I350" s="8"/>
      <c r="J350" s="8">
        <v>18</v>
      </c>
    </row>
    <row r="351" spans="1:12" hidden="1" x14ac:dyDescent="0.25">
      <c r="A351" s="79" t="s">
        <v>520</v>
      </c>
      <c r="B351" s="8" t="s">
        <v>322</v>
      </c>
      <c r="C351" s="8" t="s">
        <v>334</v>
      </c>
      <c r="D351" s="8" t="s">
        <v>330</v>
      </c>
      <c r="E351" s="8" t="s">
        <v>28</v>
      </c>
      <c r="F351" s="82" t="s">
        <v>539</v>
      </c>
      <c r="G351" s="8" t="s">
        <v>15</v>
      </c>
      <c r="H351" s="8"/>
      <c r="I351" s="8"/>
      <c r="J351" s="8">
        <v>5</v>
      </c>
    </row>
    <row r="352" spans="1:12" hidden="1" x14ac:dyDescent="0.25">
      <c r="A352" s="79" t="s">
        <v>520</v>
      </c>
      <c r="B352" s="8" t="s">
        <v>322</v>
      </c>
      <c r="C352" s="8" t="s">
        <v>321</v>
      </c>
      <c r="D352" s="8" t="s">
        <v>320</v>
      </c>
      <c r="E352" s="8" t="s">
        <v>28</v>
      </c>
      <c r="F352" s="82" t="s">
        <v>539</v>
      </c>
      <c r="G352" s="8" t="s">
        <v>15</v>
      </c>
      <c r="H352" s="8"/>
      <c r="I352" s="8"/>
      <c r="J352" s="8">
        <v>4</v>
      </c>
    </row>
    <row r="353" spans="1:12" hidden="1" x14ac:dyDescent="0.25">
      <c r="A353" s="80" t="s">
        <v>518</v>
      </c>
      <c r="B353" s="5" t="s">
        <v>88</v>
      </c>
      <c r="C353" s="5" t="s">
        <v>89</v>
      </c>
      <c r="D353" s="5" t="s">
        <v>104</v>
      </c>
      <c r="E353" s="5" t="s">
        <v>28</v>
      </c>
      <c r="F353" s="82" t="s">
        <v>539</v>
      </c>
      <c r="G353" s="6" t="s">
        <v>15</v>
      </c>
      <c r="H353" s="5"/>
      <c r="I353" s="5"/>
      <c r="J353" s="6">
        <v>50</v>
      </c>
    </row>
    <row r="354" spans="1:12" hidden="1" x14ac:dyDescent="0.25">
      <c r="A354" s="79" t="s">
        <v>516</v>
      </c>
      <c r="B354" s="8" t="s">
        <v>113</v>
      </c>
      <c r="C354" s="8" t="s">
        <v>114</v>
      </c>
      <c r="D354" s="8" t="s">
        <v>115</v>
      </c>
      <c r="E354" s="8" t="s">
        <v>28</v>
      </c>
      <c r="F354" s="82" t="s">
        <v>539</v>
      </c>
      <c r="G354" s="8" t="s">
        <v>15</v>
      </c>
      <c r="H354" s="8"/>
      <c r="I354" s="8"/>
      <c r="J354" s="8">
        <v>70</v>
      </c>
    </row>
    <row r="355" spans="1:12" hidden="1" x14ac:dyDescent="0.25">
      <c r="A355" s="80" t="s">
        <v>518</v>
      </c>
      <c r="B355" s="5" t="s">
        <v>88</v>
      </c>
      <c r="C355" s="5" t="s">
        <v>89</v>
      </c>
      <c r="D355" s="6" t="s">
        <v>441</v>
      </c>
      <c r="E355" s="5" t="s">
        <v>28</v>
      </c>
      <c r="F355" s="82" t="s">
        <v>539</v>
      </c>
      <c r="G355" s="2" t="s">
        <v>15</v>
      </c>
      <c r="H355" s="5"/>
      <c r="I355" s="5"/>
      <c r="J355" s="5">
        <v>41</v>
      </c>
    </row>
    <row r="356" spans="1:12" hidden="1" x14ac:dyDescent="0.25">
      <c r="A356" s="80" t="s">
        <v>518</v>
      </c>
      <c r="B356" s="2" t="s">
        <v>109</v>
      </c>
      <c r="C356" s="2" t="s">
        <v>110</v>
      </c>
      <c r="D356" s="2" t="s">
        <v>111</v>
      </c>
      <c r="E356" s="2" t="s">
        <v>28</v>
      </c>
      <c r="F356" s="82" t="s">
        <v>539</v>
      </c>
      <c r="G356" s="2" t="s">
        <v>15</v>
      </c>
      <c r="H356" s="2"/>
      <c r="I356" s="2"/>
      <c r="J356" s="2">
        <v>14</v>
      </c>
    </row>
    <row r="357" spans="1:12" hidden="1" x14ac:dyDescent="0.25">
      <c r="A357" s="79" t="s">
        <v>520</v>
      </c>
      <c r="B357" s="3" t="s">
        <v>148</v>
      </c>
      <c r="C357" s="3" t="s">
        <v>149</v>
      </c>
      <c r="D357" s="3" t="s">
        <v>111</v>
      </c>
      <c r="E357" s="3" t="s">
        <v>28</v>
      </c>
      <c r="F357" s="82" t="s">
        <v>539</v>
      </c>
      <c r="G357" s="3" t="s">
        <v>15</v>
      </c>
      <c r="H357" s="3" t="s">
        <v>46</v>
      </c>
      <c r="I357" s="3"/>
      <c r="J357" s="3">
        <v>3</v>
      </c>
    </row>
    <row r="358" spans="1:12" x14ac:dyDescent="0.25">
      <c r="A358" s="80" t="s">
        <v>519</v>
      </c>
      <c r="B358" s="3" t="s">
        <v>78</v>
      </c>
      <c r="C358" s="3" t="s">
        <v>79</v>
      </c>
      <c r="D358" s="3" t="s">
        <v>87</v>
      </c>
      <c r="E358" s="3" t="s">
        <v>28</v>
      </c>
      <c r="F358" s="82" t="s">
        <v>539</v>
      </c>
      <c r="G358" s="3" t="s">
        <v>15</v>
      </c>
      <c r="H358" s="3"/>
      <c r="I358" s="3"/>
      <c r="J358" s="3">
        <v>18</v>
      </c>
    </row>
    <row r="359" spans="1:12" hidden="1" x14ac:dyDescent="0.25">
      <c r="A359" s="79" t="s">
        <v>517</v>
      </c>
      <c r="B359" s="8" t="s">
        <v>119</v>
      </c>
      <c r="C359" s="8" t="s">
        <v>120</v>
      </c>
      <c r="D359" s="67" t="s">
        <v>505</v>
      </c>
      <c r="E359" s="52" t="s">
        <v>28</v>
      </c>
      <c r="F359" s="82" t="s">
        <v>539</v>
      </c>
      <c r="G359" s="8" t="s">
        <v>15</v>
      </c>
      <c r="H359" s="67"/>
      <c r="I359" s="8">
        <v>2009</v>
      </c>
      <c r="J359" s="8">
        <v>126</v>
      </c>
    </row>
    <row r="360" spans="1:12" hidden="1" x14ac:dyDescent="0.25">
      <c r="A360" s="79" t="s">
        <v>520</v>
      </c>
      <c r="B360" s="66" t="s">
        <v>298</v>
      </c>
      <c r="C360" s="3" t="s">
        <v>304</v>
      </c>
      <c r="D360" s="3" t="s">
        <v>296</v>
      </c>
      <c r="E360" s="3" t="s">
        <v>28</v>
      </c>
      <c r="F360" s="3" t="s">
        <v>535</v>
      </c>
      <c r="G360" s="3" t="s">
        <v>303</v>
      </c>
      <c r="H360" s="3"/>
      <c r="I360" s="3"/>
      <c r="J360" s="3">
        <v>2</v>
      </c>
    </row>
    <row r="361" spans="1:12" hidden="1" x14ac:dyDescent="0.25">
      <c r="A361" s="79" t="s">
        <v>520</v>
      </c>
      <c r="B361" s="66" t="s">
        <v>298</v>
      </c>
      <c r="C361" s="3" t="s">
        <v>297</v>
      </c>
      <c r="D361" s="3" t="s">
        <v>296</v>
      </c>
      <c r="E361" s="3" t="s">
        <v>28</v>
      </c>
      <c r="F361" s="3" t="s">
        <v>535</v>
      </c>
      <c r="G361" s="3" t="s">
        <v>75</v>
      </c>
      <c r="H361" s="3" t="s">
        <v>305</v>
      </c>
      <c r="I361" s="3"/>
      <c r="J361" s="3">
        <v>1</v>
      </c>
    </row>
    <row r="362" spans="1:12" x14ac:dyDescent="0.25">
      <c r="A362" s="66" t="s">
        <v>519</v>
      </c>
      <c r="B362" s="114" t="s">
        <v>78</v>
      </c>
      <c r="C362" s="114" t="s">
        <v>400</v>
      </c>
      <c r="D362" s="178" t="s">
        <v>395</v>
      </c>
      <c r="E362" s="114" t="s">
        <v>28</v>
      </c>
      <c r="F362" s="3" t="s">
        <v>535</v>
      </c>
      <c r="G362" s="114" t="s">
        <v>398</v>
      </c>
      <c r="H362" s="114"/>
      <c r="I362" s="122"/>
      <c r="J362" s="114">
        <v>8</v>
      </c>
      <c r="K362" s="4"/>
      <c r="L362" s="4"/>
    </row>
    <row r="363" spans="1:12" hidden="1" x14ac:dyDescent="0.25">
      <c r="A363" s="80" t="s">
        <v>518</v>
      </c>
      <c r="B363" s="5" t="s">
        <v>88</v>
      </c>
      <c r="C363" s="5" t="s">
        <v>222</v>
      </c>
      <c r="D363" s="5" t="s">
        <v>220</v>
      </c>
      <c r="E363" s="5" t="s">
        <v>28</v>
      </c>
      <c r="F363" s="3" t="s">
        <v>535</v>
      </c>
      <c r="G363" s="6" t="s">
        <v>456</v>
      </c>
      <c r="H363" s="5"/>
      <c r="I363" s="5"/>
      <c r="J363" s="5">
        <v>1</v>
      </c>
    </row>
    <row r="364" spans="1:12" ht="14.5" hidden="1" x14ac:dyDescent="0.35">
      <c r="A364" s="79" t="s">
        <v>520</v>
      </c>
      <c r="B364" s="51" t="s">
        <v>405</v>
      </c>
      <c r="C364" s="51" t="s">
        <v>405</v>
      </c>
      <c r="D364" s="51" t="s">
        <v>405</v>
      </c>
      <c r="E364" s="49" t="s">
        <v>28</v>
      </c>
      <c r="F364" s="3" t="s">
        <v>535</v>
      </c>
      <c r="G364" s="49" t="s">
        <v>419</v>
      </c>
      <c r="H364" s="49" t="s">
        <v>420</v>
      </c>
      <c r="I364" s="49"/>
      <c r="J364" s="49">
        <v>3</v>
      </c>
    </row>
    <row r="365" spans="1:12" hidden="1" x14ac:dyDescent="0.25">
      <c r="A365" s="79" t="s">
        <v>520</v>
      </c>
      <c r="B365" s="66" t="s">
        <v>298</v>
      </c>
      <c r="C365" s="3" t="s">
        <v>302</v>
      </c>
      <c r="D365" s="3" t="s">
        <v>296</v>
      </c>
      <c r="E365" s="3" t="s">
        <v>28</v>
      </c>
      <c r="F365" s="3" t="s">
        <v>535</v>
      </c>
      <c r="G365" s="3" t="s">
        <v>301</v>
      </c>
      <c r="H365" s="3"/>
      <c r="I365" s="3"/>
      <c r="J365" s="3">
        <v>1</v>
      </c>
    </row>
    <row r="366" spans="1:12" ht="13" hidden="1" x14ac:dyDescent="0.3">
      <c r="A366" s="80" t="s">
        <v>518</v>
      </c>
      <c r="B366" s="7" t="s">
        <v>88</v>
      </c>
      <c r="C366" s="7" t="s">
        <v>89</v>
      </c>
      <c r="D366" s="5" t="s">
        <v>461</v>
      </c>
      <c r="E366" s="7" t="s">
        <v>28</v>
      </c>
      <c r="F366" s="82" t="s">
        <v>540</v>
      </c>
      <c r="G366" s="164" t="s">
        <v>464</v>
      </c>
      <c r="H366" s="164"/>
      <c r="I366" s="164"/>
      <c r="J366" s="164">
        <v>26</v>
      </c>
    </row>
    <row r="367" spans="1:12" x14ac:dyDescent="0.25">
      <c r="A367" s="66" t="s">
        <v>519</v>
      </c>
      <c r="B367" s="114" t="s">
        <v>78</v>
      </c>
      <c r="C367" s="114" t="s">
        <v>394</v>
      </c>
      <c r="D367" s="178" t="s">
        <v>395</v>
      </c>
      <c r="E367" s="114" t="s">
        <v>28</v>
      </c>
      <c r="F367" s="82" t="s">
        <v>540</v>
      </c>
      <c r="G367" s="114" t="s">
        <v>396</v>
      </c>
      <c r="H367" s="114"/>
      <c r="I367" s="122"/>
      <c r="J367" s="114">
        <v>10</v>
      </c>
      <c r="K367" s="4"/>
      <c r="L367" s="4"/>
    </row>
    <row r="368" spans="1:12" hidden="1" x14ac:dyDescent="0.25">
      <c r="A368" s="79" t="s">
        <v>517</v>
      </c>
      <c r="B368" s="3" t="s">
        <v>119</v>
      </c>
      <c r="C368" s="3" t="s">
        <v>120</v>
      </c>
      <c r="D368" s="65" t="s">
        <v>51</v>
      </c>
      <c r="E368" s="66" t="s">
        <v>28</v>
      </c>
      <c r="F368" s="82" t="s">
        <v>540</v>
      </c>
      <c r="G368" s="3" t="s">
        <v>449</v>
      </c>
      <c r="H368" s="65" t="s">
        <v>18</v>
      </c>
      <c r="I368" s="3"/>
      <c r="J368" s="53">
        <v>17</v>
      </c>
    </row>
    <row r="369" spans="1:10" hidden="1" x14ac:dyDescent="0.25">
      <c r="A369" s="80" t="s">
        <v>518</v>
      </c>
      <c r="B369" s="5" t="s">
        <v>88</v>
      </c>
      <c r="C369" s="5" t="s">
        <v>89</v>
      </c>
      <c r="D369" s="5" t="s">
        <v>93</v>
      </c>
      <c r="E369" s="5" t="s">
        <v>28</v>
      </c>
      <c r="F369" s="82" t="s">
        <v>540</v>
      </c>
      <c r="G369" s="6" t="s">
        <v>449</v>
      </c>
      <c r="H369" s="3" t="s">
        <v>18</v>
      </c>
      <c r="I369" s="3"/>
      <c r="J369" s="5">
        <v>15</v>
      </c>
    </row>
    <row r="370" spans="1:10" hidden="1" x14ac:dyDescent="0.25">
      <c r="A370" s="80" t="s">
        <v>518</v>
      </c>
      <c r="B370" s="5" t="s">
        <v>88</v>
      </c>
      <c r="C370" s="5" t="s">
        <v>89</v>
      </c>
      <c r="D370" s="5" t="s">
        <v>97</v>
      </c>
      <c r="E370" s="5" t="s">
        <v>28</v>
      </c>
      <c r="F370" s="82" t="s">
        <v>540</v>
      </c>
      <c r="G370" s="6" t="s">
        <v>449</v>
      </c>
      <c r="H370" s="5"/>
      <c r="I370" s="5"/>
      <c r="J370" s="6">
        <v>13</v>
      </c>
    </row>
    <row r="371" spans="1:10" hidden="1" x14ac:dyDescent="0.25">
      <c r="A371" s="79" t="s">
        <v>517</v>
      </c>
      <c r="B371" s="3" t="s">
        <v>119</v>
      </c>
      <c r="C371" s="3" t="s">
        <v>211</v>
      </c>
      <c r="D371" s="65" t="s">
        <v>41</v>
      </c>
      <c r="E371" s="66" t="s">
        <v>28</v>
      </c>
      <c r="F371" s="82" t="s">
        <v>540</v>
      </c>
      <c r="G371" s="3" t="s">
        <v>496</v>
      </c>
      <c r="H371" s="65"/>
      <c r="I371" s="97"/>
      <c r="J371" s="53">
        <v>14</v>
      </c>
    </row>
    <row r="372" spans="1:10" hidden="1" x14ac:dyDescent="0.25">
      <c r="A372" s="79" t="s">
        <v>517</v>
      </c>
      <c r="B372" s="3" t="s">
        <v>119</v>
      </c>
      <c r="C372" s="3" t="s">
        <v>195</v>
      </c>
      <c r="D372" s="89" t="s">
        <v>485</v>
      </c>
      <c r="E372" s="52" t="s">
        <v>487</v>
      </c>
      <c r="F372" s="82" t="s">
        <v>540</v>
      </c>
      <c r="G372" s="53" t="s">
        <v>490</v>
      </c>
      <c r="H372" s="89"/>
      <c r="I372" s="53"/>
      <c r="J372" s="53">
        <v>6</v>
      </c>
    </row>
    <row r="373" spans="1:10" hidden="1" x14ac:dyDescent="0.25">
      <c r="A373" s="79" t="s">
        <v>517</v>
      </c>
      <c r="B373" s="56" t="s">
        <v>119</v>
      </c>
      <c r="C373" s="56" t="s">
        <v>179</v>
      </c>
      <c r="D373" s="56" t="s">
        <v>70</v>
      </c>
      <c r="E373" s="56" t="s">
        <v>28</v>
      </c>
      <c r="F373" s="82" t="s">
        <v>540</v>
      </c>
      <c r="G373" s="58" t="s">
        <v>17</v>
      </c>
      <c r="H373" s="56"/>
      <c r="I373" s="58"/>
      <c r="J373" s="58">
        <v>116</v>
      </c>
    </row>
    <row r="374" spans="1:10" hidden="1" x14ac:dyDescent="0.25">
      <c r="A374" s="79" t="s">
        <v>517</v>
      </c>
      <c r="B374" s="3" t="s">
        <v>119</v>
      </c>
      <c r="C374" s="3" t="s">
        <v>195</v>
      </c>
      <c r="D374" s="89" t="s">
        <v>163</v>
      </c>
      <c r="E374" s="52" t="s">
        <v>28</v>
      </c>
      <c r="F374" s="82" t="s">
        <v>540</v>
      </c>
      <c r="G374" s="53" t="s">
        <v>17</v>
      </c>
      <c r="H374" s="89"/>
      <c r="I374" s="53"/>
      <c r="J374" s="53">
        <v>21</v>
      </c>
    </row>
    <row r="375" spans="1:10" hidden="1" x14ac:dyDescent="0.25">
      <c r="A375" s="79" t="s">
        <v>517</v>
      </c>
      <c r="B375" s="3" t="s">
        <v>119</v>
      </c>
      <c r="C375" s="3" t="s">
        <v>185</v>
      </c>
      <c r="D375" s="65" t="s">
        <v>164</v>
      </c>
      <c r="E375" s="66" t="s">
        <v>28</v>
      </c>
      <c r="F375" s="82" t="s">
        <v>540</v>
      </c>
      <c r="G375" s="3" t="s">
        <v>17</v>
      </c>
      <c r="H375" s="65" t="s">
        <v>18</v>
      </c>
      <c r="I375" s="3"/>
      <c r="J375" s="53">
        <v>1</v>
      </c>
    </row>
    <row r="376" spans="1:10" hidden="1" x14ac:dyDescent="0.25">
      <c r="A376" s="79" t="s">
        <v>517</v>
      </c>
      <c r="B376" s="8" t="s">
        <v>119</v>
      </c>
      <c r="C376" s="8" t="s">
        <v>120</v>
      </c>
      <c r="D376" s="67" t="s">
        <v>47</v>
      </c>
      <c r="E376" s="52" t="s">
        <v>28</v>
      </c>
      <c r="F376" s="82" t="s">
        <v>540</v>
      </c>
      <c r="G376" s="8" t="s">
        <v>17</v>
      </c>
      <c r="H376" s="67" t="s">
        <v>18</v>
      </c>
      <c r="I376" s="8"/>
      <c r="J376" s="58">
        <v>54</v>
      </c>
    </row>
    <row r="377" spans="1:10" hidden="1" x14ac:dyDescent="0.25">
      <c r="A377" s="79" t="s">
        <v>517</v>
      </c>
      <c r="B377" s="8" t="s">
        <v>119</v>
      </c>
      <c r="C377" s="8" t="s">
        <v>120</v>
      </c>
      <c r="D377" s="67" t="s">
        <v>54</v>
      </c>
      <c r="E377" s="52" t="s">
        <v>28</v>
      </c>
      <c r="F377" s="82" t="s">
        <v>540</v>
      </c>
      <c r="G377" s="8" t="s">
        <v>17</v>
      </c>
      <c r="H377" s="67"/>
      <c r="I377" s="8"/>
      <c r="J377" s="58">
        <v>4</v>
      </c>
    </row>
    <row r="378" spans="1:10" hidden="1" x14ac:dyDescent="0.25">
      <c r="A378" s="79" t="s">
        <v>517</v>
      </c>
      <c r="B378" s="3" t="s">
        <v>119</v>
      </c>
      <c r="C378" s="3" t="s">
        <v>120</v>
      </c>
      <c r="D378" s="65" t="s">
        <v>58</v>
      </c>
      <c r="E378" s="66" t="s">
        <v>28</v>
      </c>
      <c r="F378" s="82" t="s">
        <v>540</v>
      </c>
      <c r="G378" s="3" t="s">
        <v>17</v>
      </c>
      <c r="H378" s="65" t="s">
        <v>18</v>
      </c>
      <c r="I378" s="3"/>
      <c r="J378" s="53">
        <v>4</v>
      </c>
    </row>
    <row r="379" spans="1:10" hidden="1" x14ac:dyDescent="0.25">
      <c r="A379" s="79" t="s">
        <v>520</v>
      </c>
      <c r="B379" s="8" t="s">
        <v>322</v>
      </c>
      <c r="C379" s="8" t="s">
        <v>321</v>
      </c>
      <c r="D379" s="8" t="s">
        <v>344</v>
      </c>
      <c r="E379" s="8" t="s">
        <v>28</v>
      </c>
      <c r="F379" s="82" t="s">
        <v>540</v>
      </c>
      <c r="G379" s="8" t="s">
        <v>17</v>
      </c>
      <c r="H379" s="8" t="s">
        <v>18</v>
      </c>
      <c r="I379" s="8"/>
      <c r="J379" s="8">
        <v>15</v>
      </c>
    </row>
    <row r="380" spans="1:10" hidden="1" x14ac:dyDescent="0.25">
      <c r="A380" s="79" t="s">
        <v>520</v>
      </c>
      <c r="B380" s="8" t="s">
        <v>322</v>
      </c>
      <c r="C380" s="8" t="s">
        <v>341</v>
      </c>
      <c r="D380" s="8" t="s">
        <v>330</v>
      </c>
      <c r="E380" s="8" t="s">
        <v>28</v>
      </c>
      <c r="F380" s="82" t="s">
        <v>540</v>
      </c>
      <c r="G380" s="8" t="s">
        <v>17</v>
      </c>
      <c r="H380" s="8" t="s">
        <v>18</v>
      </c>
      <c r="I380" s="8"/>
      <c r="J380" s="8">
        <v>7</v>
      </c>
    </row>
    <row r="381" spans="1:10" hidden="1" x14ac:dyDescent="0.25">
      <c r="A381" s="80" t="s">
        <v>518</v>
      </c>
      <c r="B381" s="5" t="s">
        <v>88</v>
      </c>
      <c r="C381" s="5" t="s">
        <v>225</v>
      </c>
      <c r="D381" s="5" t="s">
        <v>223</v>
      </c>
      <c r="E381" s="6" t="s">
        <v>28</v>
      </c>
      <c r="F381" s="82" t="s">
        <v>540</v>
      </c>
      <c r="G381" s="5" t="s">
        <v>17</v>
      </c>
      <c r="H381" s="3" t="s">
        <v>18</v>
      </c>
      <c r="I381" s="5"/>
      <c r="J381" s="5">
        <v>3</v>
      </c>
    </row>
    <row r="382" spans="1:10" hidden="1" x14ac:dyDescent="0.25">
      <c r="A382" s="80" t="s">
        <v>518</v>
      </c>
      <c r="B382" s="5" t="s">
        <v>88</v>
      </c>
      <c r="C382" s="5" t="s">
        <v>89</v>
      </c>
      <c r="D382" s="5" t="s">
        <v>104</v>
      </c>
      <c r="E382" s="5" t="s">
        <v>28</v>
      </c>
      <c r="F382" s="82" t="s">
        <v>540</v>
      </c>
      <c r="G382" s="6" t="s">
        <v>17</v>
      </c>
      <c r="H382" s="5"/>
      <c r="I382" s="5"/>
      <c r="J382" s="6">
        <v>114</v>
      </c>
    </row>
    <row r="383" spans="1:10" hidden="1" x14ac:dyDescent="0.25">
      <c r="A383" s="79" t="s">
        <v>516</v>
      </c>
      <c r="B383" s="8" t="s">
        <v>113</v>
      </c>
      <c r="C383" s="8" t="s">
        <v>114</v>
      </c>
      <c r="D383" s="8" t="s">
        <v>115</v>
      </c>
      <c r="E383" s="8" t="s">
        <v>28</v>
      </c>
      <c r="F383" s="82" t="s">
        <v>540</v>
      </c>
      <c r="G383" s="8" t="s">
        <v>17</v>
      </c>
      <c r="H383" s="8" t="s">
        <v>18</v>
      </c>
      <c r="I383" s="8"/>
      <c r="J383" s="8">
        <v>7</v>
      </c>
    </row>
    <row r="384" spans="1:10" hidden="1" x14ac:dyDescent="0.25">
      <c r="A384" s="80" t="s">
        <v>518</v>
      </c>
      <c r="B384" s="5" t="s">
        <v>88</v>
      </c>
      <c r="C384" s="5" t="s">
        <v>89</v>
      </c>
      <c r="D384" s="6" t="s">
        <v>441</v>
      </c>
      <c r="E384" s="5" t="s">
        <v>28</v>
      </c>
      <c r="F384" s="82" t="s">
        <v>540</v>
      </c>
      <c r="G384" s="5" t="s">
        <v>17</v>
      </c>
      <c r="H384" s="3" t="s">
        <v>18</v>
      </c>
      <c r="I384" s="3"/>
      <c r="J384" s="5">
        <v>41</v>
      </c>
    </row>
    <row r="385" spans="1:12" hidden="1" x14ac:dyDescent="0.25">
      <c r="A385" s="80" t="s">
        <v>518</v>
      </c>
      <c r="B385" s="5" t="s">
        <v>88</v>
      </c>
      <c r="C385" s="5" t="s">
        <v>89</v>
      </c>
      <c r="D385" s="5" t="s">
        <v>99</v>
      </c>
      <c r="E385" s="5" t="s">
        <v>28</v>
      </c>
      <c r="F385" s="82" t="s">
        <v>540</v>
      </c>
      <c r="G385" s="6" t="s">
        <v>17</v>
      </c>
      <c r="H385" s="3" t="s">
        <v>18</v>
      </c>
      <c r="I385" s="3"/>
      <c r="J385" s="6">
        <v>19</v>
      </c>
    </row>
    <row r="386" spans="1:12" hidden="1" x14ac:dyDescent="0.25">
      <c r="A386" s="79" t="s">
        <v>517</v>
      </c>
      <c r="B386" s="8" t="s">
        <v>119</v>
      </c>
      <c r="C386" s="8" t="s">
        <v>120</v>
      </c>
      <c r="D386" s="67" t="s">
        <v>505</v>
      </c>
      <c r="E386" s="52" t="s">
        <v>28</v>
      </c>
      <c r="F386" s="82" t="s">
        <v>540</v>
      </c>
      <c r="G386" s="8" t="s">
        <v>17</v>
      </c>
      <c r="H386" s="67" t="s">
        <v>18</v>
      </c>
      <c r="I386" s="8">
        <v>2009</v>
      </c>
      <c r="J386" s="8">
        <v>401</v>
      </c>
    </row>
    <row r="387" spans="1:12" x14ac:dyDescent="0.25">
      <c r="A387" s="66" t="s">
        <v>519</v>
      </c>
      <c r="B387" s="2" t="s">
        <v>78</v>
      </c>
      <c r="C387" s="2" t="s">
        <v>79</v>
      </c>
      <c r="D387" s="2" t="s">
        <v>84</v>
      </c>
      <c r="E387" s="2" t="s">
        <v>28</v>
      </c>
      <c r="F387" s="82" t="s">
        <v>540</v>
      </c>
      <c r="G387" s="3" t="s">
        <v>469</v>
      </c>
      <c r="H387" s="3"/>
      <c r="I387" s="2"/>
      <c r="J387" s="2">
        <v>509</v>
      </c>
      <c r="K387" s="4"/>
      <c r="L387" s="4"/>
    </row>
    <row r="388" spans="1:12" x14ac:dyDescent="0.25">
      <c r="A388" s="80" t="s">
        <v>519</v>
      </c>
      <c r="B388" s="2" t="s">
        <v>78</v>
      </c>
      <c r="C388" s="2" t="s">
        <v>79</v>
      </c>
      <c r="D388" s="2" t="s">
        <v>87</v>
      </c>
      <c r="E388" s="141" t="s">
        <v>28</v>
      </c>
      <c r="F388" s="82" t="s">
        <v>540</v>
      </c>
      <c r="G388" s="141" t="s">
        <v>469</v>
      </c>
      <c r="H388" s="141"/>
      <c r="I388" s="2"/>
      <c r="J388" s="2">
        <v>29</v>
      </c>
    </row>
    <row r="389" spans="1:12" x14ac:dyDescent="0.25">
      <c r="A389" s="66" t="s">
        <v>519</v>
      </c>
      <c r="B389" s="114" t="s">
        <v>78</v>
      </c>
      <c r="C389" s="114" t="s">
        <v>399</v>
      </c>
      <c r="D389" s="178" t="s">
        <v>395</v>
      </c>
      <c r="E389" s="142" t="s">
        <v>28</v>
      </c>
      <c r="F389" s="102" t="s">
        <v>525</v>
      </c>
      <c r="G389" s="142" t="s">
        <v>397</v>
      </c>
      <c r="H389" s="168"/>
      <c r="I389" s="122"/>
      <c r="J389" s="114">
        <v>3</v>
      </c>
      <c r="K389" s="4"/>
      <c r="L389" s="4"/>
    </row>
    <row r="390" spans="1:12" hidden="1" x14ac:dyDescent="0.25">
      <c r="A390" s="79" t="s">
        <v>517</v>
      </c>
      <c r="B390" s="8" t="s">
        <v>119</v>
      </c>
      <c r="C390" s="8" t="s">
        <v>374</v>
      </c>
      <c r="D390" s="56" t="s">
        <v>377</v>
      </c>
      <c r="E390" s="95" t="s">
        <v>28</v>
      </c>
      <c r="F390" s="102" t="s">
        <v>525</v>
      </c>
      <c r="G390" s="161" t="s">
        <v>436</v>
      </c>
      <c r="H390" s="198"/>
      <c r="I390" s="201">
        <v>2022</v>
      </c>
      <c r="J390" s="100">
        <v>1</v>
      </c>
    </row>
    <row r="391" spans="1:12" hidden="1" x14ac:dyDescent="0.25">
      <c r="A391" s="79" t="s">
        <v>517</v>
      </c>
      <c r="B391" s="8" t="s">
        <v>119</v>
      </c>
      <c r="C391" s="8" t="s">
        <v>214</v>
      </c>
      <c r="D391" s="56" t="s">
        <v>367</v>
      </c>
      <c r="E391" s="95" t="s">
        <v>28</v>
      </c>
      <c r="F391" s="102" t="s">
        <v>525</v>
      </c>
      <c r="G391" s="161" t="s">
        <v>436</v>
      </c>
      <c r="H391" s="198"/>
      <c r="I391" s="201"/>
      <c r="J391" s="161">
        <v>1</v>
      </c>
    </row>
    <row r="392" spans="1:12" hidden="1" x14ac:dyDescent="0.25">
      <c r="A392" s="79" t="s">
        <v>517</v>
      </c>
      <c r="B392" s="3" t="s">
        <v>119</v>
      </c>
      <c r="C392" s="3" t="s">
        <v>214</v>
      </c>
      <c r="D392" s="65" t="s">
        <v>41</v>
      </c>
      <c r="E392" s="94" t="s">
        <v>28</v>
      </c>
      <c r="F392" s="102" t="s">
        <v>525</v>
      </c>
      <c r="G392" s="15" t="s">
        <v>436</v>
      </c>
      <c r="H392" s="91"/>
      <c r="I392" s="99"/>
      <c r="J392" s="18">
        <v>1</v>
      </c>
    </row>
    <row r="393" spans="1:12" hidden="1" x14ac:dyDescent="0.25">
      <c r="A393" s="79" t="s">
        <v>517</v>
      </c>
      <c r="B393" s="8" t="s">
        <v>119</v>
      </c>
      <c r="C393" s="8" t="s">
        <v>378</v>
      </c>
      <c r="D393" s="56" t="s">
        <v>380</v>
      </c>
      <c r="E393" s="95" t="s">
        <v>28</v>
      </c>
      <c r="F393" s="102" t="s">
        <v>525</v>
      </c>
      <c r="G393" s="161" t="s">
        <v>436</v>
      </c>
      <c r="H393" s="198"/>
      <c r="I393" s="201">
        <v>2022</v>
      </c>
      <c r="J393" s="161">
        <v>1</v>
      </c>
    </row>
    <row r="394" spans="1:12" hidden="1" x14ac:dyDescent="0.25">
      <c r="A394" s="79" t="s">
        <v>517</v>
      </c>
      <c r="B394" s="3" t="s">
        <v>119</v>
      </c>
      <c r="C394" s="3" t="s">
        <v>120</v>
      </c>
      <c r="D394" s="65" t="s">
        <v>58</v>
      </c>
      <c r="E394" s="94" t="s">
        <v>28</v>
      </c>
      <c r="F394" s="102" t="s">
        <v>525</v>
      </c>
      <c r="G394" s="15" t="s">
        <v>436</v>
      </c>
      <c r="H394" s="91"/>
      <c r="I394" s="15"/>
      <c r="J394" s="18">
        <v>1</v>
      </c>
    </row>
    <row r="395" spans="1:12" hidden="1" x14ac:dyDescent="0.25">
      <c r="A395" s="80" t="s">
        <v>518</v>
      </c>
      <c r="B395" s="5" t="s">
        <v>88</v>
      </c>
      <c r="C395" s="5" t="s">
        <v>89</v>
      </c>
      <c r="D395" s="5" t="s">
        <v>97</v>
      </c>
      <c r="E395" s="13" t="s">
        <v>28</v>
      </c>
      <c r="F395" s="102" t="s">
        <v>525</v>
      </c>
      <c r="G395" s="12" t="s">
        <v>436</v>
      </c>
      <c r="H395" s="13"/>
      <c r="I395" s="13"/>
      <c r="J395" s="12">
        <v>2</v>
      </c>
    </row>
    <row r="396" spans="1:12" hidden="1" x14ac:dyDescent="0.25">
      <c r="A396" s="80" t="s">
        <v>518</v>
      </c>
      <c r="B396" s="5" t="s">
        <v>88</v>
      </c>
      <c r="C396" s="5" t="s">
        <v>89</v>
      </c>
      <c r="D396" s="5" t="s">
        <v>104</v>
      </c>
      <c r="E396" s="13" t="s">
        <v>28</v>
      </c>
      <c r="F396" s="102" t="s">
        <v>525</v>
      </c>
      <c r="G396" s="12" t="s">
        <v>436</v>
      </c>
      <c r="H396" s="13"/>
      <c r="I396" s="13"/>
      <c r="J396" s="12">
        <v>1</v>
      </c>
    </row>
    <row r="397" spans="1:12" x14ac:dyDescent="0.25">
      <c r="A397" s="80" t="s">
        <v>519</v>
      </c>
      <c r="B397" s="141" t="s">
        <v>78</v>
      </c>
      <c r="C397" s="141" t="s">
        <v>79</v>
      </c>
      <c r="D397" s="2" t="s">
        <v>87</v>
      </c>
      <c r="E397" s="141" t="s">
        <v>28</v>
      </c>
      <c r="F397" s="102" t="s">
        <v>525</v>
      </c>
      <c r="G397" s="141" t="s">
        <v>476</v>
      </c>
      <c r="H397" s="141"/>
      <c r="I397" s="141"/>
      <c r="J397" s="141">
        <v>9</v>
      </c>
    </row>
    <row r="398" spans="1:12" hidden="1" x14ac:dyDescent="0.25">
      <c r="A398" s="79" t="s">
        <v>517</v>
      </c>
      <c r="B398" s="144" t="s">
        <v>119</v>
      </c>
      <c r="C398" s="144" t="s">
        <v>184</v>
      </c>
      <c r="D398" s="56" t="s">
        <v>70</v>
      </c>
      <c r="E398" s="144" t="s">
        <v>28</v>
      </c>
      <c r="F398" s="102" t="s">
        <v>525</v>
      </c>
      <c r="G398" s="100" t="s">
        <v>491</v>
      </c>
      <c r="H398" s="144"/>
      <c r="I398" s="100"/>
      <c r="J398" s="100">
        <v>41</v>
      </c>
    </row>
    <row r="399" spans="1:12" hidden="1" x14ac:dyDescent="0.25">
      <c r="A399" s="79" t="s">
        <v>520</v>
      </c>
      <c r="B399" s="15" t="s">
        <v>357</v>
      </c>
      <c r="C399" s="15" t="s">
        <v>356</v>
      </c>
      <c r="D399" s="3" t="s">
        <v>355</v>
      </c>
      <c r="E399" s="15" t="s">
        <v>28</v>
      </c>
      <c r="F399" s="102" t="s">
        <v>525</v>
      </c>
      <c r="G399" s="15" t="s">
        <v>491</v>
      </c>
      <c r="H399" s="15"/>
      <c r="I399" s="141">
        <v>2014</v>
      </c>
      <c r="J399" s="141">
        <v>1</v>
      </c>
    </row>
    <row r="400" spans="1:12" ht="14.5" hidden="1" x14ac:dyDescent="0.35">
      <c r="A400" s="79" t="s">
        <v>520</v>
      </c>
      <c r="B400" s="194" t="s">
        <v>405</v>
      </c>
      <c r="C400" s="194" t="s">
        <v>405</v>
      </c>
      <c r="D400" s="51" t="s">
        <v>405</v>
      </c>
      <c r="E400" s="161" t="s">
        <v>28</v>
      </c>
      <c r="F400" s="102" t="s">
        <v>525</v>
      </c>
      <c r="G400" s="161" t="s">
        <v>417</v>
      </c>
      <c r="H400" s="161" t="s">
        <v>418</v>
      </c>
      <c r="I400" s="161"/>
      <c r="J400" s="161">
        <v>1</v>
      </c>
    </row>
    <row r="401" spans="1:10" hidden="1" x14ac:dyDescent="0.25">
      <c r="A401" s="79" t="s">
        <v>517</v>
      </c>
      <c r="B401" s="15" t="s">
        <v>119</v>
      </c>
      <c r="C401" s="15" t="s">
        <v>192</v>
      </c>
      <c r="D401" s="89" t="s">
        <v>163</v>
      </c>
      <c r="E401" s="95" t="s">
        <v>28</v>
      </c>
      <c r="F401" s="102" t="s">
        <v>525</v>
      </c>
      <c r="G401" s="18" t="s">
        <v>72</v>
      </c>
      <c r="H401" s="162"/>
      <c r="I401" s="18"/>
      <c r="J401" s="18">
        <v>1</v>
      </c>
    </row>
    <row r="402" spans="1:10" hidden="1" x14ac:dyDescent="0.25">
      <c r="A402" s="79" t="s">
        <v>517</v>
      </c>
      <c r="B402" s="15" t="s">
        <v>119</v>
      </c>
      <c r="C402" s="15" t="s">
        <v>192</v>
      </c>
      <c r="D402" s="89" t="s">
        <v>485</v>
      </c>
      <c r="E402" s="95" t="s">
        <v>487</v>
      </c>
      <c r="F402" s="102" t="s">
        <v>525</v>
      </c>
      <c r="G402" s="18" t="s">
        <v>72</v>
      </c>
      <c r="H402" s="162"/>
      <c r="I402" s="18"/>
      <c r="J402" s="18">
        <v>1</v>
      </c>
    </row>
    <row r="403" spans="1:10" hidden="1" x14ac:dyDescent="0.25">
      <c r="A403" s="79" t="s">
        <v>520</v>
      </c>
      <c r="B403" s="15" t="s">
        <v>312</v>
      </c>
      <c r="C403" s="15" t="s">
        <v>311</v>
      </c>
      <c r="D403" s="3" t="s">
        <v>111</v>
      </c>
      <c r="E403" s="15" t="s">
        <v>28</v>
      </c>
      <c r="F403" s="102" t="s">
        <v>525</v>
      </c>
      <c r="G403" s="15" t="s">
        <v>72</v>
      </c>
      <c r="H403" s="15"/>
      <c r="I403" s="15"/>
      <c r="J403" s="15">
        <v>1</v>
      </c>
    </row>
    <row r="404" spans="1:10" hidden="1" x14ac:dyDescent="0.25">
      <c r="A404" s="79" t="s">
        <v>520</v>
      </c>
      <c r="B404" s="94" t="s">
        <v>298</v>
      </c>
      <c r="C404" s="15" t="s">
        <v>297</v>
      </c>
      <c r="D404" s="3" t="s">
        <v>296</v>
      </c>
      <c r="E404" s="15" t="s">
        <v>28</v>
      </c>
      <c r="F404" s="102" t="s">
        <v>525</v>
      </c>
      <c r="G404" s="15" t="s">
        <v>23</v>
      </c>
      <c r="H404" s="15"/>
      <c r="I404" s="15"/>
      <c r="J404" s="15">
        <v>4</v>
      </c>
    </row>
    <row r="405" spans="1:10" hidden="1" x14ac:dyDescent="0.25">
      <c r="A405" s="79" t="s">
        <v>517</v>
      </c>
      <c r="B405" s="15" t="s">
        <v>119</v>
      </c>
      <c r="C405" s="15" t="s">
        <v>120</v>
      </c>
      <c r="D405" s="65" t="s">
        <v>51</v>
      </c>
      <c r="E405" s="94" t="s">
        <v>28</v>
      </c>
      <c r="F405" s="102" t="s">
        <v>525</v>
      </c>
      <c r="G405" s="15" t="s">
        <v>23</v>
      </c>
      <c r="H405" s="91"/>
      <c r="I405" s="15"/>
      <c r="J405" s="18">
        <v>8</v>
      </c>
    </row>
    <row r="406" spans="1:10" hidden="1" x14ac:dyDescent="0.25">
      <c r="A406" s="79" t="s">
        <v>517</v>
      </c>
      <c r="B406" s="15" t="s">
        <v>119</v>
      </c>
      <c r="C406" s="15" t="s">
        <v>175</v>
      </c>
      <c r="D406" s="65" t="s">
        <v>197</v>
      </c>
      <c r="E406" s="94" t="s">
        <v>28</v>
      </c>
      <c r="F406" s="102" t="s">
        <v>525</v>
      </c>
      <c r="G406" s="15" t="s">
        <v>23</v>
      </c>
      <c r="H406" s="91"/>
      <c r="I406" s="15">
        <v>2008</v>
      </c>
      <c r="J406" s="18">
        <v>1</v>
      </c>
    </row>
    <row r="407" spans="1:10" hidden="1" x14ac:dyDescent="0.25">
      <c r="A407" s="79" t="s">
        <v>520</v>
      </c>
      <c r="B407" s="86" t="s">
        <v>322</v>
      </c>
      <c r="C407" s="86" t="s">
        <v>321</v>
      </c>
      <c r="D407" s="8" t="s">
        <v>344</v>
      </c>
      <c r="E407" s="86" t="s">
        <v>28</v>
      </c>
      <c r="F407" s="102" t="s">
        <v>525</v>
      </c>
      <c r="G407" s="86" t="s">
        <v>23</v>
      </c>
      <c r="H407" s="86"/>
      <c r="I407" s="86"/>
      <c r="J407" s="86">
        <v>1</v>
      </c>
    </row>
    <row r="408" spans="1:10" hidden="1" x14ac:dyDescent="0.25">
      <c r="A408" s="79" t="s">
        <v>520</v>
      </c>
      <c r="B408" s="86" t="s">
        <v>322</v>
      </c>
      <c r="C408" s="86" t="s">
        <v>336</v>
      </c>
      <c r="D408" s="8" t="s">
        <v>330</v>
      </c>
      <c r="E408" s="86" t="s">
        <v>28</v>
      </c>
      <c r="F408" s="102" t="s">
        <v>525</v>
      </c>
      <c r="G408" s="86" t="s">
        <v>23</v>
      </c>
      <c r="H408" s="86"/>
      <c r="I408" s="86"/>
      <c r="J408" s="86">
        <v>1</v>
      </c>
    </row>
    <row r="409" spans="1:10" hidden="1" x14ac:dyDescent="0.25">
      <c r="A409" s="79" t="s">
        <v>520</v>
      </c>
      <c r="B409" s="86" t="s">
        <v>322</v>
      </c>
      <c r="C409" s="86" t="s">
        <v>321</v>
      </c>
      <c r="D409" s="8" t="s">
        <v>320</v>
      </c>
      <c r="E409" s="86" t="s">
        <v>28</v>
      </c>
      <c r="F409" s="102" t="s">
        <v>525</v>
      </c>
      <c r="G409" s="86" t="s">
        <v>23</v>
      </c>
      <c r="H409" s="86"/>
      <c r="I409" s="86"/>
      <c r="J409" s="86">
        <v>3</v>
      </c>
    </row>
    <row r="410" spans="1:10" hidden="1" x14ac:dyDescent="0.25">
      <c r="A410" s="80" t="s">
        <v>518</v>
      </c>
      <c r="B410" s="13" t="s">
        <v>88</v>
      </c>
      <c r="C410" s="13" t="s">
        <v>89</v>
      </c>
      <c r="D410" s="5" t="s">
        <v>93</v>
      </c>
      <c r="E410" s="13" t="s">
        <v>28</v>
      </c>
      <c r="F410" s="102" t="s">
        <v>525</v>
      </c>
      <c r="G410" s="15" t="s">
        <v>23</v>
      </c>
      <c r="H410" s="13"/>
      <c r="I410" s="13"/>
      <c r="J410" s="13">
        <v>1</v>
      </c>
    </row>
    <row r="411" spans="1:10" hidden="1" x14ac:dyDescent="0.25">
      <c r="A411" s="80" t="s">
        <v>518</v>
      </c>
      <c r="B411" s="141" t="s">
        <v>109</v>
      </c>
      <c r="C411" s="141" t="s">
        <v>110</v>
      </c>
      <c r="D411" s="2" t="s">
        <v>111</v>
      </c>
      <c r="E411" s="141" t="s">
        <v>28</v>
      </c>
      <c r="F411" s="102" t="s">
        <v>525</v>
      </c>
      <c r="G411" s="15" t="s">
        <v>23</v>
      </c>
      <c r="H411" s="141"/>
      <c r="I411" s="141"/>
      <c r="J411" s="141">
        <v>1</v>
      </c>
    </row>
    <row r="412" spans="1:10" hidden="1" x14ac:dyDescent="0.25">
      <c r="A412" s="79" t="s">
        <v>517</v>
      </c>
      <c r="B412" s="86" t="s">
        <v>119</v>
      </c>
      <c r="C412" s="86" t="s">
        <v>120</v>
      </c>
      <c r="D412" s="67" t="s">
        <v>505</v>
      </c>
      <c r="E412" s="95" t="s">
        <v>28</v>
      </c>
      <c r="F412" s="102" t="s">
        <v>525</v>
      </c>
      <c r="G412" s="86" t="s">
        <v>23</v>
      </c>
      <c r="H412" s="92"/>
      <c r="I412" s="86">
        <v>2009</v>
      </c>
      <c r="J412" s="86">
        <v>56</v>
      </c>
    </row>
    <row r="413" spans="1:10" hidden="1" x14ac:dyDescent="0.25">
      <c r="A413" s="79" t="s">
        <v>520</v>
      </c>
      <c r="B413" s="15" t="s">
        <v>536</v>
      </c>
      <c r="C413" s="15" t="s">
        <v>346</v>
      </c>
      <c r="D413" s="3" t="s">
        <v>350</v>
      </c>
      <c r="E413" s="15" t="s">
        <v>28</v>
      </c>
      <c r="F413" s="102" t="s">
        <v>525</v>
      </c>
      <c r="G413" s="15" t="s">
        <v>23</v>
      </c>
      <c r="H413" s="141"/>
      <c r="I413" s="141">
        <v>2010</v>
      </c>
      <c r="J413" s="141">
        <v>1</v>
      </c>
    </row>
    <row r="414" spans="1:10" hidden="1" x14ac:dyDescent="0.25">
      <c r="A414" s="79" t="s">
        <v>517</v>
      </c>
      <c r="B414" s="86" t="s">
        <v>119</v>
      </c>
      <c r="C414" s="86" t="s">
        <v>171</v>
      </c>
      <c r="D414" s="67" t="s">
        <v>47</v>
      </c>
      <c r="E414" s="95" t="s">
        <v>28</v>
      </c>
      <c r="F414" s="102" t="s">
        <v>525</v>
      </c>
      <c r="G414" s="86" t="s">
        <v>83</v>
      </c>
      <c r="H414" s="92"/>
      <c r="I414" s="86"/>
      <c r="J414" s="100">
        <v>47</v>
      </c>
    </row>
    <row r="415" spans="1:10" hidden="1" x14ac:dyDescent="0.25">
      <c r="A415" s="79" t="s">
        <v>516</v>
      </c>
      <c r="B415" s="8" t="s">
        <v>113</v>
      </c>
      <c r="C415" s="8" t="s">
        <v>114</v>
      </c>
      <c r="D415" s="8" t="s">
        <v>115</v>
      </c>
      <c r="E415" s="8" t="s">
        <v>28</v>
      </c>
      <c r="F415" s="102" t="s">
        <v>525</v>
      </c>
      <c r="G415" s="8" t="s">
        <v>83</v>
      </c>
      <c r="H415" s="8"/>
      <c r="I415" s="8"/>
      <c r="J415" s="8">
        <v>7</v>
      </c>
    </row>
    <row r="416" spans="1:10" hidden="1" x14ac:dyDescent="0.25">
      <c r="A416" s="80" t="s">
        <v>518</v>
      </c>
      <c r="B416" s="5" t="s">
        <v>88</v>
      </c>
      <c r="C416" s="5" t="s">
        <v>89</v>
      </c>
      <c r="D416" s="6" t="s">
        <v>441</v>
      </c>
      <c r="E416" s="5" t="s">
        <v>28</v>
      </c>
      <c r="F416" s="102" t="s">
        <v>525</v>
      </c>
      <c r="G416" s="3" t="s">
        <v>83</v>
      </c>
      <c r="H416" s="5"/>
      <c r="I416" s="5"/>
      <c r="J416" s="5">
        <v>5</v>
      </c>
    </row>
    <row r="417" spans="1:10" hidden="1" x14ac:dyDescent="0.25">
      <c r="A417" s="79" t="s">
        <v>520</v>
      </c>
      <c r="B417" s="3" t="s">
        <v>148</v>
      </c>
      <c r="C417" s="3" t="s">
        <v>149</v>
      </c>
      <c r="D417" s="3" t="s">
        <v>155</v>
      </c>
      <c r="E417" s="3" t="s">
        <v>28</v>
      </c>
      <c r="F417" s="3" t="s">
        <v>524</v>
      </c>
      <c r="G417" s="3" t="s">
        <v>160</v>
      </c>
      <c r="H417" s="3"/>
      <c r="I417" s="3"/>
      <c r="J417" s="3">
        <v>1</v>
      </c>
    </row>
    <row r="418" spans="1:10" hidden="1" x14ac:dyDescent="0.25">
      <c r="A418" s="79" t="s">
        <v>520</v>
      </c>
      <c r="B418" s="66" t="s">
        <v>298</v>
      </c>
      <c r="C418" s="3" t="s">
        <v>297</v>
      </c>
      <c r="D418" s="3" t="s">
        <v>296</v>
      </c>
      <c r="E418" s="3" t="s">
        <v>28</v>
      </c>
      <c r="F418" s="3" t="s">
        <v>524</v>
      </c>
      <c r="G418" s="3" t="s">
        <v>27</v>
      </c>
      <c r="H418" s="3"/>
      <c r="I418" s="3"/>
      <c r="J418" s="3">
        <v>3</v>
      </c>
    </row>
    <row r="419" spans="1:10" hidden="1" x14ac:dyDescent="0.25">
      <c r="A419" s="79" t="s">
        <v>517</v>
      </c>
      <c r="B419" s="3" t="s">
        <v>119</v>
      </c>
      <c r="C419" s="3" t="s">
        <v>189</v>
      </c>
      <c r="D419" s="89" t="s">
        <v>163</v>
      </c>
      <c r="E419" s="52" t="s">
        <v>28</v>
      </c>
      <c r="F419" s="3" t="s">
        <v>524</v>
      </c>
      <c r="G419" s="53" t="s">
        <v>27</v>
      </c>
      <c r="H419" s="89"/>
      <c r="I419" s="53"/>
      <c r="J419" s="53">
        <v>1</v>
      </c>
    </row>
    <row r="420" spans="1:10" hidden="1" x14ac:dyDescent="0.25">
      <c r="A420" s="79" t="s">
        <v>517</v>
      </c>
      <c r="B420" s="3" t="s">
        <v>119</v>
      </c>
      <c r="C420" s="3" t="s">
        <v>189</v>
      </c>
      <c r="D420" s="89" t="s">
        <v>485</v>
      </c>
      <c r="E420" s="52" t="s">
        <v>487</v>
      </c>
      <c r="F420" s="3" t="s">
        <v>524</v>
      </c>
      <c r="G420" s="53" t="s">
        <v>27</v>
      </c>
      <c r="H420" s="89"/>
      <c r="I420" s="53"/>
      <c r="J420" s="53">
        <v>1</v>
      </c>
    </row>
    <row r="421" spans="1:10" hidden="1" x14ac:dyDescent="0.25">
      <c r="A421" s="79" t="s">
        <v>517</v>
      </c>
      <c r="B421" s="3" t="s">
        <v>119</v>
      </c>
      <c r="C421" s="3" t="s">
        <v>187</v>
      </c>
      <c r="D421" s="65" t="s">
        <v>164</v>
      </c>
      <c r="E421" s="66" t="s">
        <v>28</v>
      </c>
      <c r="F421" s="3" t="s">
        <v>524</v>
      </c>
      <c r="G421" s="3" t="s">
        <v>27</v>
      </c>
      <c r="H421" s="65"/>
      <c r="I421" s="3"/>
      <c r="J421" s="53">
        <v>1</v>
      </c>
    </row>
    <row r="422" spans="1:10" hidden="1" x14ac:dyDescent="0.25">
      <c r="A422" s="79" t="s">
        <v>517</v>
      </c>
      <c r="B422" s="3" t="s">
        <v>119</v>
      </c>
      <c r="C422" s="3" t="s">
        <v>209</v>
      </c>
      <c r="D422" s="65" t="s">
        <v>41</v>
      </c>
      <c r="E422" s="66" t="s">
        <v>28</v>
      </c>
      <c r="F422" s="3" t="s">
        <v>524</v>
      </c>
      <c r="G422" s="3" t="s">
        <v>27</v>
      </c>
      <c r="H422" s="65"/>
      <c r="I422" s="97"/>
      <c r="J422" s="53">
        <v>4</v>
      </c>
    </row>
    <row r="423" spans="1:10" hidden="1" x14ac:dyDescent="0.25">
      <c r="A423" s="79" t="s">
        <v>517</v>
      </c>
      <c r="B423" s="3" t="s">
        <v>119</v>
      </c>
      <c r="C423" s="3" t="s">
        <v>120</v>
      </c>
      <c r="D423" s="65" t="s">
        <v>58</v>
      </c>
      <c r="E423" s="66" t="s">
        <v>28</v>
      </c>
      <c r="F423" s="3" t="s">
        <v>524</v>
      </c>
      <c r="G423" s="3" t="s">
        <v>27</v>
      </c>
      <c r="H423" s="65"/>
      <c r="I423" s="3"/>
      <c r="J423" s="53">
        <v>1</v>
      </c>
    </row>
    <row r="424" spans="1:10" hidden="1" x14ac:dyDescent="0.25">
      <c r="A424" s="79" t="s">
        <v>517</v>
      </c>
      <c r="B424" s="3" t="s">
        <v>119</v>
      </c>
      <c r="C424" s="3" t="s">
        <v>120</v>
      </c>
      <c r="D424" s="65" t="s">
        <v>61</v>
      </c>
      <c r="E424" s="66" t="s">
        <v>28</v>
      </c>
      <c r="F424" s="3" t="s">
        <v>524</v>
      </c>
      <c r="G424" s="3" t="s">
        <v>27</v>
      </c>
      <c r="H424" s="65"/>
      <c r="I424" s="3"/>
      <c r="J424" s="53">
        <v>1</v>
      </c>
    </row>
    <row r="425" spans="1:10" hidden="1" x14ac:dyDescent="0.25">
      <c r="A425" s="79" t="s">
        <v>520</v>
      </c>
      <c r="B425" s="8" t="s">
        <v>322</v>
      </c>
      <c r="C425" s="8" t="s">
        <v>321</v>
      </c>
      <c r="D425" s="8" t="s">
        <v>344</v>
      </c>
      <c r="E425" s="8" t="s">
        <v>28</v>
      </c>
      <c r="F425" s="3" t="s">
        <v>524</v>
      </c>
      <c r="G425" s="8" t="s">
        <v>76</v>
      </c>
      <c r="H425" s="8"/>
      <c r="I425" s="8"/>
      <c r="J425" s="8">
        <v>1</v>
      </c>
    </row>
    <row r="426" spans="1:10" hidden="1" x14ac:dyDescent="0.25">
      <c r="A426" s="79" t="s">
        <v>520</v>
      </c>
      <c r="B426" s="8" t="s">
        <v>322</v>
      </c>
      <c r="C426" s="8" t="s">
        <v>321</v>
      </c>
      <c r="D426" s="8" t="s">
        <v>320</v>
      </c>
      <c r="E426" s="8" t="s">
        <v>28</v>
      </c>
      <c r="F426" s="3" t="s">
        <v>524</v>
      </c>
      <c r="G426" s="8" t="s">
        <v>27</v>
      </c>
      <c r="H426" s="8"/>
      <c r="I426" s="8"/>
      <c r="J426" s="8">
        <v>2</v>
      </c>
    </row>
    <row r="427" spans="1:10" hidden="1" x14ac:dyDescent="0.25">
      <c r="A427" s="80" t="s">
        <v>518</v>
      </c>
      <c r="B427" s="5" t="s">
        <v>88</v>
      </c>
      <c r="C427" s="5" t="s">
        <v>89</v>
      </c>
      <c r="D427" s="5" t="s">
        <v>93</v>
      </c>
      <c r="E427" s="5" t="s">
        <v>28</v>
      </c>
      <c r="F427" s="3" t="s">
        <v>524</v>
      </c>
      <c r="G427" s="3" t="s">
        <v>76</v>
      </c>
      <c r="H427" s="5"/>
      <c r="I427" s="5"/>
      <c r="J427" s="5">
        <v>5</v>
      </c>
    </row>
    <row r="428" spans="1:10" hidden="1" x14ac:dyDescent="0.25">
      <c r="A428" s="80" t="s">
        <v>518</v>
      </c>
      <c r="B428" s="5" t="s">
        <v>88</v>
      </c>
      <c r="C428" s="5" t="s">
        <v>89</v>
      </c>
      <c r="D428" s="5" t="s">
        <v>104</v>
      </c>
      <c r="E428" s="5" t="s">
        <v>28</v>
      </c>
      <c r="F428" s="3" t="s">
        <v>524</v>
      </c>
      <c r="G428" s="3" t="s">
        <v>76</v>
      </c>
      <c r="H428" s="5"/>
      <c r="I428" s="5"/>
      <c r="J428" s="6">
        <v>1</v>
      </c>
    </row>
    <row r="429" spans="1:10" hidden="1" x14ac:dyDescent="0.25">
      <c r="A429" s="80" t="s">
        <v>518</v>
      </c>
      <c r="B429" s="5" t="s">
        <v>88</v>
      </c>
      <c r="C429" s="5" t="s">
        <v>89</v>
      </c>
      <c r="D429" s="6" t="s">
        <v>441</v>
      </c>
      <c r="E429" s="5" t="s">
        <v>28</v>
      </c>
      <c r="F429" s="3" t="s">
        <v>524</v>
      </c>
      <c r="G429" s="3" t="s">
        <v>76</v>
      </c>
      <c r="H429" s="5"/>
      <c r="I429" s="5"/>
      <c r="J429" s="5">
        <v>16</v>
      </c>
    </row>
    <row r="430" spans="1:10" hidden="1" x14ac:dyDescent="0.25">
      <c r="A430" s="80" t="s">
        <v>518</v>
      </c>
      <c r="B430" s="5" t="s">
        <v>88</v>
      </c>
      <c r="C430" s="5" t="s">
        <v>89</v>
      </c>
      <c r="D430" s="5" t="s">
        <v>99</v>
      </c>
      <c r="E430" s="5" t="s">
        <v>28</v>
      </c>
      <c r="F430" s="3" t="s">
        <v>524</v>
      </c>
      <c r="G430" s="3" t="s">
        <v>76</v>
      </c>
      <c r="H430" s="5"/>
      <c r="I430" s="5"/>
      <c r="J430" s="6">
        <v>5</v>
      </c>
    </row>
    <row r="431" spans="1:10" hidden="1" x14ac:dyDescent="0.25">
      <c r="A431" s="79" t="s">
        <v>520</v>
      </c>
      <c r="B431" s="3" t="s">
        <v>148</v>
      </c>
      <c r="C431" s="3" t="s">
        <v>149</v>
      </c>
      <c r="D431" s="3" t="s">
        <v>111</v>
      </c>
      <c r="E431" s="3" t="s">
        <v>28</v>
      </c>
      <c r="F431" s="3" t="s">
        <v>524</v>
      </c>
      <c r="G431" s="3" t="s">
        <v>27</v>
      </c>
      <c r="H431" s="3" t="s">
        <v>46</v>
      </c>
      <c r="I431" s="3"/>
      <c r="J431" s="3">
        <v>2</v>
      </c>
    </row>
    <row r="432" spans="1:10" hidden="1" x14ac:dyDescent="0.25">
      <c r="A432" s="79" t="s">
        <v>520</v>
      </c>
      <c r="B432" s="3" t="s">
        <v>536</v>
      </c>
      <c r="C432" s="3" t="s">
        <v>346</v>
      </c>
      <c r="D432" s="3" t="s">
        <v>350</v>
      </c>
      <c r="E432" s="3" t="s">
        <v>28</v>
      </c>
      <c r="F432" s="3" t="s">
        <v>524</v>
      </c>
      <c r="G432" s="3" t="s">
        <v>27</v>
      </c>
      <c r="H432" s="2"/>
      <c r="I432" s="2">
        <v>2010</v>
      </c>
      <c r="J432" s="2">
        <v>1</v>
      </c>
    </row>
    <row r="433" spans="1:10" hidden="1" x14ac:dyDescent="0.25">
      <c r="A433" s="79" t="s">
        <v>517</v>
      </c>
      <c r="B433" s="56" t="s">
        <v>119</v>
      </c>
      <c r="C433" s="56" t="s">
        <v>183</v>
      </c>
      <c r="D433" s="56" t="s">
        <v>70</v>
      </c>
      <c r="E433" s="56" t="s">
        <v>28</v>
      </c>
      <c r="F433" s="3" t="s">
        <v>524</v>
      </c>
      <c r="G433" s="58" t="s">
        <v>259</v>
      </c>
      <c r="H433" s="56"/>
      <c r="I433" s="58"/>
      <c r="J433" s="58">
        <v>3</v>
      </c>
    </row>
    <row r="434" spans="1:10" hidden="1" x14ac:dyDescent="0.25">
      <c r="A434" s="79" t="s">
        <v>517</v>
      </c>
      <c r="B434" s="8" t="s">
        <v>119</v>
      </c>
      <c r="C434" s="8" t="s">
        <v>120</v>
      </c>
      <c r="D434" s="67" t="s">
        <v>47</v>
      </c>
      <c r="E434" s="52" t="s">
        <v>28</v>
      </c>
      <c r="F434" s="3" t="s">
        <v>524</v>
      </c>
      <c r="G434" s="8" t="s">
        <v>268</v>
      </c>
      <c r="H434" s="67"/>
      <c r="I434" s="8"/>
      <c r="J434" s="58">
        <v>7</v>
      </c>
    </row>
    <row r="435" spans="1:10" hidden="1" x14ac:dyDescent="0.25">
      <c r="A435" s="79" t="s">
        <v>517</v>
      </c>
      <c r="B435" s="3" t="s">
        <v>119</v>
      </c>
      <c r="C435" s="3" t="s">
        <v>120</v>
      </c>
      <c r="D435" s="65" t="s">
        <v>51</v>
      </c>
      <c r="E435" s="66" t="s">
        <v>28</v>
      </c>
      <c r="F435" s="3" t="s">
        <v>524</v>
      </c>
      <c r="G435" s="3" t="s">
        <v>268</v>
      </c>
      <c r="H435" s="65"/>
      <c r="I435" s="3"/>
      <c r="J435" s="53">
        <v>1</v>
      </c>
    </row>
    <row r="436" spans="1:10" hidden="1" x14ac:dyDescent="0.25">
      <c r="A436" s="79" t="s">
        <v>517</v>
      </c>
      <c r="B436" s="8" t="s">
        <v>119</v>
      </c>
      <c r="C436" s="8" t="s">
        <v>120</v>
      </c>
      <c r="D436" s="67" t="s">
        <v>505</v>
      </c>
      <c r="E436" s="52" t="s">
        <v>28</v>
      </c>
      <c r="F436" s="3" t="s">
        <v>524</v>
      </c>
      <c r="G436" s="8" t="s">
        <v>259</v>
      </c>
      <c r="H436" s="67"/>
      <c r="I436" s="8">
        <v>2009</v>
      </c>
      <c r="J436" s="8">
        <v>34</v>
      </c>
    </row>
    <row r="437" spans="1:10" hidden="1" x14ac:dyDescent="0.25">
      <c r="A437" s="79" t="s">
        <v>516</v>
      </c>
      <c r="B437" s="8" t="s">
        <v>113</v>
      </c>
      <c r="C437" s="8" t="s">
        <v>114</v>
      </c>
      <c r="D437" s="8" t="s">
        <v>115</v>
      </c>
      <c r="E437" s="8" t="s">
        <v>28</v>
      </c>
      <c r="F437" s="3" t="s">
        <v>524</v>
      </c>
      <c r="G437" s="8" t="s">
        <v>75</v>
      </c>
      <c r="H437" s="8" t="s">
        <v>116</v>
      </c>
      <c r="I437" s="8"/>
      <c r="J437" s="8">
        <v>4</v>
      </c>
    </row>
    <row r="438" spans="1:10" ht="13" hidden="1" x14ac:dyDescent="0.3">
      <c r="A438" s="80" t="s">
        <v>518</v>
      </c>
      <c r="B438" s="7" t="s">
        <v>88</v>
      </c>
      <c r="C438" s="7" t="s">
        <v>89</v>
      </c>
      <c r="D438" s="5" t="s">
        <v>461</v>
      </c>
      <c r="E438" s="7" t="s">
        <v>28</v>
      </c>
      <c r="F438" s="3" t="s">
        <v>524</v>
      </c>
      <c r="G438" s="164" t="s">
        <v>465</v>
      </c>
      <c r="H438" s="164"/>
      <c r="I438" s="164"/>
      <c r="J438" s="164">
        <v>4</v>
      </c>
    </row>
    <row r="439" spans="1:10" hidden="1" x14ac:dyDescent="0.25">
      <c r="A439" s="79" t="s">
        <v>517</v>
      </c>
      <c r="B439" s="8" t="s">
        <v>119</v>
      </c>
      <c r="C439" s="8" t="s">
        <v>120</v>
      </c>
      <c r="D439" s="67" t="s">
        <v>54</v>
      </c>
      <c r="E439" s="52" t="s">
        <v>28</v>
      </c>
      <c r="F439" s="3" t="s">
        <v>524</v>
      </c>
      <c r="G439" s="8" t="s">
        <v>502</v>
      </c>
      <c r="H439" s="67"/>
      <c r="I439" s="8"/>
      <c r="J439" s="58">
        <v>1</v>
      </c>
    </row>
    <row r="440" spans="1:10" hidden="1" x14ac:dyDescent="0.25">
      <c r="A440" s="80" t="s">
        <v>518</v>
      </c>
      <c r="B440" s="5" t="s">
        <v>88</v>
      </c>
      <c r="C440" s="5" t="s">
        <v>89</v>
      </c>
      <c r="D440" s="5" t="s">
        <v>97</v>
      </c>
      <c r="E440" s="5" t="s">
        <v>28</v>
      </c>
      <c r="F440" s="3" t="s">
        <v>524</v>
      </c>
      <c r="G440" s="6" t="s">
        <v>450</v>
      </c>
      <c r="H440" s="5"/>
      <c r="I440" s="5"/>
      <c r="J440" s="6">
        <v>4</v>
      </c>
    </row>
    <row r="441" spans="1:10" x14ac:dyDescent="0.25">
      <c r="A441" s="80" t="s">
        <v>519</v>
      </c>
      <c r="B441" s="2" t="s">
        <v>78</v>
      </c>
      <c r="C441" s="2" t="s">
        <v>79</v>
      </c>
      <c r="D441" s="2" t="s">
        <v>87</v>
      </c>
      <c r="E441" s="2" t="s">
        <v>28</v>
      </c>
      <c r="F441" s="3" t="s">
        <v>524</v>
      </c>
      <c r="G441" s="2" t="s">
        <v>477</v>
      </c>
      <c r="H441" s="2"/>
      <c r="I441" s="2"/>
      <c r="J441" s="2">
        <v>14</v>
      </c>
    </row>
    <row r="442" spans="1:10" hidden="1" x14ac:dyDescent="0.25">
      <c r="A442" s="79" t="s">
        <v>517</v>
      </c>
      <c r="B442" s="56" t="s">
        <v>119</v>
      </c>
      <c r="C442" s="56" t="s">
        <v>181</v>
      </c>
      <c r="D442" s="56" t="s">
        <v>70</v>
      </c>
      <c r="E442" s="56" t="s">
        <v>28</v>
      </c>
      <c r="F442" s="3" t="s">
        <v>524</v>
      </c>
      <c r="G442" s="58" t="s">
        <v>24</v>
      </c>
      <c r="H442" s="56"/>
      <c r="I442" s="58"/>
      <c r="J442" s="58">
        <v>12</v>
      </c>
    </row>
    <row r="443" spans="1:10" hidden="1" x14ac:dyDescent="0.25">
      <c r="A443" s="80" t="s">
        <v>518</v>
      </c>
      <c r="B443" s="5" t="s">
        <v>88</v>
      </c>
      <c r="C443" s="5" t="s">
        <v>89</v>
      </c>
      <c r="D443" s="5" t="s">
        <v>97</v>
      </c>
      <c r="E443" s="5" t="s">
        <v>28</v>
      </c>
      <c r="F443" s="3" t="s">
        <v>524</v>
      </c>
      <c r="G443" s="6" t="s">
        <v>24</v>
      </c>
      <c r="H443" s="5"/>
      <c r="I443" s="5"/>
      <c r="J443" s="6">
        <v>11</v>
      </c>
    </row>
    <row r="444" spans="1:10" hidden="1" x14ac:dyDescent="0.25">
      <c r="A444" s="80" t="s">
        <v>518</v>
      </c>
      <c r="B444" s="5" t="s">
        <v>88</v>
      </c>
      <c r="C444" s="5" t="s">
        <v>227</v>
      </c>
      <c r="D444" s="5" t="s">
        <v>223</v>
      </c>
      <c r="E444" s="6" t="s">
        <v>28</v>
      </c>
      <c r="F444" s="3" t="s">
        <v>524</v>
      </c>
      <c r="G444" s="6" t="s">
        <v>24</v>
      </c>
      <c r="H444" s="5"/>
      <c r="I444" s="5"/>
      <c r="J444" s="5">
        <v>1</v>
      </c>
    </row>
    <row r="445" spans="1:10" hidden="1" x14ac:dyDescent="0.25">
      <c r="A445" s="80" t="s">
        <v>518</v>
      </c>
      <c r="B445" s="5" t="s">
        <v>88</v>
      </c>
      <c r="C445" s="5" t="s">
        <v>89</v>
      </c>
      <c r="D445" s="5" t="s">
        <v>104</v>
      </c>
      <c r="E445" s="5" t="s">
        <v>28</v>
      </c>
      <c r="F445" s="3" t="s">
        <v>524</v>
      </c>
      <c r="G445" s="6" t="s">
        <v>24</v>
      </c>
      <c r="H445" s="5"/>
      <c r="I445" s="5"/>
      <c r="J445" s="6">
        <v>16</v>
      </c>
    </row>
    <row r="446" spans="1:10" hidden="1" x14ac:dyDescent="0.25">
      <c r="A446" s="80" t="s">
        <v>518</v>
      </c>
      <c r="B446" s="5" t="s">
        <v>88</v>
      </c>
      <c r="C446" s="5" t="s">
        <v>89</v>
      </c>
      <c r="D446" s="5" t="s">
        <v>99</v>
      </c>
      <c r="E446" s="5" t="s">
        <v>28</v>
      </c>
      <c r="F446" s="3" t="s">
        <v>524</v>
      </c>
      <c r="G446" s="6" t="s">
        <v>24</v>
      </c>
      <c r="H446" s="5"/>
      <c r="I446" s="5"/>
      <c r="J446" s="6">
        <v>12</v>
      </c>
    </row>
    <row r="447" spans="1:10" hidden="1" x14ac:dyDescent="0.25">
      <c r="A447" s="80" t="s">
        <v>519</v>
      </c>
      <c r="B447" s="3" t="s">
        <v>141</v>
      </c>
      <c r="C447" s="3" t="s">
        <v>142</v>
      </c>
      <c r="D447" s="3" t="s">
        <v>143</v>
      </c>
      <c r="E447" s="3" t="s">
        <v>28</v>
      </c>
      <c r="F447" s="82" t="s">
        <v>527</v>
      </c>
      <c r="G447" s="3" t="s">
        <v>484</v>
      </c>
      <c r="H447" s="3" t="s">
        <v>26</v>
      </c>
      <c r="I447" s="11">
        <v>41837</v>
      </c>
      <c r="J447" s="2">
        <v>15</v>
      </c>
    </row>
    <row r="448" spans="1:10" ht="13" hidden="1" x14ac:dyDescent="0.3">
      <c r="A448" s="80" t="s">
        <v>518</v>
      </c>
      <c r="B448" s="7" t="s">
        <v>88</v>
      </c>
      <c r="C448" s="7" t="s">
        <v>89</v>
      </c>
      <c r="D448" s="5" t="s">
        <v>461</v>
      </c>
      <c r="E448" s="7" t="s">
        <v>28</v>
      </c>
      <c r="F448" s="82" t="s">
        <v>527</v>
      </c>
      <c r="G448" s="164" t="s">
        <v>249</v>
      </c>
      <c r="H448" s="164"/>
      <c r="I448" s="164"/>
      <c r="J448" s="164">
        <v>41</v>
      </c>
    </row>
    <row r="449" spans="1:12" x14ac:dyDescent="0.25">
      <c r="A449" s="66" t="s">
        <v>519</v>
      </c>
      <c r="B449" s="114" t="s">
        <v>78</v>
      </c>
      <c r="C449" s="114" t="s">
        <v>391</v>
      </c>
      <c r="D449" s="178" t="s">
        <v>395</v>
      </c>
      <c r="E449" s="114" t="s">
        <v>28</v>
      </c>
      <c r="F449" s="82" t="s">
        <v>527</v>
      </c>
      <c r="G449" s="114" t="s">
        <v>249</v>
      </c>
      <c r="H449" s="122"/>
      <c r="I449" s="122"/>
      <c r="J449" s="114">
        <v>15</v>
      </c>
      <c r="K449" s="4"/>
      <c r="L449" s="4"/>
    </row>
    <row r="450" spans="1:12" ht="14.5" hidden="1" x14ac:dyDescent="0.35">
      <c r="A450" s="79" t="s">
        <v>520</v>
      </c>
      <c r="B450" s="51" t="s">
        <v>405</v>
      </c>
      <c r="C450" s="51" t="s">
        <v>405</v>
      </c>
      <c r="D450" s="51" t="s">
        <v>405</v>
      </c>
      <c r="E450" s="49" t="s">
        <v>28</v>
      </c>
      <c r="F450" s="82" t="s">
        <v>527</v>
      </c>
      <c r="G450" s="49" t="s">
        <v>413</v>
      </c>
      <c r="H450" s="49" t="s">
        <v>414</v>
      </c>
      <c r="I450" s="49"/>
      <c r="J450" s="49">
        <v>14</v>
      </c>
    </row>
    <row r="451" spans="1:12" hidden="1" x14ac:dyDescent="0.25">
      <c r="A451" s="79" t="s">
        <v>520</v>
      </c>
      <c r="B451" s="3" t="s">
        <v>357</v>
      </c>
      <c r="C451" s="3" t="s">
        <v>356</v>
      </c>
      <c r="D451" s="3" t="s">
        <v>355</v>
      </c>
      <c r="E451" s="3" t="s">
        <v>28</v>
      </c>
      <c r="F451" s="82" t="s">
        <v>527</v>
      </c>
      <c r="G451" s="3" t="s">
        <v>139</v>
      </c>
      <c r="H451" s="3" t="s">
        <v>26</v>
      </c>
      <c r="I451" s="2">
        <v>2014</v>
      </c>
      <c r="J451" s="2">
        <v>5</v>
      </c>
    </row>
    <row r="452" spans="1:12" hidden="1" x14ac:dyDescent="0.25">
      <c r="A452" s="79" t="s">
        <v>517</v>
      </c>
      <c r="B452" s="8" t="s">
        <v>119</v>
      </c>
      <c r="C452" s="8" t="s">
        <v>120</v>
      </c>
      <c r="D452" s="67" t="s">
        <v>54</v>
      </c>
      <c r="E452" s="52" t="s">
        <v>28</v>
      </c>
      <c r="F452" s="82" t="s">
        <v>527</v>
      </c>
      <c r="G452" s="8" t="s">
        <v>39</v>
      </c>
      <c r="H452" s="67"/>
      <c r="I452" s="8"/>
      <c r="J452" s="58">
        <v>1</v>
      </c>
    </row>
    <row r="453" spans="1:12" hidden="1" x14ac:dyDescent="0.25">
      <c r="A453" s="79" t="s">
        <v>517</v>
      </c>
      <c r="B453" s="3" t="s">
        <v>119</v>
      </c>
      <c r="C453" s="3" t="s">
        <v>120</v>
      </c>
      <c r="D453" s="65" t="s">
        <v>58</v>
      </c>
      <c r="E453" s="66" t="s">
        <v>28</v>
      </c>
      <c r="F453" s="82" t="s">
        <v>527</v>
      </c>
      <c r="G453" s="3" t="s">
        <v>282</v>
      </c>
      <c r="H453" s="65"/>
      <c r="I453" s="3"/>
      <c r="J453" s="53">
        <v>4</v>
      </c>
    </row>
    <row r="454" spans="1:12" hidden="1" x14ac:dyDescent="0.25">
      <c r="A454" s="79" t="s">
        <v>517</v>
      </c>
      <c r="B454" s="3" t="s">
        <v>119</v>
      </c>
      <c r="C454" s="3" t="s">
        <v>120</v>
      </c>
      <c r="D454" s="65" t="s">
        <v>61</v>
      </c>
      <c r="E454" s="66" t="s">
        <v>28</v>
      </c>
      <c r="F454" s="82" t="s">
        <v>527</v>
      </c>
      <c r="G454" s="3" t="s">
        <v>39</v>
      </c>
      <c r="H454" s="65"/>
      <c r="I454" s="3"/>
      <c r="J454" s="53">
        <v>5</v>
      </c>
    </row>
    <row r="455" spans="1:12" hidden="1" x14ac:dyDescent="0.25">
      <c r="A455" s="79" t="s">
        <v>517</v>
      </c>
      <c r="B455" s="79" t="s">
        <v>119</v>
      </c>
      <c r="C455" s="79" t="s">
        <v>120</v>
      </c>
      <c r="D455" s="90" t="s">
        <v>66</v>
      </c>
      <c r="E455" s="78" t="s">
        <v>28</v>
      </c>
      <c r="F455" s="82" t="s">
        <v>527</v>
      </c>
      <c r="G455" s="79" t="s">
        <v>39</v>
      </c>
      <c r="H455" s="90"/>
      <c r="I455" s="79"/>
      <c r="J455" s="101">
        <v>3</v>
      </c>
    </row>
    <row r="456" spans="1:12" hidden="1" x14ac:dyDescent="0.25">
      <c r="A456" s="79" t="s">
        <v>520</v>
      </c>
      <c r="B456" s="3" t="s">
        <v>148</v>
      </c>
      <c r="C456" s="3" t="s">
        <v>149</v>
      </c>
      <c r="D456" s="3" t="s">
        <v>111</v>
      </c>
      <c r="E456" s="3" t="s">
        <v>28</v>
      </c>
      <c r="F456" s="82" t="s">
        <v>527</v>
      </c>
      <c r="G456" s="3" t="s">
        <v>39</v>
      </c>
      <c r="H456" s="3" t="s">
        <v>46</v>
      </c>
      <c r="I456" s="3"/>
      <c r="J456" s="3">
        <v>2</v>
      </c>
    </row>
    <row r="457" spans="1:12" hidden="1" x14ac:dyDescent="0.25">
      <c r="A457" s="79" t="s">
        <v>517</v>
      </c>
      <c r="B457" s="3" t="s">
        <v>119</v>
      </c>
      <c r="C457" s="3" t="s">
        <v>188</v>
      </c>
      <c r="D457" s="89" t="s">
        <v>163</v>
      </c>
      <c r="E457" s="52" t="s">
        <v>28</v>
      </c>
      <c r="F457" s="82" t="s">
        <v>527</v>
      </c>
      <c r="G457" s="53" t="s">
        <v>293</v>
      </c>
      <c r="H457" s="89"/>
      <c r="I457" s="53"/>
      <c r="J457" s="53">
        <v>3</v>
      </c>
    </row>
    <row r="458" spans="1:12" hidden="1" x14ac:dyDescent="0.25">
      <c r="A458" s="79" t="s">
        <v>517</v>
      </c>
      <c r="B458" s="3" t="s">
        <v>119</v>
      </c>
      <c r="C458" s="3" t="s">
        <v>188</v>
      </c>
      <c r="D458" s="89" t="s">
        <v>485</v>
      </c>
      <c r="E458" s="52" t="s">
        <v>487</v>
      </c>
      <c r="F458" s="82" t="s">
        <v>527</v>
      </c>
      <c r="G458" s="53" t="s">
        <v>293</v>
      </c>
      <c r="H458" s="89"/>
      <c r="I458" s="53"/>
      <c r="J458" s="53">
        <v>8</v>
      </c>
    </row>
    <row r="459" spans="1:12" hidden="1" x14ac:dyDescent="0.25">
      <c r="A459" s="79" t="s">
        <v>517</v>
      </c>
      <c r="B459" s="8" t="s">
        <v>119</v>
      </c>
      <c r="C459" s="8" t="s">
        <v>214</v>
      </c>
      <c r="D459" s="56" t="s">
        <v>367</v>
      </c>
      <c r="E459" s="52" t="s">
        <v>28</v>
      </c>
      <c r="F459" s="82" t="s">
        <v>527</v>
      </c>
      <c r="G459" s="49" t="s">
        <v>495</v>
      </c>
      <c r="H459" s="50"/>
      <c r="I459" s="57"/>
      <c r="J459" s="49">
        <v>5</v>
      </c>
    </row>
    <row r="460" spans="1:12" hidden="1" x14ac:dyDescent="0.25">
      <c r="A460" s="79" t="s">
        <v>517</v>
      </c>
      <c r="B460" s="8" t="s">
        <v>119</v>
      </c>
      <c r="C460" s="8" t="s">
        <v>120</v>
      </c>
      <c r="D460" s="67" t="s">
        <v>54</v>
      </c>
      <c r="E460" s="52" t="s">
        <v>28</v>
      </c>
      <c r="F460" s="82" t="s">
        <v>527</v>
      </c>
      <c r="G460" s="8" t="s">
        <v>57</v>
      </c>
      <c r="H460" s="67"/>
      <c r="I460" s="8"/>
      <c r="J460" s="58">
        <v>17</v>
      </c>
    </row>
    <row r="461" spans="1:12" hidden="1" x14ac:dyDescent="0.25">
      <c r="A461" s="80" t="s">
        <v>518</v>
      </c>
      <c r="B461" s="5" t="s">
        <v>88</v>
      </c>
      <c r="C461" s="5" t="s">
        <v>89</v>
      </c>
      <c r="D461" s="5" t="s">
        <v>99</v>
      </c>
      <c r="E461" s="13" t="s">
        <v>28</v>
      </c>
      <c r="F461" s="82" t="s">
        <v>527</v>
      </c>
      <c r="G461" s="6" t="s">
        <v>57</v>
      </c>
      <c r="H461" s="5"/>
      <c r="I461" s="5"/>
      <c r="J461" s="6">
        <v>1</v>
      </c>
    </row>
    <row r="462" spans="1:12" hidden="1" x14ac:dyDescent="0.25">
      <c r="A462" s="79" t="s">
        <v>517</v>
      </c>
      <c r="B462" s="15" t="s">
        <v>119</v>
      </c>
      <c r="C462" s="15" t="s">
        <v>120</v>
      </c>
      <c r="D462" s="91" t="s">
        <v>58</v>
      </c>
      <c r="E462" s="94" t="s">
        <v>28</v>
      </c>
      <c r="F462" s="82" t="s">
        <v>527</v>
      </c>
      <c r="G462" s="15" t="s">
        <v>295</v>
      </c>
      <c r="H462" s="91"/>
      <c r="I462" s="15"/>
      <c r="J462" s="18">
        <v>2</v>
      </c>
    </row>
    <row r="463" spans="1:12" hidden="1" x14ac:dyDescent="0.25">
      <c r="A463" s="79" t="s">
        <v>520</v>
      </c>
      <c r="B463" s="94" t="s">
        <v>298</v>
      </c>
      <c r="C463" s="15" t="s">
        <v>297</v>
      </c>
      <c r="D463" s="15" t="s">
        <v>296</v>
      </c>
      <c r="E463" s="15" t="s">
        <v>28</v>
      </c>
      <c r="F463" s="82" t="s">
        <v>527</v>
      </c>
      <c r="G463" s="15" t="s">
        <v>19</v>
      </c>
      <c r="H463" s="15"/>
      <c r="I463" s="15"/>
      <c r="J463" s="15">
        <v>46</v>
      </c>
    </row>
    <row r="464" spans="1:12" hidden="1" x14ac:dyDescent="0.25">
      <c r="A464" s="79" t="s">
        <v>517</v>
      </c>
      <c r="B464" s="144" t="s">
        <v>119</v>
      </c>
      <c r="C464" s="144" t="s">
        <v>120</v>
      </c>
      <c r="D464" s="144" t="s">
        <v>70</v>
      </c>
      <c r="E464" s="144" t="s">
        <v>28</v>
      </c>
      <c r="F464" s="82" t="s">
        <v>527</v>
      </c>
      <c r="G464" s="100" t="s">
        <v>19</v>
      </c>
      <c r="H464" s="144" t="s">
        <v>73</v>
      </c>
      <c r="I464" s="100"/>
      <c r="J464" s="100">
        <v>83</v>
      </c>
    </row>
    <row r="465" spans="1:10" hidden="1" x14ac:dyDescent="0.25">
      <c r="A465" s="79" t="s">
        <v>517</v>
      </c>
      <c r="B465" s="15" t="s">
        <v>119</v>
      </c>
      <c r="C465" s="15" t="s">
        <v>193</v>
      </c>
      <c r="D465" s="162" t="s">
        <v>163</v>
      </c>
      <c r="E465" s="95" t="s">
        <v>28</v>
      </c>
      <c r="F465" s="82" t="s">
        <v>527</v>
      </c>
      <c r="G465" s="18" t="s">
        <v>19</v>
      </c>
      <c r="H465" s="162"/>
      <c r="I465" s="18"/>
      <c r="J465" s="18">
        <v>42</v>
      </c>
    </row>
    <row r="466" spans="1:10" hidden="1" x14ac:dyDescent="0.25">
      <c r="A466" s="79" t="s">
        <v>517</v>
      </c>
      <c r="B466" s="15" t="s">
        <v>119</v>
      </c>
      <c r="C466" s="15" t="s">
        <v>193</v>
      </c>
      <c r="D466" s="162" t="s">
        <v>485</v>
      </c>
      <c r="E466" s="95" t="s">
        <v>487</v>
      </c>
      <c r="F466" s="82" t="s">
        <v>527</v>
      </c>
      <c r="G466" s="18" t="s">
        <v>19</v>
      </c>
      <c r="H466" s="162"/>
      <c r="I466" s="18"/>
      <c r="J466" s="18">
        <v>60</v>
      </c>
    </row>
    <row r="467" spans="1:10" hidden="1" x14ac:dyDescent="0.25">
      <c r="A467" s="79" t="s">
        <v>517</v>
      </c>
      <c r="B467" s="15" t="s">
        <v>119</v>
      </c>
      <c r="C467" s="15" t="s">
        <v>184</v>
      </c>
      <c r="D467" s="91" t="s">
        <v>164</v>
      </c>
      <c r="E467" s="94" t="s">
        <v>28</v>
      </c>
      <c r="F467" s="82" t="s">
        <v>527</v>
      </c>
      <c r="G467" s="15" t="s">
        <v>19</v>
      </c>
      <c r="H467" s="91" t="s">
        <v>169</v>
      </c>
      <c r="I467" s="15"/>
      <c r="J467" s="18">
        <v>16</v>
      </c>
    </row>
    <row r="468" spans="1:10" hidden="1" x14ac:dyDescent="0.25">
      <c r="A468" s="79" t="s">
        <v>517</v>
      </c>
      <c r="B468" s="15" t="s">
        <v>119</v>
      </c>
      <c r="C468" s="15" t="s">
        <v>216</v>
      </c>
      <c r="D468" s="91" t="s">
        <v>41</v>
      </c>
      <c r="E468" s="94" t="s">
        <v>28</v>
      </c>
      <c r="F468" s="82" t="s">
        <v>527</v>
      </c>
      <c r="G468" s="15" t="s">
        <v>19</v>
      </c>
      <c r="H468" s="91"/>
      <c r="I468" s="99"/>
      <c r="J468" s="18">
        <v>191</v>
      </c>
    </row>
    <row r="469" spans="1:10" hidden="1" x14ac:dyDescent="0.25">
      <c r="A469" s="79" t="s">
        <v>517</v>
      </c>
      <c r="B469" s="86" t="s">
        <v>119</v>
      </c>
      <c r="C469" s="86" t="s">
        <v>120</v>
      </c>
      <c r="D469" s="92" t="s">
        <v>47</v>
      </c>
      <c r="E469" s="95" t="s">
        <v>28</v>
      </c>
      <c r="F469" s="82" t="s">
        <v>527</v>
      </c>
      <c r="G469" s="86" t="s">
        <v>19</v>
      </c>
      <c r="H469" s="92"/>
      <c r="I469" s="86"/>
      <c r="J469" s="100">
        <v>137</v>
      </c>
    </row>
    <row r="470" spans="1:10" hidden="1" x14ac:dyDescent="0.25">
      <c r="A470" s="79" t="s">
        <v>517</v>
      </c>
      <c r="B470" s="15" t="s">
        <v>119</v>
      </c>
      <c r="C470" s="15" t="s">
        <v>120</v>
      </c>
      <c r="D470" s="91" t="s">
        <v>51</v>
      </c>
      <c r="E470" s="94" t="s">
        <v>28</v>
      </c>
      <c r="F470" s="82" t="s">
        <v>527</v>
      </c>
      <c r="G470" s="15" t="s">
        <v>19</v>
      </c>
      <c r="H470" s="91"/>
      <c r="I470" s="15"/>
      <c r="J470" s="18">
        <v>70</v>
      </c>
    </row>
    <row r="471" spans="1:10" hidden="1" x14ac:dyDescent="0.25">
      <c r="A471" s="79" t="s">
        <v>517</v>
      </c>
      <c r="B471" s="15" t="s">
        <v>119</v>
      </c>
      <c r="C471" s="15" t="s">
        <v>120</v>
      </c>
      <c r="D471" s="91" t="s">
        <v>58</v>
      </c>
      <c r="E471" s="94" t="s">
        <v>28</v>
      </c>
      <c r="F471" s="82" t="s">
        <v>527</v>
      </c>
      <c r="G471" s="15" t="s">
        <v>19</v>
      </c>
      <c r="H471" s="91"/>
      <c r="I471" s="15"/>
      <c r="J471" s="18">
        <v>37</v>
      </c>
    </row>
    <row r="472" spans="1:10" hidden="1" x14ac:dyDescent="0.25">
      <c r="A472" s="79" t="s">
        <v>517</v>
      </c>
      <c r="B472" s="15" t="s">
        <v>119</v>
      </c>
      <c r="C472" s="15" t="s">
        <v>120</v>
      </c>
      <c r="D472" s="91" t="s">
        <v>61</v>
      </c>
      <c r="E472" s="94" t="s">
        <v>28</v>
      </c>
      <c r="F472" s="82" t="s">
        <v>527</v>
      </c>
      <c r="G472" s="15" t="s">
        <v>19</v>
      </c>
      <c r="H472" s="91"/>
      <c r="I472" s="15"/>
      <c r="J472" s="18">
        <v>8</v>
      </c>
    </row>
    <row r="473" spans="1:10" hidden="1" x14ac:dyDescent="0.25">
      <c r="A473" s="79" t="s">
        <v>517</v>
      </c>
      <c r="B473" s="179" t="s">
        <v>119</v>
      </c>
      <c r="C473" s="179" t="s">
        <v>120</v>
      </c>
      <c r="D473" s="183" t="s">
        <v>66</v>
      </c>
      <c r="E473" s="187" t="s">
        <v>28</v>
      </c>
      <c r="F473" s="82" t="s">
        <v>527</v>
      </c>
      <c r="G473" s="179" t="s">
        <v>19</v>
      </c>
      <c r="H473" s="183"/>
      <c r="I473" s="179"/>
      <c r="J473" s="191">
        <v>4</v>
      </c>
    </row>
    <row r="474" spans="1:10" hidden="1" x14ac:dyDescent="0.25">
      <c r="A474" s="79" t="s">
        <v>520</v>
      </c>
      <c r="B474" s="86" t="s">
        <v>322</v>
      </c>
      <c r="C474" s="86" t="s">
        <v>321</v>
      </c>
      <c r="D474" s="86" t="s">
        <v>320</v>
      </c>
      <c r="E474" s="86" t="s">
        <v>28</v>
      </c>
      <c r="F474" s="82" t="s">
        <v>527</v>
      </c>
      <c r="G474" s="86" t="s">
        <v>19</v>
      </c>
      <c r="H474" s="86"/>
      <c r="I474" s="86"/>
      <c r="J474" s="86">
        <v>2</v>
      </c>
    </row>
    <row r="475" spans="1:10" hidden="1" x14ac:dyDescent="0.25">
      <c r="A475" s="80" t="s">
        <v>518</v>
      </c>
      <c r="B475" s="13" t="s">
        <v>88</v>
      </c>
      <c r="C475" s="13" t="s">
        <v>89</v>
      </c>
      <c r="D475" s="13" t="s">
        <v>93</v>
      </c>
      <c r="E475" s="13" t="s">
        <v>28</v>
      </c>
      <c r="F475" s="82" t="s">
        <v>527</v>
      </c>
      <c r="G475" s="15" t="s">
        <v>19</v>
      </c>
      <c r="H475" s="13"/>
      <c r="I475" s="13"/>
      <c r="J475" s="13">
        <v>83</v>
      </c>
    </row>
    <row r="476" spans="1:10" hidden="1" x14ac:dyDescent="0.25">
      <c r="A476" s="80" t="s">
        <v>518</v>
      </c>
      <c r="B476" s="13" t="s">
        <v>88</v>
      </c>
      <c r="C476" s="13" t="s">
        <v>89</v>
      </c>
      <c r="D476" s="13" t="s">
        <v>97</v>
      </c>
      <c r="E476" s="13" t="s">
        <v>28</v>
      </c>
      <c r="F476" s="82" t="s">
        <v>527</v>
      </c>
      <c r="G476" s="12" t="s">
        <v>19</v>
      </c>
      <c r="H476" s="13"/>
      <c r="I476" s="13"/>
      <c r="J476" s="12">
        <v>60</v>
      </c>
    </row>
    <row r="477" spans="1:10" hidden="1" x14ac:dyDescent="0.25">
      <c r="A477" s="80" t="s">
        <v>518</v>
      </c>
      <c r="B477" s="13" t="s">
        <v>88</v>
      </c>
      <c r="C477" s="13" t="s">
        <v>222</v>
      </c>
      <c r="D477" s="13" t="s">
        <v>223</v>
      </c>
      <c r="E477" s="12" t="s">
        <v>28</v>
      </c>
      <c r="F477" s="82" t="s">
        <v>527</v>
      </c>
      <c r="G477" s="13" t="s">
        <v>19</v>
      </c>
      <c r="H477" s="13"/>
      <c r="I477" s="13"/>
      <c r="J477" s="13">
        <v>3</v>
      </c>
    </row>
    <row r="478" spans="1:10" hidden="1" x14ac:dyDescent="0.25">
      <c r="A478" s="80" t="s">
        <v>518</v>
      </c>
      <c r="B478" s="13" t="s">
        <v>88</v>
      </c>
      <c r="C478" s="13" t="s">
        <v>89</v>
      </c>
      <c r="D478" s="13" t="s">
        <v>104</v>
      </c>
      <c r="E478" s="13" t="s">
        <v>28</v>
      </c>
      <c r="F478" s="82" t="s">
        <v>527</v>
      </c>
      <c r="G478" s="12" t="s">
        <v>130</v>
      </c>
      <c r="H478" s="13"/>
      <c r="I478" s="13"/>
      <c r="J478" s="12">
        <v>98</v>
      </c>
    </row>
    <row r="479" spans="1:10" hidden="1" x14ac:dyDescent="0.25">
      <c r="A479" s="79" t="s">
        <v>516</v>
      </c>
      <c r="B479" s="86" t="s">
        <v>113</v>
      </c>
      <c r="C479" s="86" t="s">
        <v>114</v>
      </c>
      <c r="D479" s="86" t="s">
        <v>115</v>
      </c>
      <c r="E479" s="86" t="s">
        <v>28</v>
      </c>
      <c r="F479" s="82" t="s">
        <v>527</v>
      </c>
      <c r="G479" s="86" t="s">
        <v>19</v>
      </c>
      <c r="H479" s="86"/>
      <c r="I479" s="86"/>
      <c r="J479" s="86">
        <v>83</v>
      </c>
    </row>
    <row r="480" spans="1:10" hidden="1" x14ac:dyDescent="0.25">
      <c r="A480" s="80" t="s">
        <v>518</v>
      </c>
      <c r="B480" s="5" t="s">
        <v>88</v>
      </c>
      <c r="C480" s="5" t="s">
        <v>89</v>
      </c>
      <c r="D480" s="6" t="s">
        <v>441</v>
      </c>
      <c r="E480" s="5" t="s">
        <v>28</v>
      </c>
      <c r="F480" s="82" t="s">
        <v>527</v>
      </c>
      <c r="G480" s="2" t="s">
        <v>19</v>
      </c>
      <c r="H480" s="5" t="s">
        <v>26</v>
      </c>
      <c r="I480" s="5"/>
      <c r="J480" s="5">
        <v>77</v>
      </c>
    </row>
    <row r="481" spans="1:12" hidden="1" x14ac:dyDescent="0.25">
      <c r="A481" s="80" t="s">
        <v>518</v>
      </c>
      <c r="B481" s="5" t="s">
        <v>88</v>
      </c>
      <c r="C481" s="5" t="s">
        <v>89</v>
      </c>
      <c r="D481" s="5" t="s">
        <v>99</v>
      </c>
      <c r="E481" s="5" t="s">
        <v>28</v>
      </c>
      <c r="F481" s="82" t="s">
        <v>527</v>
      </c>
      <c r="G481" s="6" t="s">
        <v>19</v>
      </c>
      <c r="H481" s="5"/>
      <c r="I481" s="5"/>
      <c r="J481" s="6">
        <v>75</v>
      </c>
    </row>
    <row r="482" spans="1:12" hidden="1" x14ac:dyDescent="0.25">
      <c r="A482" s="80" t="s">
        <v>518</v>
      </c>
      <c r="B482" s="2" t="s">
        <v>109</v>
      </c>
      <c r="C482" s="2" t="s">
        <v>110</v>
      </c>
      <c r="D482" s="2" t="s">
        <v>111</v>
      </c>
      <c r="E482" s="2" t="s">
        <v>28</v>
      </c>
      <c r="F482" s="82" t="s">
        <v>527</v>
      </c>
      <c r="G482" s="5" t="s">
        <v>19</v>
      </c>
      <c r="H482" s="2"/>
      <c r="I482" s="2"/>
      <c r="J482" s="2">
        <v>66</v>
      </c>
    </row>
    <row r="483" spans="1:12" hidden="1" x14ac:dyDescent="0.25">
      <c r="A483" s="79" t="s">
        <v>517</v>
      </c>
      <c r="B483" s="8" t="s">
        <v>119</v>
      </c>
      <c r="C483" s="8" t="s">
        <v>120</v>
      </c>
      <c r="D483" s="67" t="s">
        <v>505</v>
      </c>
      <c r="E483" s="52" t="s">
        <v>28</v>
      </c>
      <c r="F483" s="82" t="s">
        <v>527</v>
      </c>
      <c r="G483" s="8" t="s">
        <v>19</v>
      </c>
      <c r="H483" s="67"/>
      <c r="I483" s="8">
        <v>2009</v>
      </c>
      <c r="J483" s="8">
        <v>358</v>
      </c>
    </row>
    <row r="484" spans="1:12" hidden="1" x14ac:dyDescent="0.25">
      <c r="A484" s="79" t="s">
        <v>520</v>
      </c>
      <c r="B484" s="8" t="s">
        <v>322</v>
      </c>
      <c r="C484" s="8" t="s">
        <v>321</v>
      </c>
      <c r="D484" s="8" t="s">
        <v>344</v>
      </c>
      <c r="E484" s="8" t="s">
        <v>28</v>
      </c>
      <c r="F484" s="82" t="s">
        <v>527</v>
      </c>
      <c r="G484" s="8" t="s">
        <v>438</v>
      </c>
      <c r="H484" s="8"/>
      <c r="I484" s="8"/>
      <c r="J484" s="8">
        <v>35</v>
      </c>
    </row>
    <row r="485" spans="1:12" hidden="1" x14ac:dyDescent="0.25">
      <c r="A485" s="79" t="s">
        <v>517</v>
      </c>
      <c r="B485" s="3" t="s">
        <v>119</v>
      </c>
      <c r="C485" s="3" t="s">
        <v>120</v>
      </c>
      <c r="D485" s="65" t="s">
        <v>58</v>
      </c>
      <c r="E485" s="66" t="s">
        <v>28</v>
      </c>
      <c r="F485" s="82" t="s">
        <v>527</v>
      </c>
      <c r="G485" s="3" t="s">
        <v>470</v>
      </c>
      <c r="H485" s="65"/>
      <c r="I485" s="3"/>
      <c r="J485" s="53">
        <v>37</v>
      </c>
    </row>
    <row r="486" spans="1:12" x14ac:dyDescent="0.25">
      <c r="A486" s="66" t="s">
        <v>519</v>
      </c>
      <c r="B486" s="2" t="s">
        <v>78</v>
      </c>
      <c r="C486" s="2" t="s">
        <v>79</v>
      </c>
      <c r="D486" s="2" t="s">
        <v>84</v>
      </c>
      <c r="E486" s="2" t="s">
        <v>28</v>
      </c>
      <c r="F486" s="82" t="s">
        <v>527</v>
      </c>
      <c r="G486" s="3" t="s">
        <v>470</v>
      </c>
      <c r="H486" s="3"/>
      <c r="I486" s="2"/>
      <c r="J486" s="2">
        <v>458</v>
      </c>
      <c r="K486" s="4"/>
      <c r="L486" s="4"/>
    </row>
    <row r="487" spans="1:12" x14ac:dyDescent="0.25">
      <c r="A487" s="80" t="s">
        <v>519</v>
      </c>
      <c r="B487" s="2" t="s">
        <v>78</v>
      </c>
      <c r="C487" s="2" t="s">
        <v>79</v>
      </c>
      <c r="D487" s="2" t="s">
        <v>87</v>
      </c>
      <c r="E487" s="2" t="s">
        <v>28</v>
      </c>
      <c r="F487" s="82" t="s">
        <v>527</v>
      </c>
      <c r="G487" s="2" t="s">
        <v>478</v>
      </c>
      <c r="H487" s="2"/>
      <c r="I487" s="2"/>
      <c r="J487" s="2">
        <v>49</v>
      </c>
    </row>
    <row r="488" spans="1:12" ht="13" hidden="1" x14ac:dyDescent="0.3">
      <c r="A488" s="80" t="s">
        <v>518</v>
      </c>
      <c r="B488" s="7" t="s">
        <v>88</v>
      </c>
      <c r="C488" s="7" t="s">
        <v>89</v>
      </c>
      <c r="D488" s="5" t="s">
        <v>461</v>
      </c>
      <c r="E488" s="7" t="s">
        <v>28</v>
      </c>
      <c r="F488" s="82" t="s">
        <v>541</v>
      </c>
      <c r="G488" s="164" t="s">
        <v>245</v>
      </c>
      <c r="H488" s="164" t="s">
        <v>252</v>
      </c>
      <c r="I488" s="164"/>
      <c r="J488" s="164">
        <v>20</v>
      </c>
    </row>
    <row r="489" spans="1:12" x14ac:dyDescent="0.25">
      <c r="A489" s="66" t="s">
        <v>519</v>
      </c>
      <c r="B489" s="114" t="s">
        <v>78</v>
      </c>
      <c r="C489" s="114" t="s">
        <v>385</v>
      </c>
      <c r="D489" s="178" t="s">
        <v>395</v>
      </c>
      <c r="E489" s="114" t="s">
        <v>28</v>
      </c>
      <c r="F489" s="82" t="s">
        <v>541</v>
      </c>
      <c r="G489" s="114" t="s">
        <v>245</v>
      </c>
      <c r="H489" s="114" t="s">
        <v>252</v>
      </c>
      <c r="I489" s="122"/>
      <c r="J489" s="114">
        <v>8</v>
      </c>
      <c r="K489" s="4"/>
      <c r="L489" s="4"/>
    </row>
    <row r="490" spans="1:12" ht="13" hidden="1" x14ac:dyDescent="0.3">
      <c r="A490" s="80" t="s">
        <v>518</v>
      </c>
      <c r="B490" s="7" t="s">
        <v>88</v>
      </c>
      <c r="C490" s="7" t="s">
        <v>89</v>
      </c>
      <c r="D490" s="5" t="s">
        <v>461</v>
      </c>
      <c r="E490" s="7" t="s">
        <v>28</v>
      </c>
      <c r="F490" s="82" t="s">
        <v>541</v>
      </c>
      <c r="G490" s="164" t="s">
        <v>244</v>
      </c>
      <c r="H490" s="164"/>
      <c r="I490" s="164"/>
      <c r="J490" s="164">
        <v>15</v>
      </c>
    </row>
    <row r="491" spans="1:12" x14ac:dyDescent="0.25">
      <c r="A491" s="66" t="s">
        <v>519</v>
      </c>
      <c r="B491" s="114" t="s">
        <v>78</v>
      </c>
      <c r="C491" s="114" t="s">
        <v>384</v>
      </c>
      <c r="D491" s="178" t="s">
        <v>395</v>
      </c>
      <c r="E491" s="114" t="s">
        <v>28</v>
      </c>
      <c r="F491" s="82" t="s">
        <v>541</v>
      </c>
      <c r="G491" s="114" t="s">
        <v>244</v>
      </c>
      <c r="H491" s="122"/>
      <c r="I491" s="122"/>
      <c r="J491" s="114">
        <v>9</v>
      </c>
      <c r="K491" s="4"/>
      <c r="L491" s="4"/>
    </row>
    <row r="492" spans="1:12" ht="13" hidden="1" x14ac:dyDescent="0.3">
      <c r="A492" s="80" t="s">
        <v>518</v>
      </c>
      <c r="B492" s="7" t="s">
        <v>88</v>
      </c>
      <c r="C492" s="7" t="s">
        <v>89</v>
      </c>
      <c r="D492" s="5" t="s">
        <v>461</v>
      </c>
      <c r="E492" s="7" t="s">
        <v>28</v>
      </c>
      <c r="F492" s="82" t="s">
        <v>541</v>
      </c>
      <c r="G492" s="164" t="s">
        <v>80</v>
      </c>
      <c r="H492" s="164"/>
      <c r="I492" s="164"/>
      <c r="J492" s="164">
        <v>25</v>
      </c>
    </row>
    <row r="493" spans="1:12" x14ac:dyDescent="0.25">
      <c r="A493" s="66" t="s">
        <v>519</v>
      </c>
      <c r="B493" s="114" t="s">
        <v>78</v>
      </c>
      <c r="C493" s="114" t="s">
        <v>386</v>
      </c>
      <c r="D493" s="178" t="s">
        <v>395</v>
      </c>
      <c r="E493" s="114" t="s">
        <v>28</v>
      </c>
      <c r="F493" s="82" t="s">
        <v>541</v>
      </c>
      <c r="G493" s="114" t="s">
        <v>80</v>
      </c>
      <c r="H493" s="122"/>
      <c r="I493" s="122"/>
      <c r="J493" s="114">
        <v>0</v>
      </c>
      <c r="K493" s="4"/>
      <c r="L493" s="4"/>
    </row>
    <row r="494" spans="1:12" hidden="1" x14ac:dyDescent="0.25">
      <c r="A494" s="79" t="s">
        <v>517</v>
      </c>
      <c r="B494" s="56" t="s">
        <v>119</v>
      </c>
      <c r="C494" s="56" t="s">
        <v>120</v>
      </c>
      <c r="D494" s="56" t="s">
        <v>70</v>
      </c>
      <c r="E494" s="56" t="s">
        <v>28</v>
      </c>
      <c r="F494" s="82" t="s">
        <v>541</v>
      </c>
      <c r="G494" s="58" t="s">
        <v>14</v>
      </c>
      <c r="H494" s="56"/>
      <c r="I494" s="58"/>
      <c r="J494" s="58">
        <v>82</v>
      </c>
    </row>
    <row r="495" spans="1:12" hidden="1" x14ac:dyDescent="0.25">
      <c r="A495" s="79" t="s">
        <v>517</v>
      </c>
      <c r="B495" s="3" t="s">
        <v>119</v>
      </c>
      <c r="C495" s="3" t="s">
        <v>174</v>
      </c>
      <c r="D495" s="89" t="s">
        <v>163</v>
      </c>
      <c r="E495" s="52" t="s">
        <v>28</v>
      </c>
      <c r="F495" s="82" t="s">
        <v>541</v>
      </c>
      <c r="G495" s="58" t="s">
        <v>14</v>
      </c>
      <c r="H495" s="89" t="s">
        <v>240</v>
      </c>
      <c r="I495" s="53">
        <v>2018</v>
      </c>
      <c r="J495" s="53">
        <v>17</v>
      </c>
    </row>
    <row r="496" spans="1:12" hidden="1" x14ac:dyDescent="0.25">
      <c r="A496" s="79" t="s">
        <v>517</v>
      </c>
      <c r="B496" s="3" t="s">
        <v>119</v>
      </c>
      <c r="C496" s="3" t="s">
        <v>120</v>
      </c>
      <c r="D496" s="65" t="s">
        <v>61</v>
      </c>
      <c r="E496" s="66" t="s">
        <v>28</v>
      </c>
      <c r="F496" s="82" t="s">
        <v>541</v>
      </c>
      <c r="G496" s="3" t="s">
        <v>14</v>
      </c>
      <c r="H496" s="65" t="s">
        <v>60</v>
      </c>
      <c r="I496" s="3"/>
      <c r="J496" s="53">
        <v>5</v>
      </c>
    </row>
    <row r="497" spans="1:12" hidden="1" x14ac:dyDescent="0.25">
      <c r="A497" s="80" t="s">
        <v>518</v>
      </c>
      <c r="B497" s="5" t="s">
        <v>88</v>
      </c>
      <c r="C497" s="5" t="s">
        <v>89</v>
      </c>
      <c r="D497" s="5" t="s">
        <v>93</v>
      </c>
      <c r="E497" s="5" t="s">
        <v>28</v>
      </c>
      <c r="F497" s="82" t="s">
        <v>541</v>
      </c>
      <c r="G497" s="3" t="s">
        <v>14</v>
      </c>
      <c r="H497" s="5" t="s">
        <v>60</v>
      </c>
      <c r="I497" s="5"/>
      <c r="J497" s="6">
        <v>35</v>
      </c>
    </row>
    <row r="498" spans="1:12" hidden="1" x14ac:dyDescent="0.25">
      <c r="A498" s="80" t="s">
        <v>518</v>
      </c>
      <c r="B498" s="5" t="s">
        <v>88</v>
      </c>
      <c r="C498" s="5" t="s">
        <v>89</v>
      </c>
      <c r="D498" s="6" t="s">
        <v>441</v>
      </c>
      <c r="E498" s="5" t="s">
        <v>28</v>
      </c>
      <c r="F498" s="82" t="s">
        <v>541</v>
      </c>
      <c r="G498" s="3" t="s">
        <v>14</v>
      </c>
      <c r="H498" s="5" t="s">
        <v>60</v>
      </c>
      <c r="I498" s="5"/>
      <c r="J498" s="5">
        <v>5</v>
      </c>
    </row>
    <row r="499" spans="1:12" hidden="1" x14ac:dyDescent="0.25">
      <c r="A499" s="80" t="s">
        <v>518</v>
      </c>
      <c r="B499" s="2" t="s">
        <v>109</v>
      </c>
      <c r="C499" s="2" t="s">
        <v>110</v>
      </c>
      <c r="D499" s="2" t="s">
        <v>111</v>
      </c>
      <c r="E499" s="2" t="s">
        <v>28</v>
      </c>
      <c r="F499" s="82" t="s">
        <v>541</v>
      </c>
      <c r="G499" s="3" t="s">
        <v>14</v>
      </c>
      <c r="H499" s="2" t="s">
        <v>60</v>
      </c>
      <c r="I499" s="2"/>
      <c r="J499" s="2">
        <v>35</v>
      </c>
    </row>
    <row r="500" spans="1:12" x14ac:dyDescent="0.25">
      <c r="A500" s="66" t="s">
        <v>519</v>
      </c>
      <c r="B500" s="2" t="s">
        <v>78</v>
      </c>
      <c r="C500" s="2" t="s">
        <v>79</v>
      </c>
      <c r="D500" s="2" t="s">
        <v>84</v>
      </c>
      <c r="E500" s="2" t="s">
        <v>28</v>
      </c>
      <c r="F500" s="82" t="s">
        <v>541</v>
      </c>
      <c r="G500" s="3" t="s">
        <v>14</v>
      </c>
      <c r="H500" s="3" t="s">
        <v>80</v>
      </c>
      <c r="I500" s="2"/>
      <c r="J500" s="2">
        <v>407</v>
      </c>
      <c r="K500" s="4"/>
      <c r="L500" s="4"/>
    </row>
    <row r="501" spans="1:12" x14ac:dyDescent="0.25">
      <c r="A501" s="66" t="s">
        <v>519</v>
      </c>
      <c r="B501" s="2" t="s">
        <v>78</v>
      </c>
      <c r="C501" s="2" t="s">
        <v>79</v>
      </c>
      <c r="D501" s="2" t="s">
        <v>84</v>
      </c>
      <c r="E501" s="2" t="s">
        <v>28</v>
      </c>
      <c r="F501" s="82" t="s">
        <v>541</v>
      </c>
      <c r="G501" s="3" t="s">
        <v>14</v>
      </c>
      <c r="H501" s="3" t="s">
        <v>80</v>
      </c>
      <c r="I501" s="2"/>
      <c r="J501" s="2">
        <v>407</v>
      </c>
      <c r="K501" s="4"/>
      <c r="L501" s="4"/>
    </row>
    <row r="502" spans="1:12" hidden="1" x14ac:dyDescent="0.25">
      <c r="A502" s="79" t="s">
        <v>517</v>
      </c>
      <c r="B502" s="8" t="s">
        <v>119</v>
      </c>
      <c r="C502" s="8" t="s">
        <v>120</v>
      </c>
      <c r="D502" s="67" t="s">
        <v>505</v>
      </c>
      <c r="E502" s="52" t="s">
        <v>28</v>
      </c>
      <c r="F502" s="82" t="s">
        <v>541</v>
      </c>
      <c r="G502" s="8" t="s">
        <v>14</v>
      </c>
      <c r="H502" s="67" t="s">
        <v>35</v>
      </c>
      <c r="I502" s="8">
        <v>2009</v>
      </c>
      <c r="J502" s="8">
        <v>37</v>
      </c>
    </row>
    <row r="503" spans="1:12" hidden="1" x14ac:dyDescent="0.25">
      <c r="A503" s="79" t="s">
        <v>520</v>
      </c>
      <c r="B503" s="3" t="s">
        <v>536</v>
      </c>
      <c r="C503" s="3" t="s">
        <v>346</v>
      </c>
      <c r="D503" s="3" t="s">
        <v>350</v>
      </c>
      <c r="E503" s="3" t="s">
        <v>28</v>
      </c>
      <c r="F503" s="82" t="s">
        <v>541</v>
      </c>
      <c r="G503" s="3" t="s">
        <v>14</v>
      </c>
      <c r="H503" s="3" t="s">
        <v>80</v>
      </c>
      <c r="I503" s="3"/>
      <c r="J503" s="3">
        <v>29</v>
      </c>
    </row>
    <row r="504" spans="1:12" ht="14.5" hidden="1" x14ac:dyDescent="0.35">
      <c r="A504" s="79" t="s">
        <v>520</v>
      </c>
      <c r="B504" s="51" t="s">
        <v>405</v>
      </c>
      <c r="C504" s="51" t="s">
        <v>405</v>
      </c>
      <c r="D504" s="51" t="s">
        <v>405</v>
      </c>
      <c r="E504" s="49" t="s">
        <v>28</v>
      </c>
      <c r="F504" s="82" t="s">
        <v>541</v>
      </c>
      <c r="G504" s="49" t="s">
        <v>409</v>
      </c>
      <c r="H504" s="49" t="s">
        <v>410</v>
      </c>
      <c r="I504" s="49"/>
      <c r="J504" s="49">
        <v>52</v>
      </c>
    </row>
    <row r="505" spans="1:12" hidden="1" x14ac:dyDescent="0.25">
      <c r="A505" s="79" t="s">
        <v>520</v>
      </c>
      <c r="B505" s="66" t="s">
        <v>298</v>
      </c>
      <c r="C505" s="3" t="s">
        <v>297</v>
      </c>
      <c r="D505" s="3" t="s">
        <v>296</v>
      </c>
      <c r="E505" s="3" t="s">
        <v>28</v>
      </c>
      <c r="F505" s="82" t="s">
        <v>541</v>
      </c>
      <c r="G505" s="3" t="s">
        <v>22</v>
      </c>
      <c r="H505" s="3"/>
      <c r="I505" s="3"/>
      <c r="J505" s="3">
        <v>27</v>
      </c>
    </row>
    <row r="506" spans="1:12" hidden="1" x14ac:dyDescent="0.25">
      <c r="A506" s="79" t="s">
        <v>517</v>
      </c>
      <c r="B506" s="8" t="s">
        <v>119</v>
      </c>
      <c r="C506" s="8" t="s">
        <v>372</v>
      </c>
      <c r="D506" s="56" t="s">
        <v>377</v>
      </c>
      <c r="E506" s="52" t="s">
        <v>28</v>
      </c>
      <c r="F506" s="82" t="s">
        <v>541</v>
      </c>
      <c r="G506" s="49" t="s">
        <v>22</v>
      </c>
      <c r="H506" s="50" t="s">
        <v>365</v>
      </c>
      <c r="I506" s="57">
        <v>2022</v>
      </c>
      <c r="J506" s="49">
        <v>13</v>
      </c>
    </row>
    <row r="507" spans="1:12" hidden="1" x14ac:dyDescent="0.25">
      <c r="A507" s="79" t="s">
        <v>517</v>
      </c>
      <c r="B507" s="3" t="s">
        <v>119</v>
      </c>
      <c r="C507" s="3" t="s">
        <v>179</v>
      </c>
      <c r="D507" s="65" t="s">
        <v>164</v>
      </c>
      <c r="E507" s="66" t="s">
        <v>28</v>
      </c>
      <c r="F507" s="82" t="s">
        <v>541</v>
      </c>
      <c r="G507" s="3" t="s">
        <v>22</v>
      </c>
      <c r="H507" s="65"/>
      <c r="I507" s="3"/>
      <c r="J507" s="53">
        <v>19</v>
      </c>
    </row>
    <row r="508" spans="1:12" hidden="1" x14ac:dyDescent="0.25">
      <c r="A508" s="79" t="s">
        <v>517</v>
      </c>
      <c r="B508" s="8" t="s">
        <v>119</v>
      </c>
      <c r="C508" s="8" t="s">
        <v>193</v>
      </c>
      <c r="D508" s="67" t="s">
        <v>170</v>
      </c>
      <c r="E508" s="52" t="s">
        <v>28</v>
      </c>
      <c r="F508" s="82" t="s">
        <v>541</v>
      </c>
      <c r="G508" s="8" t="s">
        <v>22</v>
      </c>
      <c r="H508" s="67" t="s">
        <v>200</v>
      </c>
      <c r="I508" s="8">
        <v>2016</v>
      </c>
      <c r="J508" s="58">
        <v>1</v>
      </c>
    </row>
    <row r="509" spans="1:12" hidden="1" x14ac:dyDescent="0.25">
      <c r="A509" s="79" t="s">
        <v>517</v>
      </c>
      <c r="B509" s="8" t="s">
        <v>119</v>
      </c>
      <c r="C509" s="8" t="s">
        <v>212</v>
      </c>
      <c r="D509" s="56" t="s">
        <v>367</v>
      </c>
      <c r="E509" s="52" t="s">
        <v>28</v>
      </c>
      <c r="F509" s="82" t="s">
        <v>541</v>
      </c>
      <c r="G509" s="49" t="s">
        <v>22</v>
      </c>
      <c r="H509" s="50" t="s">
        <v>365</v>
      </c>
      <c r="I509" s="57">
        <v>2022</v>
      </c>
      <c r="J509" s="49">
        <v>12</v>
      </c>
    </row>
    <row r="510" spans="1:12" hidden="1" x14ac:dyDescent="0.25">
      <c r="A510" s="79" t="s">
        <v>517</v>
      </c>
      <c r="B510" s="3" t="s">
        <v>119</v>
      </c>
      <c r="C510" s="3" t="s">
        <v>196</v>
      </c>
      <c r="D510" s="65" t="s">
        <v>41</v>
      </c>
      <c r="E510" s="66" t="s">
        <v>28</v>
      </c>
      <c r="F510" s="82" t="s">
        <v>541</v>
      </c>
      <c r="G510" s="3" t="s">
        <v>22</v>
      </c>
      <c r="H510" s="65"/>
      <c r="I510" s="97"/>
      <c r="J510" s="53">
        <v>103</v>
      </c>
    </row>
    <row r="511" spans="1:12" hidden="1" x14ac:dyDescent="0.25">
      <c r="A511" s="79" t="s">
        <v>517</v>
      </c>
      <c r="B511" s="8" t="s">
        <v>119</v>
      </c>
      <c r="C511" s="8" t="s">
        <v>120</v>
      </c>
      <c r="D511" s="67" t="s">
        <v>47</v>
      </c>
      <c r="E511" s="52" t="s">
        <v>28</v>
      </c>
      <c r="F511" s="82" t="s">
        <v>541</v>
      </c>
      <c r="G511" s="8" t="s">
        <v>22</v>
      </c>
      <c r="H511" s="199"/>
      <c r="I511" s="8"/>
      <c r="J511" s="58">
        <v>66</v>
      </c>
    </row>
    <row r="512" spans="1:12" hidden="1" x14ac:dyDescent="0.25">
      <c r="A512" s="79" t="s">
        <v>517</v>
      </c>
      <c r="B512" s="3" t="s">
        <v>119</v>
      </c>
      <c r="C512" s="3" t="s">
        <v>120</v>
      </c>
      <c r="D512" s="65" t="s">
        <v>51</v>
      </c>
      <c r="E512" s="66" t="s">
        <v>28</v>
      </c>
      <c r="F512" s="82" t="s">
        <v>541</v>
      </c>
      <c r="G512" s="3" t="s">
        <v>22</v>
      </c>
      <c r="H512" s="65"/>
      <c r="I512" s="3"/>
      <c r="J512" s="53">
        <v>43</v>
      </c>
    </row>
    <row r="513" spans="1:10" hidden="1" x14ac:dyDescent="0.25">
      <c r="A513" s="79" t="s">
        <v>517</v>
      </c>
      <c r="B513" s="3" t="s">
        <v>119</v>
      </c>
      <c r="C513" s="3" t="s">
        <v>173</v>
      </c>
      <c r="D513" s="65" t="s">
        <v>197</v>
      </c>
      <c r="E513" s="66" t="s">
        <v>28</v>
      </c>
      <c r="F513" s="82" t="s">
        <v>541</v>
      </c>
      <c r="G513" s="3" t="s">
        <v>136</v>
      </c>
      <c r="H513" s="65"/>
      <c r="I513" s="3"/>
      <c r="J513" s="53">
        <v>50</v>
      </c>
    </row>
    <row r="514" spans="1:10" hidden="1" x14ac:dyDescent="0.25">
      <c r="A514" s="79" t="s">
        <v>517</v>
      </c>
      <c r="B514" s="8" t="s">
        <v>119</v>
      </c>
      <c r="C514" s="8" t="s">
        <v>184</v>
      </c>
      <c r="D514" s="67" t="s">
        <v>204</v>
      </c>
      <c r="E514" s="52" t="s">
        <v>28</v>
      </c>
      <c r="F514" s="82" t="s">
        <v>541</v>
      </c>
      <c r="G514" s="8" t="s">
        <v>22</v>
      </c>
      <c r="H514" s="67" t="s">
        <v>200</v>
      </c>
      <c r="I514" s="8"/>
      <c r="J514" s="58">
        <v>4</v>
      </c>
    </row>
    <row r="515" spans="1:10" hidden="1" x14ac:dyDescent="0.25">
      <c r="A515" s="79" t="s">
        <v>517</v>
      </c>
      <c r="B515" s="3" t="s">
        <v>119</v>
      </c>
      <c r="C515" s="3" t="s">
        <v>120</v>
      </c>
      <c r="D515" s="65" t="s">
        <v>58</v>
      </c>
      <c r="E515" s="66" t="s">
        <v>28</v>
      </c>
      <c r="F515" s="82" t="s">
        <v>541</v>
      </c>
      <c r="G515" s="3" t="s">
        <v>22</v>
      </c>
      <c r="H515" s="65"/>
      <c r="I515" s="3"/>
      <c r="J515" s="53">
        <v>21</v>
      </c>
    </row>
    <row r="516" spans="1:10" hidden="1" x14ac:dyDescent="0.25">
      <c r="A516" s="79" t="s">
        <v>517</v>
      </c>
      <c r="B516" s="79" t="s">
        <v>119</v>
      </c>
      <c r="C516" s="79" t="s">
        <v>120</v>
      </c>
      <c r="D516" s="90" t="s">
        <v>66</v>
      </c>
      <c r="E516" s="78" t="s">
        <v>28</v>
      </c>
      <c r="F516" s="82" t="s">
        <v>541</v>
      </c>
      <c r="G516" s="79" t="s">
        <v>22</v>
      </c>
      <c r="H516" s="90" t="s">
        <v>60</v>
      </c>
      <c r="I516" s="79"/>
      <c r="J516" s="101">
        <v>2</v>
      </c>
    </row>
    <row r="517" spans="1:10" hidden="1" x14ac:dyDescent="0.25">
      <c r="A517" s="79" t="s">
        <v>517</v>
      </c>
      <c r="B517" s="3" t="s">
        <v>119</v>
      </c>
      <c r="C517" s="3" t="s">
        <v>120</v>
      </c>
      <c r="D517" s="65" t="s">
        <v>202</v>
      </c>
      <c r="E517" s="66" t="s">
        <v>28</v>
      </c>
      <c r="F517" s="82" t="s">
        <v>541</v>
      </c>
      <c r="G517" s="40" t="s">
        <v>22</v>
      </c>
      <c r="H517" s="200"/>
      <c r="I517" s="3"/>
      <c r="J517" s="53">
        <v>3</v>
      </c>
    </row>
    <row r="518" spans="1:10" hidden="1" x14ac:dyDescent="0.25">
      <c r="A518" s="79" t="s">
        <v>520</v>
      </c>
      <c r="B518" s="8" t="s">
        <v>322</v>
      </c>
      <c r="C518" s="8" t="s">
        <v>321</v>
      </c>
      <c r="D518" s="8" t="s">
        <v>344</v>
      </c>
      <c r="E518" s="8" t="s">
        <v>28</v>
      </c>
      <c r="F518" s="82" t="s">
        <v>541</v>
      </c>
      <c r="G518" s="8" t="s">
        <v>22</v>
      </c>
      <c r="H518" s="8"/>
      <c r="I518" s="8"/>
      <c r="J518" s="8">
        <v>27</v>
      </c>
    </row>
    <row r="519" spans="1:10" hidden="1" x14ac:dyDescent="0.25">
      <c r="A519" s="79" t="s">
        <v>520</v>
      </c>
      <c r="B519" s="8" t="s">
        <v>322</v>
      </c>
      <c r="C519" s="8" t="s">
        <v>337</v>
      </c>
      <c r="D519" s="8" t="s">
        <v>330</v>
      </c>
      <c r="E519" s="8" t="s">
        <v>28</v>
      </c>
      <c r="F519" s="82" t="s">
        <v>541</v>
      </c>
      <c r="G519" s="8" t="s">
        <v>22</v>
      </c>
      <c r="H519" s="8"/>
      <c r="I519" s="8"/>
      <c r="J519" s="8">
        <v>22</v>
      </c>
    </row>
    <row r="520" spans="1:10" hidden="1" x14ac:dyDescent="0.25">
      <c r="A520" s="79" t="s">
        <v>520</v>
      </c>
      <c r="B520" s="8" t="s">
        <v>322</v>
      </c>
      <c r="C520" s="8" t="s">
        <v>321</v>
      </c>
      <c r="D520" s="8" t="s">
        <v>320</v>
      </c>
      <c r="E520" s="8" t="s">
        <v>28</v>
      </c>
      <c r="F520" s="82" t="s">
        <v>541</v>
      </c>
      <c r="G520" s="8" t="s">
        <v>22</v>
      </c>
      <c r="H520" s="8"/>
      <c r="I520" s="8"/>
      <c r="J520" s="8">
        <v>9</v>
      </c>
    </row>
    <row r="521" spans="1:10" hidden="1" x14ac:dyDescent="0.25">
      <c r="A521" s="80" t="s">
        <v>518</v>
      </c>
      <c r="B521" s="5" t="s">
        <v>88</v>
      </c>
      <c r="C521" s="5" t="s">
        <v>89</v>
      </c>
      <c r="D521" s="5" t="s">
        <v>93</v>
      </c>
      <c r="E521" s="5" t="s">
        <v>28</v>
      </c>
      <c r="F521" s="82" t="s">
        <v>541</v>
      </c>
      <c r="G521" s="6" t="s">
        <v>22</v>
      </c>
      <c r="H521" s="5" t="s">
        <v>96</v>
      </c>
      <c r="I521" s="5"/>
      <c r="J521" s="6">
        <v>16</v>
      </c>
    </row>
    <row r="522" spans="1:10" hidden="1" x14ac:dyDescent="0.25">
      <c r="A522" s="80" t="s">
        <v>518</v>
      </c>
      <c r="B522" s="5" t="s">
        <v>88</v>
      </c>
      <c r="C522" s="5" t="s">
        <v>89</v>
      </c>
      <c r="D522" s="5" t="s">
        <v>97</v>
      </c>
      <c r="E522" s="5" t="s">
        <v>28</v>
      </c>
      <c r="F522" s="82" t="s">
        <v>541</v>
      </c>
      <c r="G522" s="6" t="s">
        <v>22</v>
      </c>
      <c r="H522" s="5"/>
      <c r="I522" s="5"/>
      <c r="J522" s="6">
        <v>31</v>
      </c>
    </row>
    <row r="523" spans="1:10" hidden="1" x14ac:dyDescent="0.25">
      <c r="A523" s="80" t="s">
        <v>518</v>
      </c>
      <c r="B523" s="5" t="s">
        <v>88</v>
      </c>
      <c r="C523" s="5" t="s">
        <v>226</v>
      </c>
      <c r="D523" s="5" t="s">
        <v>223</v>
      </c>
      <c r="E523" s="6" t="s">
        <v>28</v>
      </c>
      <c r="F523" s="82" t="s">
        <v>541</v>
      </c>
      <c r="G523" s="5" t="s">
        <v>22</v>
      </c>
      <c r="H523" s="5"/>
      <c r="I523" s="5"/>
      <c r="J523" s="5">
        <v>5</v>
      </c>
    </row>
    <row r="524" spans="1:10" hidden="1" x14ac:dyDescent="0.25">
      <c r="A524" s="80" t="s">
        <v>518</v>
      </c>
      <c r="B524" s="5" t="s">
        <v>88</v>
      </c>
      <c r="C524" s="5" t="s">
        <v>222</v>
      </c>
      <c r="D524" s="5" t="s">
        <v>220</v>
      </c>
      <c r="E524" s="5" t="s">
        <v>28</v>
      </c>
      <c r="F524" s="82" t="s">
        <v>541</v>
      </c>
      <c r="G524" s="6" t="s">
        <v>22</v>
      </c>
      <c r="H524" s="5"/>
      <c r="I524" s="5"/>
      <c r="J524" s="5">
        <v>5</v>
      </c>
    </row>
    <row r="525" spans="1:10" hidden="1" x14ac:dyDescent="0.25">
      <c r="A525" s="80" t="s">
        <v>518</v>
      </c>
      <c r="B525" s="5" t="s">
        <v>88</v>
      </c>
      <c r="C525" s="5" t="s">
        <v>89</v>
      </c>
      <c r="D525" s="5" t="s">
        <v>104</v>
      </c>
      <c r="E525" s="5" t="s">
        <v>28</v>
      </c>
      <c r="F525" s="82" t="s">
        <v>541</v>
      </c>
      <c r="G525" s="6" t="s">
        <v>22</v>
      </c>
      <c r="H525" s="5"/>
      <c r="I525" s="5"/>
      <c r="J525" s="6">
        <v>66</v>
      </c>
    </row>
    <row r="526" spans="1:10" hidden="1" x14ac:dyDescent="0.25">
      <c r="A526" s="79" t="s">
        <v>516</v>
      </c>
      <c r="B526" s="8" t="s">
        <v>113</v>
      </c>
      <c r="C526" s="8" t="s">
        <v>114</v>
      </c>
      <c r="D526" s="8" t="s">
        <v>115</v>
      </c>
      <c r="E526" s="8" t="s">
        <v>28</v>
      </c>
      <c r="F526" s="82" t="s">
        <v>541</v>
      </c>
      <c r="G526" s="8" t="s">
        <v>22</v>
      </c>
      <c r="H526" s="8"/>
      <c r="I526" s="8"/>
      <c r="J526" s="8">
        <v>14</v>
      </c>
    </row>
    <row r="527" spans="1:10" hidden="1" x14ac:dyDescent="0.25">
      <c r="A527" s="80" t="s">
        <v>518</v>
      </c>
      <c r="B527" s="5" t="s">
        <v>88</v>
      </c>
      <c r="C527" s="5" t="s">
        <v>89</v>
      </c>
      <c r="D527" s="5" t="s">
        <v>99</v>
      </c>
      <c r="E527" s="5" t="s">
        <v>28</v>
      </c>
      <c r="F527" s="82" t="s">
        <v>541</v>
      </c>
      <c r="G527" s="6" t="s">
        <v>22</v>
      </c>
      <c r="H527" s="5"/>
      <c r="I527" s="5"/>
      <c r="J527" s="6">
        <v>11</v>
      </c>
    </row>
    <row r="528" spans="1:10" hidden="1" x14ac:dyDescent="0.25">
      <c r="A528" s="79" t="s">
        <v>520</v>
      </c>
      <c r="B528" s="3" t="s">
        <v>357</v>
      </c>
      <c r="C528" s="3" t="s">
        <v>356</v>
      </c>
      <c r="D528" s="3" t="s">
        <v>355</v>
      </c>
      <c r="E528" s="3" t="s">
        <v>28</v>
      </c>
      <c r="F528" s="82" t="s">
        <v>541</v>
      </c>
      <c r="G528" s="3" t="s">
        <v>136</v>
      </c>
      <c r="H528" s="3" t="s">
        <v>137</v>
      </c>
      <c r="I528" s="2">
        <v>2014</v>
      </c>
      <c r="J528" s="2">
        <v>90</v>
      </c>
    </row>
    <row r="529" spans="1:10" hidden="1" x14ac:dyDescent="0.25">
      <c r="A529" s="79" t="s">
        <v>520</v>
      </c>
      <c r="B529" s="3" t="s">
        <v>148</v>
      </c>
      <c r="C529" s="3" t="s">
        <v>149</v>
      </c>
      <c r="D529" s="3" t="s">
        <v>111</v>
      </c>
      <c r="E529" s="3" t="s">
        <v>28</v>
      </c>
      <c r="F529" s="82" t="s">
        <v>541</v>
      </c>
      <c r="G529" s="3" t="s">
        <v>22</v>
      </c>
      <c r="H529" s="3" t="s">
        <v>46</v>
      </c>
      <c r="I529" s="3"/>
      <c r="J529" s="3">
        <v>22</v>
      </c>
    </row>
    <row r="530" spans="1:10" hidden="1" x14ac:dyDescent="0.25">
      <c r="A530" s="79" t="s">
        <v>520</v>
      </c>
      <c r="B530" s="3" t="s">
        <v>317</v>
      </c>
      <c r="C530" s="3" t="s">
        <v>316</v>
      </c>
      <c r="D530" s="3" t="s">
        <v>111</v>
      </c>
      <c r="E530" s="3" t="s">
        <v>28</v>
      </c>
      <c r="F530" s="82" t="s">
        <v>541</v>
      </c>
      <c r="G530" s="3" t="s">
        <v>22</v>
      </c>
      <c r="H530" s="3"/>
      <c r="I530" s="3"/>
      <c r="J530" s="3">
        <v>17</v>
      </c>
    </row>
    <row r="531" spans="1:10" hidden="1" x14ac:dyDescent="0.25">
      <c r="A531" s="79" t="s">
        <v>520</v>
      </c>
      <c r="B531" s="3" t="s">
        <v>312</v>
      </c>
      <c r="C531" s="3" t="s">
        <v>311</v>
      </c>
      <c r="D531" s="3" t="s">
        <v>111</v>
      </c>
      <c r="E531" s="3" t="s">
        <v>28</v>
      </c>
      <c r="F531" s="82" t="s">
        <v>541</v>
      </c>
      <c r="G531" s="3" t="s">
        <v>22</v>
      </c>
      <c r="H531" s="3"/>
      <c r="I531" s="3"/>
      <c r="J531" s="3">
        <v>16</v>
      </c>
    </row>
    <row r="532" spans="1:10" ht="14.5" hidden="1" x14ac:dyDescent="0.35">
      <c r="A532" s="79" t="s">
        <v>520</v>
      </c>
      <c r="B532" s="51" t="s">
        <v>405</v>
      </c>
      <c r="C532" s="51" t="s">
        <v>405</v>
      </c>
      <c r="D532" s="51" t="s">
        <v>405</v>
      </c>
      <c r="E532" s="49" t="s">
        <v>28</v>
      </c>
      <c r="F532" s="82" t="s">
        <v>541</v>
      </c>
      <c r="G532" s="49" t="s">
        <v>22</v>
      </c>
      <c r="H532" s="49" t="s">
        <v>365</v>
      </c>
      <c r="I532" s="49"/>
      <c r="J532" s="49">
        <v>116</v>
      </c>
    </row>
    <row r="533" spans="1:10" ht="14.5" hidden="1" x14ac:dyDescent="0.35">
      <c r="A533" s="79" t="s">
        <v>520</v>
      </c>
      <c r="B533" s="51" t="s">
        <v>405</v>
      </c>
      <c r="C533" s="51" t="s">
        <v>405</v>
      </c>
      <c r="D533" s="51" t="s">
        <v>405</v>
      </c>
      <c r="E533" s="49" t="s">
        <v>28</v>
      </c>
      <c r="F533" s="82" t="s">
        <v>541</v>
      </c>
      <c r="G533" s="49" t="s">
        <v>22</v>
      </c>
      <c r="H533" s="49" t="s">
        <v>365</v>
      </c>
      <c r="I533" s="49"/>
      <c r="J533" s="49">
        <v>2</v>
      </c>
    </row>
    <row r="534" spans="1:10" hidden="1" x14ac:dyDescent="0.25">
      <c r="A534" s="80" t="s">
        <v>519</v>
      </c>
      <c r="B534" s="3" t="s">
        <v>141</v>
      </c>
      <c r="C534" s="3" t="s">
        <v>142</v>
      </c>
      <c r="D534" s="3" t="s">
        <v>143</v>
      </c>
      <c r="E534" s="3" t="s">
        <v>28</v>
      </c>
      <c r="F534" s="82" t="s">
        <v>541</v>
      </c>
      <c r="G534" s="3" t="s">
        <v>136</v>
      </c>
      <c r="H534" s="3" t="s">
        <v>137</v>
      </c>
      <c r="I534" s="11">
        <v>41837</v>
      </c>
      <c r="J534" s="2">
        <v>21</v>
      </c>
    </row>
    <row r="535" spans="1:10" hidden="1" x14ac:dyDescent="0.25">
      <c r="A535" s="79" t="s">
        <v>520</v>
      </c>
      <c r="B535" s="3" t="s">
        <v>148</v>
      </c>
      <c r="C535" s="3" t="s">
        <v>149</v>
      </c>
      <c r="D535" s="3" t="s">
        <v>155</v>
      </c>
      <c r="E535" s="3" t="s">
        <v>28</v>
      </c>
      <c r="F535" s="82" t="s">
        <v>541</v>
      </c>
      <c r="G535" s="3" t="s">
        <v>22</v>
      </c>
      <c r="H535" s="3"/>
      <c r="I535" s="3"/>
      <c r="J535" s="3">
        <v>1</v>
      </c>
    </row>
    <row r="536" spans="1:10" hidden="1" x14ac:dyDescent="0.25">
      <c r="A536" s="79" t="s">
        <v>517</v>
      </c>
      <c r="B536" s="3" t="s">
        <v>119</v>
      </c>
      <c r="C536" s="3" t="s">
        <v>186</v>
      </c>
      <c r="D536" s="65" t="s">
        <v>205</v>
      </c>
      <c r="E536" s="66" t="s">
        <v>28</v>
      </c>
      <c r="F536" s="82" t="s">
        <v>541</v>
      </c>
      <c r="G536" s="3" t="s">
        <v>275</v>
      </c>
      <c r="H536" s="53"/>
      <c r="I536" s="3"/>
      <c r="J536" s="53">
        <v>3</v>
      </c>
    </row>
    <row r="537" spans="1:10" hidden="1" x14ac:dyDescent="0.25">
      <c r="A537" s="79" t="s">
        <v>517</v>
      </c>
      <c r="B537" s="8" t="s">
        <v>119</v>
      </c>
      <c r="C537" s="8" t="s">
        <v>379</v>
      </c>
      <c r="D537" s="56" t="s">
        <v>380</v>
      </c>
      <c r="E537" s="52" t="s">
        <v>28</v>
      </c>
      <c r="F537" s="82" t="s">
        <v>541</v>
      </c>
      <c r="G537" s="49" t="s">
        <v>498</v>
      </c>
      <c r="H537" s="50" t="s">
        <v>364</v>
      </c>
      <c r="I537" s="57">
        <v>2022</v>
      </c>
      <c r="J537" s="49">
        <v>8</v>
      </c>
    </row>
    <row r="538" spans="1:10" hidden="1" x14ac:dyDescent="0.25">
      <c r="A538" s="79" t="s">
        <v>517</v>
      </c>
      <c r="B538" s="8" t="s">
        <v>119</v>
      </c>
      <c r="C538" s="8" t="s">
        <v>172</v>
      </c>
      <c r="D538" s="67" t="s">
        <v>54</v>
      </c>
      <c r="E538" s="52" t="s">
        <v>28</v>
      </c>
      <c r="F538" s="82" t="s">
        <v>541</v>
      </c>
      <c r="G538" s="8" t="s">
        <v>501</v>
      </c>
      <c r="H538" s="67"/>
      <c r="I538" s="8"/>
      <c r="J538" s="58">
        <v>10</v>
      </c>
    </row>
    <row r="539" spans="1:10" hidden="1" x14ac:dyDescent="0.25">
      <c r="A539" s="79" t="s">
        <v>517</v>
      </c>
      <c r="B539" s="8" t="s">
        <v>119</v>
      </c>
      <c r="C539" s="8" t="s">
        <v>182</v>
      </c>
      <c r="D539" s="67" t="s">
        <v>204</v>
      </c>
      <c r="E539" s="52" t="s">
        <v>28</v>
      </c>
      <c r="F539" s="82" t="s">
        <v>541</v>
      </c>
      <c r="G539" s="8" t="s">
        <v>274</v>
      </c>
      <c r="H539" s="67"/>
      <c r="I539" s="8"/>
      <c r="J539" s="58">
        <v>2</v>
      </c>
    </row>
    <row r="540" spans="1:10" hidden="1" x14ac:dyDescent="0.25">
      <c r="A540" s="79" t="s">
        <v>517</v>
      </c>
      <c r="B540" s="8" t="s">
        <v>119</v>
      </c>
      <c r="C540" s="8" t="s">
        <v>371</v>
      </c>
      <c r="D540" s="56" t="s">
        <v>377</v>
      </c>
      <c r="E540" s="52" t="s">
        <v>28</v>
      </c>
      <c r="F540" s="82" t="s">
        <v>541</v>
      </c>
      <c r="G540" s="49" t="s">
        <v>363</v>
      </c>
      <c r="H540" s="50" t="s">
        <v>364</v>
      </c>
      <c r="I540" s="57">
        <v>2022</v>
      </c>
      <c r="J540" s="49">
        <v>4</v>
      </c>
    </row>
    <row r="541" spans="1:10" hidden="1" x14ac:dyDescent="0.25">
      <c r="A541" s="79" t="s">
        <v>517</v>
      </c>
      <c r="B541" s="8" t="s">
        <v>119</v>
      </c>
      <c r="C541" s="8" t="s">
        <v>211</v>
      </c>
      <c r="D541" s="56" t="s">
        <v>367</v>
      </c>
      <c r="E541" s="52" t="s">
        <v>28</v>
      </c>
      <c r="F541" s="82" t="s">
        <v>541</v>
      </c>
      <c r="G541" s="49" t="s">
        <v>363</v>
      </c>
      <c r="H541" s="50" t="s">
        <v>364</v>
      </c>
      <c r="I541" s="57">
        <v>2022</v>
      </c>
      <c r="J541" s="49">
        <v>5</v>
      </c>
    </row>
    <row r="542" spans="1:10" hidden="1" x14ac:dyDescent="0.25">
      <c r="A542" s="79" t="s">
        <v>520</v>
      </c>
      <c r="B542" s="3" t="s">
        <v>148</v>
      </c>
      <c r="C542" s="3" t="s">
        <v>149</v>
      </c>
      <c r="D542" s="3" t="s">
        <v>111</v>
      </c>
      <c r="E542" s="3" t="s">
        <v>28</v>
      </c>
      <c r="F542" s="82" t="s">
        <v>541</v>
      </c>
      <c r="G542" s="3" t="s">
        <v>154</v>
      </c>
      <c r="H542" s="3" t="s">
        <v>46</v>
      </c>
      <c r="I542" s="3"/>
      <c r="J542" s="3">
        <v>2</v>
      </c>
    </row>
    <row r="543" spans="1:10" hidden="1" x14ac:dyDescent="0.25">
      <c r="A543" s="79" t="s">
        <v>520</v>
      </c>
      <c r="B543" s="66" t="s">
        <v>298</v>
      </c>
      <c r="C543" s="3" t="s">
        <v>300</v>
      </c>
      <c r="D543" s="3" t="s">
        <v>296</v>
      </c>
      <c r="E543" s="3" t="s">
        <v>28</v>
      </c>
      <c r="F543" s="82" t="s">
        <v>541</v>
      </c>
      <c r="G543" s="3" t="s">
        <v>299</v>
      </c>
      <c r="H543" s="3"/>
      <c r="I543" s="3"/>
      <c r="J543" s="3">
        <v>1</v>
      </c>
    </row>
    <row r="544" spans="1:10" ht="14.5" hidden="1" x14ac:dyDescent="0.35">
      <c r="A544" s="79" t="s">
        <v>520</v>
      </c>
      <c r="B544" s="51" t="s">
        <v>405</v>
      </c>
      <c r="C544" s="51" t="s">
        <v>405</v>
      </c>
      <c r="D544" s="51" t="s">
        <v>405</v>
      </c>
      <c r="E544" s="49" t="s">
        <v>28</v>
      </c>
      <c r="F544" s="82" t="s">
        <v>541</v>
      </c>
      <c r="G544" s="49" t="s">
        <v>426</v>
      </c>
      <c r="H544" s="49" t="s">
        <v>427</v>
      </c>
      <c r="I544" s="49"/>
      <c r="J544" s="49">
        <v>2</v>
      </c>
    </row>
    <row r="545" spans="1:10" x14ac:dyDescent="0.25">
      <c r="A545" s="80" t="s">
        <v>519</v>
      </c>
      <c r="B545" s="2" t="s">
        <v>78</v>
      </c>
      <c r="C545" s="2" t="s">
        <v>79</v>
      </c>
      <c r="D545" s="2" t="s">
        <v>87</v>
      </c>
      <c r="E545" s="2" t="s">
        <v>28</v>
      </c>
      <c r="F545" s="82" t="s">
        <v>541</v>
      </c>
      <c r="G545" s="2" t="s">
        <v>38</v>
      </c>
      <c r="H545" s="2"/>
      <c r="I545" s="2"/>
      <c r="J545" s="2">
        <v>53</v>
      </c>
    </row>
    <row r="546" spans="1:10" hidden="1" x14ac:dyDescent="0.25">
      <c r="A546" s="80" t="s">
        <v>519</v>
      </c>
      <c r="B546" s="3" t="s">
        <v>141</v>
      </c>
      <c r="C546" s="3" t="s">
        <v>142</v>
      </c>
      <c r="D546" s="3" t="s">
        <v>143</v>
      </c>
      <c r="E546" s="40" t="s">
        <v>28</v>
      </c>
      <c r="F546" s="109" t="s">
        <v>542</v>
      </c>
      <c r="G546" s="39" t="s">
        <v>481</v>
      </c>
      <c r="H546" s="3"/>
      <c r="I546" s="11">
        <v>41837</v>
      </c>
      <c r="J546" s="2">
        <v>2</v>
      </c>
    </row>
    <row r="547" spans="1:10" hidden="1" x14ac:dyDescent="0.25">
      <c r="A547" s="79" t="s">
        <v>517</v>
      </c>
      <c r="B547" s="56" t="s">
        <v>119</v>
      </c>
      <c r="C547" s="56" t="s">
        <v>181</v>
      </c>
      <c r="D547" s="56" t="s">
        <v>70</v>
      </c>
      <c r="E547" s="207" t="s">
        <v>28</v>
      </c>
      <c r="F547" s="109" t="s">
        <v>542</v>
      </c>
      <c r="G547" s="222" t="s">
        <v>36</v>
      </c>
      <c r="H547" s="56"/>
      <c r="I547" s="58"/>
      <c r="J547" s="58">
        <v>12</v>
      </c>
    </row>
    <row r="548" spans="1:10" hidden="1" x14ac:dyDescent="0.25">
      <c r="A548" s="79" t="s">
        <v>517</v>
      </c>
      <c r="B548" s="3" t="s">
        <v>119</v>
      </c>
      <c r="C548" s="3" t="s">
        <v>190</v>
      </c>
      <c r="D548" s="89" t="s">
        <v>163</v>
      </c>
      <c r="E548" s="208" t="s">
        <v>28</v>
      </c>
      <c r="F548" s="109" t="s">
        <v>542</v>
      </c>
      <c r="G548" s="223" t="s">
        <v>36</v>
      </c>
      <c r="H548" s="89"/>
      <c r="I548" s="53"/>
      <c r="J548" s="53">
        <v>7</v>
      </c>
    </row>
    <row r="549" spans="1:10" hidden="1" x14ac:dyDescent="0.25">
      <c r="A549" s="79" t="s">
        <v>517</v>
      </c>
      <c r="B549" s="3" t="s">
        <v>119</v>
      </c>
      <c r="C549" s="3" t="s">
        <v>190</v>
      </c>
      <c r="D549" s="89" t="s">
        <v>485</v>
      </c>
      <c r="E549" s="208" t="s">
        <v>487</v>
      </c>
      <c r="F549" s="109" t="s">
        <v>542</v>
      </c>
      <c r="G549" s="223" t="s">
        <v>36</v>
      </c>
      <c r="H549" s="89"/>
      <c r="I549" s="53"/>
      <c r="J549" s="53">
        <v>3</v>
      </c>
    </row>
    <row r="550" spans="1:10" hidden="1" x14ac:dyDescent="0.25">
      <c r="A550" s="79" t="s">
        <v>517</v>
      </c>
      <c r="B550" s="3" t="s">
        <v>119</v>
      </c>
      <c r="C550" s="3" t="s">
        <v>188</v>
      </c>
      <c r="D550" s="65" t="s">
        <v>164</v>
      </c>
      <c r="E550" s="215" t="s">
        <v>28</v>
      </c>
      <c r="F550" s="109" t="s">
        <v>542</v>
      </c>
      <c r="G550" s="39" t="s">
        <v>36</v>
      </c>
      <c r="H550" s="65"/>
      <c r="I550" s="3"/>
      <c r="J550" s="53">
        <v>6</v>
      </c>
    </row>
    <row r="551" spans="1:10" hidden="1" x14ac:dyDescent="0.25">
      <c r="A551" s="79" t="s">
        <v>517</v>
      </c>
      <c r="B551" s="3" t="s">
        <v>119</v>
      </c>
      <c r="C551" s="3" t="s">
        <v>213</v>
      </c>
      <c r="D551" s="65" t="s">
        <v>41</v>
      </c>
      <c r="E551" s="215" t="s">
        <v>28</v>
      </c>
      <c r="F551" s="109" t="s">
        <v>542</v>
      </c>
      <c r="G551" s="39" t="s">
        <v>36</v>
      </c>
      <c r="H551" s="65"/>
      <c r="I551" s="97"/>
      <c r="J551" s="53">
        <v>27</v>
      </c>
    </row>
    <row r="552" spans="1:10" ht="13" hidden="1" thickBot="1" x14ac:dyDescent="0.3">
      <c r="A552" s="79" t="s">
        <v>517</v>
      </c>
      <c r="B552" s="124" t="s">
        <v>119</v>
      </c>
      <c r="C552" s="127" t="s">
        <v>120</v>
      </c>
      <c r="D552" s="154" t="s">
        <v>47</v>
      </c>
      <c r="E552" s="176" t="s">
        <v>28</v>
      </c>
      <c r="F552" s="109" t="s">
        <v>542</v>
      </c>
      <c r="G552" s="127" t="s">
        <v>36</v>
      </c>
      <c r="H552" s="154"/>
      <c r="I552" s="127"/>
      <c r="J552" s="170">
        <v>49</v>
      </c>
    </row>
    <row r="553" spans="1:10" ht="13" hidden="1" thickBot="1" x14ac:dyDescent="0.3">
      <c r="A553" s="79" t="s">
        <v>517</v>
      </c>
      <c r="B553" s="116" t="s">
        <v>119</v>
      </c>
      <c r="C553" s="118" t="s">
        <v>120</v>
      </c>
      <c r="D553" s="152" t="s">
        <v>51</v>
      </c>
      <c r="E553" s="210" t="s">
        <v>28</v>
      </c>
      <c r="F553" s="109" t="s">
        <v>542</v>
      </c>
      <c r="G553" s="118" t="s">
        <v>36</v>
      </c>
      <c r="H553" s="152"/>
      <c r="I553" s="118"/>
      <c r="J553" s="111">
        <v>14</v>
      </c>
    </row>
    <row r="554" spans="1:10" ht="13" hidden="1" thickBot="1" x14ac:dyDescent="0.3">
      <c r="A554" s="79" t="s">
        <v>517</v>
      </c>
      <c r="B554" s="116" t="s">
        <v>119</v>
      </c>
      <c r="C554" s="118" t="s">
        <v>120</v>
      </c>
      <c r="D554" s="152" t="s">
        <v>58</v>
      </c>
      <c r="E554" s="210" t="s">
        <v>28</v>
      </c>
      <c r="F554" s="109" t="s">
        <v>542</v>
      </c>
      <c r="G554" s="118" t="s">
        <v>36</v>
      </c>
      <c r="H554" s="152"/>
      <c r="I554" s="118"/>
      <c r="J554" s="111">
        <v>7</v>
      </c>
    </row>
    <row r="555" spans="1:10" ht="13" hidden="1" thickBot="1" x14ac:dyDescent="0.3">
      <c r="A555" s="79" t="s">
        <v>520</v>
      </c>
      <c r="B555" s="124" t="s">
        <v>322</v>
      </c>
      <c r="C555" s="127" t="s">
        <v>321</v>
      </c>
      <c r="D555" s="127" t="s">
        <v>344</v>
      </c>
      <c r="E555" s="197" t="s">
        <v>28</v>
      </c>
      <c r="F555" s="109" t="s">
        <v>542</v>
      </c>
      <c r="G555" s="127" t="s">
        <v>533</v>
      </c>
      <c r="H555" s="127"/>
      <c r="I555" s="127"/>
      <c r="J555" s="127">
        <v>2</v>
      </c>
    </row>
    <row r="556" spans="1:10" ht="13" hidden="1" thickBot="1" x14ac:dyDescent="0.3">
      <c r="A556" s="79" t="s">
        <v>520</v>
      </c>
      <c r="B556" s="124" t="s">
        <v>322</v>
      </c>
      <c r="C556" s="127" t="s">
        <v>321</v>
      </c>
      <c r="D556" s="127" t="s">
        <v>320</v>
      </c>
      <c r="E556" s="197" t="s">
        <v>28</v>
      </c>
      <c r="F556" s="109" t="s">
        <v>542</v>
      </c>
      <c r="G556" s="127" t="s">
        <v>36</v>
      </c>
      <c r="H556" s="127"/>
      <c r="I556" s="127"/>
      <c r="J556" s="127">
        <v>2</v>
      </c>
    </row>
    <row r="557" spans="1:10" ht="13" hidden="1" thickBot="1" x14ac:dyDescent="0.3">
      <c r="A557" s="80" t="s">
        <v>518</v>
      </c>
      <c r="B557" s="138" t="s">
        <v>88</v>
      </c>
      <c r="C557" s="147" t="s">
        <v>89</v>
      </c>
      <c r="D557" s="147" t="s">
        <v>93</v>
      </c>
      <c r="E557" s="212" t="s">
        <v>28</v>
      </c>
      <c r="F557" s="109" t="s">
        <v>542</v>
      </c>
      <c r="G557" s="155" t="s">
        <v>36</v>
      </c>
      <c r="H557" s="147" t="s">
        <v>95</v>
      </c>
      <c r="I557" s="147"/>
      <c r="J557" s="147">
        <v>16</v>
      </c>
    </row>
    <row r="558" spans="1:10" ht="13" hidden="1" thickBot="1" x14ac:dyDescent="0.3">
      <c r="A558" s="80" t="s">
        <v>518</v>
      </c>
      <c r="B558" s="138" t="s">
        <v>88</v>
      </c>
      <c r="C558" s="147" t="s">
        <v>89</v>
      </c>
      <c r="D558" s="147" t="s">
        <v>97</v>
      </c>
      <c r="E558" s="212" t="s">
        <v>28</v>
      </c>
      <c r="F558" s="109" t="s">
        <v>542</v>
      </c>
      <c r="G558" s="155" t="s">
        <v>36</v>
      </c>
      <c r="H558" s="147"/>
      <c r="I558" s="147"/>
      <c r="J558" s="155">
        <v>11</v>
      </c>
    </row>
    <row r="559" spans="1:10" ht="13" hidden="1" thickBot="1" x14ac:dyDescent="0.3">
      <c r="A559" s="79" t="s">
        <v>516</v>
      </c>
      <c r="B559" s="124" t="s">
        <v>113</v>
      </c>
      <c r="C559" s="127" t="s">
        <v>114</v>
      </c>
      <c r="D559" s="127" t="s">
        <v>115</v>
      </c>
      <c r="E559" s="197" t="s">
        <v>28</v>
      </c>
      <c r="F559" s="109" t="s">
        <v>542</v>
      </c>
      <c r="G559" s="127" t="s">
        <v>36</v>
      </c>
      <c r="H559" s="127"/>
      <c r="I559" s="127"/>
      <c r="J559" s="127">
        <v>5</v>
      </c>
    </row>
    <row r="560" spans="1:10" ht="13" hidden="1" thickBot="1" x14ac:dyDescent="0.3">
      <c r="A560" s="80" t="s">
        <v>518</v>
      </c>
      <c r="B560" s="138" t="s">
        <v>88</v>
      </c>
      <c r="C560" s="147" t="s">
        <v>89</v>
      </c>
      <c r="D560" s="155" t="s">
        <v>441</v>
      </c>
      <c r="E560" s="212" t="s">
        <v>28</v>
      </c>
      <c r="F560" s="109" t="s">
        <v>542</v>
      </c>
      <c r="G560" s="117" t="s">
        <v>36</v>
      </c>
      <c r="H560" s="147"/>
      <c r="I560" s="147"/>
      <c r="J560" s="147">
        <v>19</v>
      </c>
    </row>
    <row r="561" spans="1:14" ht="13" hidden="1" thickBot="1" x14ac:dyDescent="0.3">
      <c r="A561" s="79" t="s">
        <v>517</v>
      </c>
      <c r="B561" s="124" t="s">
        <v>119</v>
      </c>
      <c r="C561" s="127" t="s">
        <v>120</v>
      </c>
      <c r="D561" s="154" t="s">
        <v>505</v>
      </c>
      <c r="E561" s="176" t="s">
        <v>28</v>
      </c>
      <c r="F561" s="109" t="s">
        <v>542</v>
      </c>
      <c r="G561" s="127" t="s">
        <v>36</v>
      </c>
      <c r="H561" s="154"/>
      <c r="I561" s="127">
        <v>2009</v>
      </c>
      <c r="J561" s="127">
        <v>118</v>
      </c>
    </row>
    <row r="562" spans="1:14" ht="13.5" hidden="1" thickBot="1" x14ac:dyDescent="0.35">
      <c r="A562" s="80" t="s">
        <v>518</v>
      </c>
      <c r="B562" s="140" t="s">
        <v>88</v>
      </c>
      <c r="C562" s="148" t="s">
        <v>89</v>
      </c>
      <c r="D562" s="147" t="s">
        <v>461</v>
      </c>
      <c r="E562" s="216" t="s">
        <v>28</v>
      </c>
      <c r="F562" s="109" t="s">
        <v>542</v>
      </c>
      <c r="G562" s="166" t="s">
        <v>467</v>
      </c>
      <c r="H562" s="166"/>
      <c r="I562" s="166"/>
      <c r="J562" s="166">
        <v>5</v>
      </c>
    </row>
    <row r="563" spans="1:14" ht="13" hidden="1" thickBot="1" x14ac:dyDescent="0.3">
      <c r="A563" s="80" t="s">
        <v>518</v>
      </c>
      <c r="B563" s="138" t="s">
        <v>88</v>
      </c>
      <c r="C563" s="147" t="s">
        <v>228</v>
      </c>
      <c r="D563" s="147" t="s">
        <v>223</v>
      </c>
      <c r="E563" s="211" t="s">
        <v>28</v>
      </c>
      <c r="F563" s="109" t="s">
        <v>542</v>
      </c>
      <c r="G563" s="117" t="s">
        <v>74</v>
      </c>
      <c r="H563" s="147" t="s">
        <v>224</v>
      </c>
      <c r="I563" s="147"/>
      <c r="J563" s="147">
        <v>1</v>
      </c>
    </row>
    <row r="564" spans="1:14" ht="13" hidden="1" thickBot="1" x14ac:dyDescent="0.3">
      <c r="A564" s="80" t="s">
        <v>518</v>
      </c>
      <c r="B564" s="138" t="s">
        <v>88</v>
      </c>
      <c r="C564" s="147" t="s">
        <v>89</v>
      </c>
      <c r="D564" s="147" t="s">
        <v>99</v>
      </c>
      <c r="E564" s="212" t="s">
        <v>28</v>
      </c>
      <c r="F564" s="109" t="s">
        <v>542</v>
      </c>
      <c r="G564" s="118" t="s">
        <v>74</v>
      </c>
      <c r="H564" s="147" t="s">
        <v>101</v>
      </c>
      <c r="I564" s="147"/>
      <c r="J564" s="155">
        <v>12</v>
      </c>
    </row>
    <row r="565" spans="1:14" ht="13" hidden="1" thickBot="1" x14ac:dyDescent="0.3">
      <c r="A565" s="80" t="s">
        <v>518</v>
      </c>
      <c r="B565" s="137" t="s">
        <v>109</v>
      </c>
      <c r="C565" s="117" t="s">
        <v>110</v>
      </c>
      <c r="D565" s="117" t="s">
        <v>111</v>
      </c>
      <c r="E565" s="213" t="s">
        <v>28</v>
      </c>
      <c r="F565" s="109" t="s">
        <v>542</v>
      </c>
      <c r="G565" s="117" t="s">
        <v>74</v>
      </c>
      <c r="H565" s="117" t="s">
        <v>95</v>
      </c>
      <c r="I565" s="117"/>
      <c r="J565" s="117">
        <v>14</v>
      </c>
    </row>
    <row r="566" spans="1:14" ht="13" hidden="1" thickBot="1" x14ac:dyDescent="0.3">
      <c r="A566" s="80" t="s">
        <v>518</v>
      </c>
      <c r="B566" s="193" t="s">
        <v>88</v>
      </c>
      <c r="C566" s="147" t="s">
        <v>89</v>
      </c>
      <c r="D566" s="147" t="s">
        <v>104</v>
      </c>
      <c r="E566" s="212" t="s">
        <v>28</v>
      </c>
      <c r="F566" s="109" t="s">
        <v>542</v>
      </c>
      <c r="G566" s="155" t="s">
        <v>107</v>
      </c>
      <c r="H566" s="147"/>
      <c r="I566" s="147"/>
      <c r="J566" s="155">
        <v>16</v>
      </c>
    </row>
    <row r="567" spans="1:14" ht="13" thickBot="1" x14ac:dyDescent="0.3">
      <c r="A567" s="66" t="s">
        <v>519</v>
      </c>
      <c r="B567" s="137" t="s">
        <v>78</v>
      </c>
      <c r="C567" s="117" t="s">
        <v>79</v>
      </c>
      <c r="D567" s="117" t="s">
        <v>84</v>
      </c>
      <c r="E567" s="213" t="s">
        <v>28</v>
      </c>
      <c r="F567" s="109" t="s">
        <v>542</v>
      </c>
      <c r="G567" s="118" t="s">
        <v>471</v>
      </c>
      <c r="H567" s="118"/>
      <c r="I567" s="117"/>
      <c r="J567" s="117">
        <v>147</v>
      </c>
      <c r="K567" s="4"/>
      <c r="L567" s="4"/>
    </row>
    <row r="568" spans="1:14" ht="13" hidden="1" thickBot="1" x14ac:dyDescent="0.3">
      <c r="A568" s="79" t="s">
        <v>520</v>
      </c>
      <c r="B568" s="139" t="s">
        <v>298</v>
      </c>
      <c r="C568" s="118" t="s">
        <v>297</v>
      </c>
      <c r="D568" s="118" t="s">
        <v>296</v>
      </c>
      <c r="E568" s="209" t="s">
        <v>28</v>
      </c>
      <c r="F568" s="109" t="s">
        <v>542</v>
      </c>
      <c r="G568" s="118" t="s">
        <v>507</v>
      </c>
      <c r="H568" s="118"/>
      <c r="I568" s="118"/>
      <c r="J568" s="118">
        <v>6</v>
      </c>
    </row>
    <row r="569" spans="1:14" ht="13" thickBot="1" x14ac:dyDescent="0.3">
      <c r="A569" s="80" t="s">
        <v>519</v>
      </c>
      <c r="B569" s="137" t="s">
        <v>78</v>
      </c>
      <c r="C569" s="117" t="s">
        <v>79</v>
      </c>
      <c r="D569" s="117" t="s">
        <v>87</v>
      </c>
      <c r="E569" s="213" t="s">
        <v>28</v>
      </c>
      <c r="F569" s="109" t="s">
        <v>542</v>
      </c>
      <c r="G569" s="177" t="s">
        <v>534</v>
      </c>
      <c r="H569" s="117"/>
      <c r="I569" s="117"/>
      <c r="J569" s="117">
        <v>8</v>
      </c>
    </row>
    <row r="570" spans="1:14" ht="15" hidden="1" thickBot="1" x14ac:dyDescent="0.4">
      <c r="A570" s="79" t="s">
        <v>520</v>
      </c>
      <c r="B570" s="123" t="s">
        <v>405</v>
      </c>
      <c r="C570" s="126" t="s">
        <v>405</v>
      </c>
      <c r="D570" s="126" t="s">
        <v>405</v>
      </c>
      <c r="E570" s="130" t="s">
        <v>28</v>
      </c>
      <c r="F570" s="109" t="s">
        <v>542</v>
      </c>
      <c r="G570" s="129" t="s">
        <v>415</v>
      </c>
      <c r="H570" s="129" t="s">
        <v>416</v>
      </c>
      <c r="I570" s="129"/>
      <c r="J570" s="129">
        <v>2</v>
      </c>
    </row>
    <row r="571" spans="1:14" ht="13" hidden="1" thickBot="1" x14ac:dyDescent="0.3">
      <c r="A571" s="80" t="s">
        <v>519</v>
      </c>
      <c r="B571" s="116" t="s">
        <v>141</v>
      </c>
      <c r="C571" s="118" t="s">
        <v>142</v>
      </c>
      <c r="D571" s="118" t="s">
        <v>143</v>
      </c>
      <c r="E571" s="209" t="s">
        <v>28</v>
      </c>
      <c r="F571" s="102" t="s">
        <v>543</v>
      </c>
      <c r="G571" s="118" t="s">
        <v>480</v>
      </c>
      <c r="H571" s="118"/>
      <c r="I571" s="172">
        <v>41837</v>
      </c>
      <c r="J571" s="117">
        <v>2</v>
      </c>
    </row>
    <row r="572" spans="1:14" ht="13.5" hidden="1" thickBot="1" x14ac:dyDescent="0.35">
      <c r="A572" s="80" t="s">
        <v>518</v>
      </c>
      <c r="B572" s="140" t="s">
        <v>88</v>
      </c>
      <c r="C572" s="148" t="s">
        <v>89</v>
      </c>
      <c r="D572" s="147" t="s">
        <v>461</v>
      </c>
      <c r="E572" s="216" t="s">
        <v>28</v>
      </c>
      <c r="F572" s="102" t="s">
        <v>543</v>
      </c>
      <c r="G572" s="166" t="s">
        <v>250</v>
      </c>
      <c r="H572" s="166"/>
      <c r="I572" s="166"/>
      <c r="J572" s="166">
        <v>5</v>
      </c>
      <c r="K572" s="9"/>
      <c r="L572" s="9"/>
      <c r="M572" s="9"/>
      <c r="N572" s="9"/>
    </row>
    <row r="573" spans="1:14" ht="13" thickBot="1" x14ac:dyDescent="0.3">
      <c r="A573" s="66" t="s">
        <v>519</v>
      </c>
      <c r="B573" s="134" t="s">
        <v>78</v>
      </c>
      <c r="C573" s="145" t="s">
        <v>392</v>
      </c>
      <c r="D573" s="185" t="s">
        <v>395</v>
      </c>
      <c r="E573" s="160" t="s">
        <v>28</v>
      </c>
      <c r="F573" s="102" t="s">
        <v>543</v>
      </c>
      <c r="G573" s="145" t="s">
        <v>250</v>
      </c>
      <c r="H573" s="169"/>
      <c r="I573" s="169"/>
      <c r="J573" s="145">
        <v>4</v>
      </c>
      <c r="K573" s="4"/>
      <c r="L573" s="4"/>
    </row>
    <row r="574" spans="1:14" ht="13" hidden="1" thickBot="1" x14ac:dyDescent="0.3">
      <c r="A574" s="79" t="s">
        <v>517</v>
      </c>
      <c r="B574" s="116" t="s">
        <v>119</v>
      </c>
      <c r="C574" s="118" t="s">
        <v>190</v>
      </c>
      <c r="D574" s="150" t="s">
        <v>163</v>
      </c>
      <c r="E574" s="176" t="s">
        <v>28</v>
      </c>
      <c r="F574" s="102" t="s">
        <v>543</v>
      </c>
      <c r="G574" s="111" t="s">
        <v>53</v>
      </c>
      <c r="H574" s="150"/>
      <c r="I574" s="111"/>
      <c r="J574" s="111">
        <v>7</v>
      </c>
    </row>
    <row r="575" spans="1:14" ht="13" hidden="1" thickBot="1" x14ac:dyDescent="0.3">
      <c r="A575" s="79" t="s">
        <v>517</v>
      </c>
      <c r="B575" s="116" t="s">
        <v>119</v>
      </c>
      <c r="C575" s="118" t="s">
        <v>190</v>
      </c>
      <c r="D575" s="150" t="s">
        <v>485</v>
      </c>
      <c r="E575" s="157" t="s">
        <v>487</v>
      </c>
      <c r="F575" s="177" t="s">
        <v>543</v>
      </c>
      <c r="G575" s="111" t="s">
        <v>53</v>
      </c>
      <c r="H575" s="150"/>
      <c r="I575" s="111"/>
      <c r="J575" s="111">
        <v>3</v>
      </c>
    </row>
    <row r="576" spans="1:14" ht="13" hidden="1" thickBot="1" x14ac:dyDescent="0.3">
      <c r="A576" s="79" t="s">
        <v>517</v>
      </c>
      <c r="B576" s="124" t="s">
        <v>119</v>
      </c>
      <c r="C576" s="127" t="s">
        <v>120</v>
      </c>
      <c r="D576" s="154" t="s">
        <v>47</v>
      </c>
      <c r="E576" s="157" t="s">
        <v>28</v>
      </c>
      <c r="F576" s="102" t="s">
        <v>543</v>
      </c>
      <c r="G576" s="127" t="s">
        <v>53</v>
      </c>
      <c r="H576" s="154"/>
      <c r="I576" s="127"/>
      <c r="J576" s="170">
        <v>49</v>
      </c>
    </row>
    <row r="577" spans="1:14" ht="13" hidden="1" thickBot="1" x14ac:dyDescent="0.3">
      <c r="A577" s="79" t="s">
        <v>517</v>
      </c>
      <c r="B577" s="116" t="s">
        <v>119</v>
      </c>
      <c r="C577" s="118" t="s">
        <v>120</v>
      </c>
      <c r="D577" s="152" t="s">
        <v>51</v>
      </c>
      <c r="E577" s="158" t="s">
        <v>28</v>
      </c>
      <c r="F577" s="102" t="s">
        <v>543</v>
      </c>
      <c r="G577" s="118" t="s">
        <v>53</v>
      </c>
      <c r="H577" s="152"/>
      <c r="I577" s="118"/>
      <c r="J577" s="111">
        <v>14</v>
      </c>
    </row>
    <row r="578" spans="1:14" ht="13" hidden="1" thickBot="1" x14ac:dyDescent="0.3">
      <c r="A578" s="79" t="s">
        <v>517</v>
      </c>
      <c r="B578" s="116" t="s">
        <v>119</v>
      </c>
      <c r="C578" s="118" t="s">
        <v>120</v>
      </c>
      <c r="D578" s="152" t="s">
        <v>58</v>
      </c>
      <c r="E578" s="158" t="s">
        <v>28</v>
      </c>
      <c r="F578" s="119" t="s">
        <v>543</v>
      </c>
      <c r="G578" s="118" t="s">
        <v>53</v>
      </c>
      <c r="H578" s="152"/>
      <c r="I578" s="118"/>
      <c r="J578" s="111">
        <v>7</v>
      </c>
    </row>
    <row r="579" spans="1:14" ht="13" hidden="1" thickBot="1" x14ac:dyDescent="0.3">
      <c r="A579" s="80" t="s">
        <v>518</v>
      </c>
      <c r="B579" s="138" t="s">
        <v>88</v>
      </c>
      <c r="C579" s="147" t="s">
        <v>89</v>
      </c>
      <c r="D579" s="147" t="s">
        <v>93</v>
      </c>
      <c r="E579" s="147" t="s">
        <v>28</v>
      </c>
      <c r="F579" s="119" t="s">
        <v>543</v>
      </c>
      <c r="G579" s="155" t="s">
        <v>53</v>
      </c>
      <c r="H579" s="147"/>
      <c r="I579" s="147"/>
      <c r="J579" s="147">
        <v>16</v>
      </c>
    </row>
    <row r="580" spans="1:14" ht="13" hidden="1" thickBot="1" x14ac:dyDescent="0.3">
      <c r="A580" s="79" t="s">
        <v>520</v>
      </c>
      <c r="B580" s="139" t="s">
        <v>298</v>
      </c>
      <c r="C580" s="118" t="s">
        <v>297</v>
      </c>
      <c r="D580" s="118" t="s">
        <v>296</v>
      </c>
      <c r="E580" s="118" t="s">
        <v>28</v>
      </c>
      <c r="F580" s="102" t="s">
        <v>543</v>
      </c>
      <c r="G580" s="118" t="s">
        <v>25</v>
      </c>
      <c r="H580" s="118"/>
      <c r="I580" s="118"/>
      <c r="J580" s="118">
        <v>6</v>
      </c>
      <c r="K580" s="9"/>
      <c r="L580" s="9"/>
      <c r="M580" s="9"/>
      <c r="N580" s="9"/>
    </row>
    <row r="581" spans="1:14" ht="13" hidden="1" thickBot="1" x14ac:dyDescent="0.3">
      <c r="A581" s="79" t="s">
        <v>517</v>
      </c>
      <c r="B581" s="136" t="s">
        <v>119</v>
      </c>
      <c r="C581" s="146" t="s">
        <v>177</v>
      </c>
      <c r="D581" s="146" t="s">
        <v>70</v>
      </c>
      <c r="E581" s="146" t="s">
        <v>28</v>
      </c>
      <c r="F581" s="119" t="s">
        <v>543</v>
      </c>
      <c r="G581" s="170" t="s">
        <v>25</v>
      </c>
      <c r="H581" s="146"/>
      <c r="I581" s="170"/>
      <c r="J581" s="170">
        <v>12</v>
      </c>
    </row>
    <row r="582" spans="1:14" ht="13" hidden="1" thickBot="1" x14ac:dyDescent="0.3">
      <c r="A582" s="79" t="s">
        <v>517</v>
      </c>
      <c r="B582" s="116" t="s">
        <v>119</v>
      </c>
      <c r="C582" s="118" t="s">
        <v>189</v>
      </c>
      <c r="D582" s="152" t="s">
        <v>164</v>
      </c>
      <c r="E582" s="158" t="s">
        <v>28</v>
      </c>
      <c r="F582" s="102" t="s">
        <v>543</v>
      </c>
      <c r="G582" s="118" t="s">
        <v>25</v>
      </c>
      <c r="H582" s="152"/>
      <c r="I582" s="118"/>
      <c r="J582" s="111">
        <v>6</v>
      </c>
    </row>
    <row r="583" spans="1:14" ht="13" hidden="1" thickBot="1" x14ac:dyDescent="0.3">
      <c r="A583" s="79" t="s">
        <v>517</v>
      </c>
      <c r="B583" s="116" t="s">
        <v>119</v>
      </c>
      <c r="C583" s="118" t="s">
        <v>212</v>
      </c>
      <c r="D583" s="152" t="s">
        <v>41</v>
      </c>
      <c r="E583" s="158" t="s">
        <v>28</v>
      </c>
      <c r="F583" s="102" t="s">
        <v>543</v>
      </c>
      <c r="G583" s="118" t="s">
        <v>25</v>
      </c>
      <c r="H583" s="152"/>
      <c r="I583" s="173"/>
      <c r="J583" s="111">
        <v>27</v>
      </c>
    </row>
    <row r="584" spans="1:14" ht="13" hidden="1" thickBot="1" x14ac:dyDescent="0.3">
      <c r="A584" s="79" t="s">
        <v>520</v>
      </c>
      <c r="B584" s="124" t="s">
        <v>322</v>
      </c>
      <c r="C584" s="127" t="s">
        <v>321</v>
      </c>
      <c r="D584" s="127" t="s">
        <v>344</v>
      </c>
      <c r="E584" s="127" t="s">
        <v>28</v>
      </c>
      <c r="F584" s="102" t="s">
        <v>543</v>
      </c>
      <c r="G584" s="127" t="s">
        <v>25</v>
      </c>
      <c r="H584" s="127"/>
      <c r="I584" s="127"/>
      <c r="J584" s="127">
        <v>2</v>
      </c>
      <c r="K584" s="9"/>
      <c r="L584" s="9"/>
      <c r="M584" s="9"/>
      <c r="N584" s="9"/>
    </row>
    <row r="585" spans="1:14" ht="13" hidden="1" thickBot="1" x14ac:dyDescent="0.3">
      <c r="A585" s="79" t="s">
        <v>520</v>
      </c>
      <c r="B585" s="124" t="s">
        <v>322</v>
      </c>
      <c r="C585" s="127" t="s">
        <v>321</v>
      </c>
      <c r="D585" s="127" t="s">
        <v>320</v>
      </c>
      <c r="E585" s="127" t="s">
        <v>28</v>
      </c>
      <c r="F585" s="102" t="s">
        <v>543</v>
      </c>
      <c r="G585" s="127" t="s">
        <v>25</v>
      </c>
      <c r="H585" s="127"/>
      <c r="I585" s="127"/>
      <c r="J585" s="127">
        <v>2</v>
      </c>
      <c r="K585" s="9"/>
      <c r="L585" s="9"/>
      <c r="M585" s="9"/>
      <c r="N585" s="9"/>
    </row>
    <row r="586" spans="1:14" ht="13" hidden="1" thickBot="1" x14ac:dyDescent="0.3">
      <c r="A586" s="80" t="s">
        <v>518</v>
      </c>
      <c r="B586" s="138" t="s">
        <v>88</v>
      </c>
      <c r="C586" s="147" t="s">
        <v>89</v>
      </c>
      <c r="D586" s="155" t="s">
        <v>441</v>
      </c>
      <c r="E586" s="147" t="s">
        <v>28</v>
      </c>
      <c r="F586" s="119" t="s">
        <v>543</v>
      </c>
      <c r="G586" s="147" t="s">
        <v>25</v>
      </c>
      <c r="H586" s="147"/>
      <c r="I586" s="147"/>
      <c r="J586" s="147">
        <v>19</v>
      </c>
      <c r="K586" s="9"/>
      <c r="L586" s="9"/>
      <c r="M586" s="9"/>
      <c r="N586" s="9"/>
    </row>
    <row r="587" spans="1:14" ht="13" hidden="1" thickBot="1" x14ac:dyDescent="0.3">
      <c r="A587" s="79" t="s">
        <v>517</v>
      </c>
      <c r="B587" s="124" t="s">
        <v>119</v>
      </c>
      <c r="C587" s="127" t="s">
        <v>120</v>
      </c>
      <c r="D587" s="154" t="s">
        <v>505</v>
      </c>
      <c r="E587" s="157" t="s">
        <v>28</v>
      </c>
      <c r="F587" s="102" t="s">
        <v>543</v>
      </c>
      <c r="G587" s="127" t="s">
        <v>506</v>
      </c>
      <c r="H587" s="154"/>
      <c r="I587" s="127">
        <v>2009</v>
      </c>
      <c r="J587" s="127">
        <v>118</v>
      </c>
      <c r="K587" s="9"/>
      <c r="L587" s="9"/>
      <c r="M587" s="9"/>
      <c r="N587" s="9"/>
    </row>
    <row r="588" spans="1:14" ht="13" hidden="1" thickBot="1" x14ac:dyDescent="0.3">
      <c r="A588" s="80" t="s">
        <v>518</v>
      </c>
      <c r="B588" s="137" t="s">
        <v>109</v>
      </c>
      <c r="C588" s="117" t="s">
        <v>110</v>
      </c>
      <c r="D588" s="117" t="s">
        <v>111</v>
      </c>
      <c r="E588" s="117" t="s">
        <v>28</v>
      </c>
      <c r="F588" s="102" t="s">
        <v>543</v>
      </c>
      <c r="G588" s="117" t="s">
        <v>472</v>
      </c>
      <c r="H588" s="117"/>
      <c r="I588" s="117"/>
      <c r="J588" s="117">
        <v>14</v>
      </c>
      <c r="K588" s="9"/>
      <c r="L588" s="9"/>
      <c r="M588" s="9"/>
      <c r="N588" s="9"/>
    </row>
    <row r="589" spans="1:14" ht="13" thickBot="1" x14ac:dyDescent="0.3">
      <c r="A589" s="66" t="s">
        <v>519</v>
      </c>
      <c r="B589" s="137" t="s">
        <v>78</v>
      </c>
      <c r="C589" s="117" t="s">
        <v>79</v>
      </c>
      <c r="D589" s="117" t="s">
        <v>84</v>
      </c>
      <c r="E589" s="117" t="s">
        <v>28</v>
      </c>
      <c r="F589" s="102" t="s">
        <v>543</v>
      </c>
      <c r="G589" s="118" t="s">
        <v>472</v>
      </c>
      <c r="H589" s="118"/>
      <c r="I589" s="117"/>
      <c r="J589" s="117">
        <v>147</v>
      </c>
      <c r="K589" s="4"/>
      <c r="L589" s="4"/>
    </row>
    <row r="590" spans="1:14" ht="13" thickBot="1" x14ac:dyDescent="0.3">
      <c r="A590" s="80" t="s">
        <v>519</v>
      </c>
      <c r="B590" s="137" t="s">
        <v>78</v>
      </c>
      <c r="C590" s="117" t="s">
        <v>79</v>
      </c>
      <c r="D590" s="117" t="s">
        <v>87</v>
      </c>
      <c r="E590" s="117" t="s">
        <v>28</v>
      </c>
      <c r="F590" s="119" t="s">
        <v>543</v>
      </c>
      <c r="G590" s="117" t="s">
        <v>472</v>
      </c>
      <c r="H590" s="117"/>
      <c r="I590" s="117"/>
      <c r="J590" s="117">
        <v>8</v>
      </c>
      <c r="K590" s="9"/>
      <c r="L590" s="9"/>
      <c r="M590" s="9"/>
      <c r="N590" s="9"/>
    </row>
    <row r="591" spans="1:14" ht="13" hidden="1" thickBot="1" x14ac:dyDescent="0.3">
      <c r="A591" s="79" t="s">
        <v>516</v>
      </c>
      <c r="B591" s="124" t="s">
        <v>113</v>
      </c>
      <c r="C591" s="127" t="s">
        <v>114</v>
      </c>
      <c r="D591" s="127" t="s">
        <v>115</v>
      </c>
      <c r="E591" s="127" t="s">
        <v>28</v>
      </c>
      <c r="F591" s="119" t="s">
        <v>543</v>
      </c>
      <c r="G591" s="127" t="s">
        <v>24</v>
      </c>
      <c r="H591" s="127"/>
      <c r="I591" s="127"/>
      <c r="J591" s="127">
        <v>5</v>
      </c>
      <c r="K591" s="9"/>
      <c r="L591" s="9"/>
      <c r="M591" s="9"/>
      <c r="N591" s="9"/>
    </row>
    <row r="592" spans="1:14" ht="13.5" hidden="1" thickBot="1" x14ac:dyDescent="0.35">
      <c r="A592" s="79" t="s">
        <v>520</v>
      </c>
      <c r="B592" s="116" t="s">
        <v>317</v>
      </c>
      <c r="C592" s="118" t="s">
        <v>316</v>
      </c>
      <c r="D592" s="118" t="s">
        <v>111</v>
      </c>
      <c r="E592" s="118" t="s">
        <v>28</v>
      </c>
      <c r="F592" s="131" t="s">
        <v>546</v>
      </c>
      <c r="G592" s="118" t="s">
        <v>508</v>
      </c>
      <c r="H592" s="118"/>
      <c r="I592" s="118"/>
      <c r="J592" s="118">
        <v>1</v>
      </c>
      <c r="K592" s="9"/>
      <c r="L592" s="9"/>
      <c r="M592" s="9"/>
      <c r="N592" s="9"/>
    </row>
    <row r="593" spans="1:14" ht="15" hidden="1" thickBot="1" x14ac:dyDescent="0.4">
      <c r="A593" s="79" t="s">
        <v>520</v>
      </c>
      <c r="B593" s="123" t="s">
        <v>405</v>
      </c>
      <c r="C593" s="126" t="s">
        <v>405</v>
      </c>
      <c r="D593" s="126" t="s">
        <v>405</v>
      </c>
      <c r="E593" s="129" t="s">
        <v>28</v>
      </c>
      <c r="F593" s="131" t="s">
        <v>544</v>
      </c>
      <c r="G593" s="129" t="s">
        <v>428</v>
      </c>
      <c r="H593" s="129" t="s">
        <v>429</v>
      </c>
      <c r="I593" s="129"/>
      <c r="J593" s="129">
        <v>3</v>
      </c>
      <c r="K593" s="9"/>
      <c r="L593" s="9"/>
      <c r="M593" s="9"/>
      <c r="N593" s="9"/>
    </row>
    <row r="594" spans="1:14" ht="16" hidden="1" thickBot="1" x14ac:dyDescent="0.35">
      <c r="A594" s="80" t="s">
        <v>518</v>
      </c>
      <c r="B594" s="140" t="s">
        <v>88</v>
      </c>
      <c r="C594" s="148" t="s">
        <v>89</v>
      </c>
      <c r="D594" s="148" t="s">
        <v>104</v>
      </c>
      <c r="E594" s="148" t="s">
        <v>28</v>
      </c>
      <c r="F594" s="7" t="s">
        <v>544</v>
      </c>
      <c r="G594" s="165" t="s">
        <v>230</v>
      </c>
      <c r="H594" s="148" t="s">
        <v>233</v>
      </c>
      <c r="I594" s="148"/>
      <c r="J594" s="148">
        <v>1</v>
      </c>
      <c r="K594" s="9"/>
      <c r="L594" s="9"/>
      <c r="M594" s="9"/>
      <c r="N594" s="9"/>
    </row>
    <row r="595" spans="1:14" ht="16" hidden="1" thickBot="1" x14ac:dyDescent="0.35">
      <c r="A595" s="80" t="s">
        <v>518</v>
      </c>
      <c r="B595" s="140" t="s">
        <v>88</v>
      </c>
      <c r="C595" s="148" t="s">
        <v>89</v>
      </c>
      <c r="D595" s="148" t="s">
        <v>104</v>
      </c>
      <c r="E595" s="148" t="s">
        <v>28</v>
      </c>
      <c r="F595" s="7" t="s">
        <v>544</v>
      </c>
      <c r="G595" s="165" t="s">
        <v>231</v>
      </c>
      <c r="H595" s="148" t="s">
        <v>234</v>
      </c>
      <c r="I595" s="148"/>
      <c r="J595" s="148">
        <v>1</v>
      </c>
      <c r="K595" s="9"/>
      <c r="L595" s="9"/>
      <c r="M595" s="9"/>
      <c r="N595" s="9"/>
    </row>
    <row r="596" spans="1:14" ht="16" hidden="1" thickBot="1" x14ac:dyDescent="0.35">
      <c r="A596" s="80" t="s">
        <v>518</v>
      </c>
      <c r="B596" s="140" t="s">
        <v>88</v>
      </c>
      <c r="C596" s="148" t="s">
        <v>89</v>
      </c>
      <c r="D596" s="148" t="s">
        <v>104</v>
      </c>
      <c r="E596" s="148" t="s">
        <v>28</v>
      </c>
      <c r="F596" s="131" t="s">
        <v>544</v>
      </c>
      <c r="G596" s="165" t="s">
        <v>459</v>
      </c>
      <c r="H596" s="148"/>
      <c r="I596" s="148"/>
      <c r="J596" s="148">
        <v>2</v>
      </c>
      <c r="K596" s="9"/>
      <c r="L596" s="9"/>
      <c r="M596" s="9"/>
      <c r="N596" s="9"/>
    </row>
    <row r="597" spans="1:14" ht="16" hidden="1" thickBot="1" x14ac:dyDescent="0.35">
      <c r="A597" s="80" t="s">
        <v>518</v>
      </c>
      <c r="B597" s="140" t="s">
        <v>88</v>
      </c>
      <c r="C597" s="148" t="s">
        <v>89</v>
      </c>
      <c r="D597" s="148" t="s">
        <v>104</v>
      </c>
      <c r="E597" s="148" t="s">
        <v>28</v>
      </c>
      <c r="F597" s="131" t="s">
        <v>544</v>
      </c>
      <c r="G597" s="165" t="s">
        <v>460</v>
      </c>
      <c r="H597" s="148" t="s">
        <v>232</v>
      </c>
      <c r="I597" s="148"/>
      <c r="J597" s="148">
        <v>2</v>
      </c>
      <c r="K597" s="9"/>
      <c r="L597" s="9"/>
      <c r="M597" s="9"/>
      <c r="N597" s="9"/>
    </row>
    <row r="598" spans="1:14" ht="16" hidden="1" thickBot="1" x14ac:dyDescent="0.35">
      <c r="A598" s="80" t="s">
        <v>518</v>
      </c>
      <c r="B598" s="140" t="s">
        <v>88</v>
      </c>
      <c r="C598" s="148" t="s">
        <v>89</v>
      </c>
      <c r="D598" s="148" t="s">
        <v>104</v>
      </c>
      <c r="E598" s="148" t="s">
        <v>28</v>
      </c>
      <c r="F598" s="131" t="s">
        <v>544</v>
      </c>
      <c r="G598" s="165" t="s">
        <v>237</v>
      </c>
      <c r="H598" s="148" t="s">
        <v>232</v>
      </c>
      <c r="I598" s="148"/>
      <c r="J598" s="148">
        <v>1</v>
      </c>
      <c r="K598" s="9"/>
      <c r="L598" s="9"/>
      <c r="M598" s="9"/>
      <c r="N598" s="9"/>
    </row>
    <row r="599" spans="1:14" ht="16" hidden="1" thickBot="1" x14ac:dyDescent="0.35">
      <c r="A599" s="80" t="s">
        <v>518</v>
      </c>
      <c r="B599" s="140" t="s">
        <v>88</v>
      </c>
      <c r="C599" s="148" t="s">
        <v>89</v>
      </c>
      <c r="D599" s="148" t="s">
        <v>104</v>
      </c>
      <c r="E599" s="148" t="s">
        <v>28</v>
      </c>
      <c r="F599" s="7" t="s">
        <v>544</v>
      </c>
      <c r="G599" s="165" t="s">
        <v>235</v>
      </c>
      <c r="H599" s="148"/>
      <c r="I599" s="148"/>
      <c r="J599" s="148">
        <v>8</v>
      </c>
      <c r="K599" s="9"/>
      <c r="L599" s="9"/>
      <c r="M599" s="9"/>
      <c r="N599" s="9"/>
    </row>
    <row r="600" spans="1:14" ht="16" hidden="1" thickBot="1" x14ac:dyDescent="0.35">
      <c r="A600" s="80" t="s">
        <v>518</v>
      </c>
      <c r="B600" s="140" t="s">
        <v>88</v>
      </c>
      <c r="C600" s="148" t="s">
        <v>89</v>
      </c>
      <c r="D600" s="148" t="s">
        <v>104</v>
      </c>
      <c r="E600" s="148" t="s">
        <v>28</v>
      </c>
      <c r="F600" s="7" t="s">
        <v>544</v>
      </c>
      <c r="G600" s="165" t="s">
        <v>236</v>
      </c>
      <c r="H600" s="148"/>
      <c r="I600" s="148"/>
      <c r="J600" s="148">
        <v>16</v>
      </c>
      <c r="K600" s="9"/>
      <c r="L600" s="9"/>
      <c r="M600" s="9"/>
      <c r="N600" s="9"/>
    </row>
    <row r="601" spans="1:14" ht="16" hidden="1" thickBot="1" x14ac:dyDescent="0.35">
      <c r="A601" s="80" t="s">
        <v>518</v>
      </c>
      <c r="B601" s="140" t="s">
        <v>88</v>
      </c>
      <c r="C601" s="148" t="s">
        <v>89</v>
      </c>
      <c r="D601" s="148" t="s">
        <v>104</v>
      </c>
      <c r="E601" s="148" t="s">
        <v>28</v>
      </c>
      <c r="F601" s="7" t="s">
        <v>545</v>
      </c>
      <c r="G601" s="165" t="s">
        <v>430</v>
      </c>
      <c r="H601" s="148" t="s">
        <v>234</v>
      </c>
      <c r="I601" s="148"/>
      <c r="J601" s="148">
        <v>1</v>
      </c>
      <c r="K601" s="9"/>
      <c r="L601" s="9"/>
      <c r="M601" s="9"/>
      <c r="N601" s="9"/>
    </row>
    <row r="602" spans="1:14" ht="15" hidden="1" thickBot="1" x14ac:dyDescent="0.4">
      <c r="A602" s="79" t="s">
        <v>520</v>
      </c>
      <c r="B602" s="123" t="s">
        <v>405</v>
      </c>
      <c r="C602" s="126" t="s">
        <v>405</v>
      </c>
      <c r="D602" s="126" t="s">
        <v>405</v>
      </c>
      <c r="E602" s="129" t="s">
        <v>28</v>
      </c>
      <c r="F602" s="7" t="s">
        <v>545</v>
      </c>
      <c r="G602" s="129" t="s">
        <v>430</v>
      </c>
      <c r="H602" s="129" t="s">
        <v>431</v>
      </c>
      <c r="I602" s="129"/>
      <c r="J602" s="129">
        <v>1</v>
      </c>
      <c r="K602" s="9"/>
      <c r="L602" s="9"/>
      <c r="M602" s="9"/>
      <c r="N602" s="9"/>
    </row>
    <row r="603" spans="1:14" ht="13" hidden="1" thickBot="1" x14ac:dyDescent="0.3">
      <c r="A603" s="79" t="s">
        <v>517</v>
      </c>
      <c r="B603" s="136" t="s">
        <v>119</v>
      </c>
      <c r="C603" s="146" t="s">
        <v>184</v>
      </c>
      <c r="D603" s="146" t="s">
        <v>70</v>
      </c>
      <c r="E603" s="146" t="s">
        <v>28</v>
      </c>
      <c r="F603" s="214" t="s">
        <v>550</v>
      </c>
      <c r="G603" s="170" t="s">
        <v>482</v>
      </c>
      <c r="H603" s="146"/>
      <c r="I603" s="170"/>
      <c r="J603" s="170">
        <v>7</v>
      </c>
    </row>
    <row r="604" spans="1:14" ht="13" hidden="1" thickBot="1" x14ac:dyDescent="0.3">
      <c r="A604" s="79" t="s">
        <v>517</v>
      </c>
      <c r="B604" s="116" t="s">
        <v>119</v>
      </c>
      <c r="C604" s="118" t="s">
        <v>195</v>
      </c>
      <c r="D604" s="150" t="s">
        <v>163</v>
      </c>
      <c r="E604" s="157" t="s">
        <v>28</v>
      </c>
      <c r="F604" s="214" t="s">
        <v>550</v>
      </c>
      <c r="G604" s="111" t="s">
        <v>482</v>
      </c>
      <c r="H604" s="150"/>
      <c r="I604" s="111"/>
      <c r="J604" s="111">
        <v>2</v>
      </c>
    </row>
    <row r="605" spans="1:14" ht="13" hidden="1" thickBot="1" x14ac:dyDescent="0.3">
      <c r="A605" s="79" t="s">
        <v>517</v>
      </c>
      <c r="B605" s="116" t="s">
        <v>119</v>
      </c>
      <c r="C605" s="118" t="s">
        <v>195</v>
      </c>
      <c r="D605" s="150" t="s">
        <v>485</v>
      </c>
      <c r="E605" s="157" t="s">
        <v>487</v>
      </c>
      <c r="F605" s="217" t="s">
        <v>550</v>
      </c>
      <c r="G605" s="111" t="s">
        <v>482</v>
      </c>
      <c r="H605" s="150"/>
      <c r="I605" s="111"/>
      <c r="J605" s="111">
        <v>6</v>
      </c>
    </row>
    <row r="606" spans="1:14" ht="13" hidden="1" thickBot="1" x14ac:dyDescent="0.3">
      <c r="A606" s="79" t="s">
        <v>517</v>
      </c>
      <c r="B606" s="124" t="s">
        <v>119</v>
      </c>
      <c r="C606" s="127" t="s">
        <v>372</v>
      </c>
      <c r="D606" s="146" t="s">
        <v>377</v>
      </c>
      <c r="E606" s="157" t="s">
        <v>28</v>
      </c>
      <c r="F606" s="217" t="s">
        <v>550</v>
      </c>
      <c r="G606" s="129" t="s">
        <v>482</v>
      </c>
      <c r="H606" s="189" t="s">
        <v>365</v>
      </c>
      <c r="I606" s="190">
        <v>2022</v>
      </c>
      <c r="J606" s="129">
        <v>1</v>
      </c>
    </row>
    <row r="607" spans="1:14" ht="13" hidden="1" thickBot="1" x14ac:dyDescent="0.3">
      <c r="A607" s="80" t="s">
        <v>518</v>
      </c>
      <c r="B607" s="138" t="s">
        <v>88</v>
      </c>
      <c r="C607" s="147" t="s">
        <v>89</v>
      </c>
      <c r="D607" s="147" t="s">
        <v>93</v>
      </c>
      <c r="E607" s="147" t="s">
        <v>28</v>
      </c>
      <c r="F607" s="217" t="s">
        <v>550</v>
      </c>
      <c r="G607" s="118" t="s">
        <v>447</v>
      </c>
      <c r="H607" s="147"/>
      <c r="I607" s="147"/>
      <c r="J607" s="147">
        <v>1</v>
      </c>
    </row>
    <row r="608" spans="1:14" ht="13" hidden="1" thickBot="1" x14ac:dyDescent="0.3">
      <c r="A608" s="80" t="s">
        <v>519</v>
      </c>
      <c r="B608" s="116" t="s">
        <v>141</v>
      </c>
      <c r="C608" s="118" t="s">
        <v>142</v>
      </c>
      <c r="D608" s="118" t="s">
        <v>143</v>
      </c>
      <c r="E608" s="118" t="s">
        <v>28</v>
      </c>
      <c r="F608" s="214" t="s">
        <v>550</v>
      </c>
      <c r="G608" s="118" t="s">
        <v>482</v>
      </c>
      <c r="H608" s="118"/>
      <c r="I608" s="172">
        <v>41837</v>
      </c>
      <c r="J608" s="117">
        <v>1</v>
      </c>
    </row>
    <row r="609" spans="1:10" ht="13" hidden="1" thickBot="1" x14ac:dyDescent="0.3">
      <c r="A609" s="79" t="s">
        <v>520</v>
      </c>
      <c r="B609" s="139" t="s">
        <v>298</v>
      </c>
      <c r="C609" s="118" t="s">
        <v>297</v>
      </c>
      <c r="D609" s="118" t="s">
        <v>296</v>
      </c>
      <c r="E609" s="118" t="s">
        <v>28</v>
      </c>
      <c r="F609" s="217" t="s">
        <v>550</v>
      </c>
      <c r="G609" s="118" t="s">
        <v>452</v>
      </c>
      <c r="H609" s="118"/>
      <c r="I609" s="118"/>
      <c r="J609" s="118">
        <v>1</v>
      </c>
    </row>
    <row r="610" spans="1:10" ht="13" hidden="1" thickBot="1" x14ac:dyDescent="0.3">
      <c r="A610" s="79" t="s">
        <v>517</v>
      </c>
      <c r="B610" s="124" t="s">
        <v>119</v>
      </c>
      <c r="C610" s="127" t="s">
        <v>120</v>
      </c>
      <c r="D610" s="154" t="s">
        <v>47</v>
      </c>
      <c r="E610" s="157" t="s">
        <v>28</v>
      </c>
      <c r="F610" s="217" t="s">
        <v>550</v>
      </c>
      <c r="G610" s="127" t="s">
        <v>452</v>
      </c>
      <c r="H610" s="154"/>
      <c r="I610" s="127"/>
      <c r="J610" s="170">
        <v>19</v>
      </c>
    </row>
    <row r="611" spans="1:10" ht="13" hidden="1" thickBot="1" x14ac:dyDescent="0.3">
      <c r="A611" s="79" t="s">
        <v>517</v>
      </c>
      <c r="B611" s="116" t="s">
        <v>119</v>
      </c>
      <c r="C611" s="118" t="s">
        <v>120</v>
      </c>
      <c r="D611" s="152" t="s">
        <v>51</v>
      </c>
      <c r="E611" s="158" t="s">
        <v>28</v>
      </c>
      <c r="F611" s="214" t="s">
        <v>550</v>
      </c>
      <c r="G611" s="118" t="s">
        <v>452</v>
      </c>
      <c r="H611" s="152"/>
      <c r="I611" s="118"/>
      <c r="J611" s="111">
        <v>9</v>
      </c>
    </row>
    <row r="612" spans="1:10" ht="13" hidden="1" thickBot="1" x14ac:dyDescent="0.3">
      <c r="A612" s="79" t="s">
        <v>517</v>
      </c>
      <c r="B612" s="116" t="s">
        <v>119</v>
      </c>
      <c r="C612" s="118" t="s">
        <v>173</v>
      </c>
      <c r="D612" s="152" t="s">
        <v>197</v>
      </c>
      <c r="E612" s="158" t="s">
        <v>28</v>
      </c>
      <c r="F612" s="217" t="s">
        <v>550</v>
      </c>
      <c r="G612" s="118" t="s">
        <v>452</v>
      </c>
      <c r="H612" s="152"/>
      <c r="I612" s="118"/>
      <c r="J612" s="111">
        <v>4</v>
      </c>
    </row>
    <row r="613" spans="1:10" ht="13" hidden="1" thickBot="1" x14ac:dyDescent="0.3">
      <c r="A613" s="79" t="s">
        <v>517</v>
      </c>
      <c r="B613" s="124" t="s">
        <v>119</v>
      </c>
      <c r="C613" s="127" t="s">
        <v>378</v>
      </c>
      <c r="D613" s="146" t="s">
        <v>380</v>
      </c>
      <c r="E613" s="157" t="s">
        <v>28</v>
      </c>
      <c r="F613" s="218" t="s">
        <v>550</v>
      </c>
      <c r="G613" s="129" t="s">
        <v>452</v>
      </c>
      <c r="H613" s="189"/>
      <c r="I613" s="190">
        <v>2022</v>
      </c>
      <c r="J613" s="129">
        <v>2</v>
      </c>
    </row>
    <row r="614" spans="1:10" ht="13" hidden="1" thickBot="1" x14ac:dyDescent="0.3">
      <c r="A614" s="79" t="s">
        <v>517</v>
      </c>
      <c r="B614" s="124" t="s">
        <v>119</v>
      </c>
      <c r="C614" s="127" t="s">
        <v>181</v>
      </c>
      <c r="D614" s="154" t="s">
        <v>204</v>
      </c>
      <c r="E614" s="176" t="s">
        <v>28</v>
      </c>
      <c r="F614" s="214" t="s">
        <v>550</v>
      </c>
      <c r="G614" s="127" t="s">
        <v>452</v>
      </c>
      <c r="H614" s="154"/>
      <c r="I614" s="127"/>
      <c r="J614" s="170">
        <v>2</v>
      </c>
    </row>
    <row r="615" spans="1:10" ht="13" hidden="1" thickBot="1" x14ac:dyDescent="0.3">
      <c r="A615" s="79" t="s">
        <v>517</v>
      </c>
      <c r="B615" s="116" t="s">
        <v>119</v>
      </c>
      <c r="C615" s="118" t="s">
        <v>186</v>
      </c>
      <c r="D615" s="152" t="s">
        <v>205</v>
      </c>
      <c r="E615" s="158" t="s">
        <v>28</v>
      </c>
      <c r="F615" s="219" t="s">
        <v>550</v>
      </c>
      <c r="G615" s="118" t="s">
        <v>452</v>
      </c>
      <c r="H615" s="111"/>
      <c r="I615" s="118"/>
      <c r="J615" s="111">
        <v>2</v>
      </c>
    </row>
    <row r="616" spans="1:10" ht="13" hidden="1" thickBot="1" x14ac:dyDescent="0.3">
      <c r="A616" s="79" t="s">
        <v>517</v>
      </c>
      <c r="B616" s="116" t="s">
        <v>119</v>
      </c>
      <c r="C616" s="118" t="s">
        <v>120</v>
      </c>
      <c r="D616" s="152" t="s">
        <v>58</v>
      </c>
      <c r="E616" s="158" t="s">
        <v>28</v>
      </c>
      <c r="F616" s="217" t="s">
        <v>550</v>
      </c>
      <c r="G616" s="118" t="s">
        <v>452</v>
      </c>
      <c r="H616" s="152"/>
      <c r="I616" s="118"/>
      <c r="J616" s="111">
        <v>4</v>
      </c>
    </row>
    <row r="617" spans="1:10" ht="13" hidden="1" thickBot="1" x14ac:dyDescent="0.3">
      <c r="A617" s="79" t="s">
        <v>517</v>
      </c>
      <c r="B617" s="116" t="s">
        <v>119</v>
      </c>
      <c r="C617" s="118" t="s">
        <v>120</v>
      </c>
      <c r="D617" s="152" t="s">
        <v>61</v>
      </c>
      <c r="E617" s="158" t="s">
        <v>28</v>
      </c>
      <c r="F617" s="217" t="s">
        <v>550</v>
      </c>
      <c r="G617" s="118" t="s">
        <v>452</v>
      </c>
      <c r="H617" s="152"/>
      <c r="I617" s="118"/>
      <c r="J617" s="111">
        <v>1</v>
      </c>
    </row>
    <row r="618" spans="1:10" ht="13" hidden="1" thickBot="1" x14ac:dyDescent="0.3">
      <c r="A618" s="79" t="s">
        <v>517</v>
      </c>
      <c r="B618" s="181" t="s">
        <v>119</v>
      </c>
      <c r="C618" s="182" t="s">
        <v>120</v>
      </c>
      <c r="D618" s="186" t="s">
        <v>66</v>
      </c>
      <c r="E618" s="188" t="s">
        <v>28</v>
      </c>
      <c r="F618" s="217" t="s">
        <v>550</v>
      </c>
      <c r="G618" s="182" t="s">
        <v>452</v>
      </c>
      <c r="H618" s="186"/>
      <c r="I618" s="182"/>
      <c r="J618" s="192">
        <v>1</v>
      </c>
    </row>
    <row r="619" spans="1:10" ht="13" hidden="1" thickBot="1" x14ac:dyDescent="0.3">
      <c r="A619" s="80" t="s">
        <v>518</v>
      </c>
      <c r="B619" s="138" t="s">
        <v>88</v>
      </c>
      <c r="C619" s="147" t="s">
        <v>218</v>
      </c>
      <c r="D619" s="147" t="s">
        <v>223</v>
      </c>
      <c r="E619" s="155" t="s">
        <v>28</v>
      </c>
      <c r="F619" s="217" t="s">
        <v>550</v>
      </c>
      <c r="G619" s="118" t="s">
        <v>452</v>
      </c>
      <c r="H619" s="147"/>
      <c r="I619" s="147"/>
      <c r="J619" s="147">
        <v>1</v>
      </c>
    </row>
    <row r="620" spans="1:10" ht="13" hidden="1" thickBot="1" x14ac:dyDescent="0.3">
      <c r="A620" s="80" t="s">
        <v>518</v>
      </c>
      <c r="B620" s="138" t="s">
        <v>88</v>
      </c>
      <c r="C620" s="147" t="s">
        <v>89</v>
      </c>
      <c r="D620" s="147" t="s">
        <v>99</v>
      </c>
      <c r="E620" s="147" t="s">
        <v>28</v>
      </c>
      <c r="F620" s="217" t="s">
        <v>550</v>
      </c>
      <c r="G620" s="118" t="s">
        <v>452</v>
      </c>
      <c r="H620" s="147"/>
      <c r="I620" s="147"/>
      <c r="J620" s="155">
        <v>3</v>
      </c>
    </row>
    <row r="621" spans="1:10" ht="13" hidden="1" thickBot="1" x14ac:dyDescent="0.3">
      <c r="A621" s="79" t="s">
        <v>520</v>
      </c>
      <c r="B621" s="125" t="s">
        <v>312</v>
      </c>
      <c r="C621" s="120" t="s">
        <v>311</v>
      </c>
      <c r="D621" s="120" t="s">
        <v>111</v>
      </c>
      <c r="E621" s="120" t="s">
        <v>28</v>
      </c>
      <c r="F621" s="214" t="s">
        <v>550</v>
      </c>
      <c r="G621" s="120" t="s">
        <v>452</v>
      </c>
      <c r="H621" s="120"/>
      <c r="I621" s="120"/>
      <c r="J621" s="120">
        <v>2</v>
      </c>
    </row>
    <row r="622" spans="1:10" ht="13" hidden="1" thickBot="1" x14ac:dyDescent="0.3">
      <c r="A622" s="79" t="s">
        <v>517</v>
      </c>
      <c r="B622" s="116" t="s">
        <v>119</v>
      </c>
      <c r="C622" s="118" t="s">
        <v>173</v>
      </c>
      <c r="D622" s="152" t="s">
        <v>164</v>
      </c>
      <c r="E622" s="158" t="s">
        <v>28</v>
      </c>
      <c r="F622" s="214" t="s">
        <v>550</v>
      </c>
      <c r="G622" s="118" t="s">
        <v>21</v>
      </c>
      <c r="H622" s="152" t="s">
        <v>165</v>
      </c>
      <c r="I622" s="118"/>
      <c r="J622" s="111">
        <v>2</v>
      </c>
    </row>
    <row r="623" spans="1:10" ht="13" hidden="1" thickBot="1" x14ac:dyDescent="0.3">
      <c r="A623" s="79" t="s">
        <v>517</v>
      </c>
      <c r="B623" s="116" t="s">
        <v>119</v>
      </c>
      <c r="C623" s="118" t="s">
        <v>176</v>
      </c>
      <c r="D623" s="152" t="s">
        <v>41</v>
      </c>
      <c r="E623" s="158" t="s">
        <v>28</v>
      </c>
      <c r="F623" s="214" t="s">
        <v>550</v>
      </c>
      <c r="G623" s="118" t="s">
        <v>445</v>
      </c>
      <c r="H623" s="152" t="s">
        <v>206</v>
      </c>
      <c r="I623" s="173"/>
      <c r="J623" s="111">
        <v>17</v>
      </c>
    </row>
    <row r="624" spans="1:10" ht="13" hidden="1" thickBot="1" x14ac:dyDescent="0.3">
      <c r="A624" s="80" t="s">
        <v>518</v>
      </c>
      <c r="B624" s="138" t="s">
        <v>88</v>
      </c>
      <c r="C624" s="147" t="s">
        <v>89</v>
      </c>
      <c r="D624" s="147" t="s">
        <v>97</v>
      </c>
      <c r="E624" s="147" t="s">
        <v>28</v>
      </c>
      <c r="F624" s="217" t="s">
        <v>550</v>
      </c>
      <c r="G624" s="155" t="s">
        <v>445</v>
      </c>
      <c r="H624" s="147"/>
      <c r="I624" s="147"/>
      <c r="J624" s="155">
        <v>3</v>
      </c>
    </row>
    <row r="625" spans="1:12" ht="13" hidden="1" thickBot="1" x14ac:dyDescent="0.3">
      <c r="A625" s="80" t="s">
        <v>518</v>
      </c>
      <c r="B625" s="138" t="s">
        <v>88</v>
      </c>
      <c r="C625" s="147" t="s">
        <v>89</v>
      </c>
      <c r="D625" s="147" t="s">
        <v>104</v>
      </c>
      <c r="E625" s="147" t="s">
        <v>28</v>
      </c>
      <c r="F625" s="217" t="s">
        <v>550</v>
      </c>
      <c r="G625" s="118" t="s">
        <v>444</v>
      </c>
      <c r="H625" s="147"/>
      <c r="I625" s="147"/>
      <c r="J625" s="155">
        <v>3</v>
      </c>
    </row>
    <row r="626" spans="1:12" ht="13" hidden="1" thickBot="1" x14ac:dyDescent="0.3">
      <c r="A626" s="80" t="s">
        <v>518</v>
      </c>
      <c r="B626" s="138" t="s">
        <v>88</v>
      </c>
      <c r="C626" s="147" t="s">
        <v>89</v>
      </c>
      <c r="D626" s="155" t="s">
        <v>441</v>
      </c>
      <c r="E626" s="147" t="s">
        <v>28</v>
      </c>
      <c r="F626" s="217" t="s">
        <v>550</v>
      </c>
      <c r="G626" s="118" t="s">
        <v>445</v>
      </c>
      <c r="H626" s="155"/>
      <c r="I626" s="155"/>
      <c r="J626" s="147">
        <v>6</v>
      </c>
    </row>
    <row r="627" spans="1:12" ht="13" hidden="1" thickBot="1" x14ac:dyDescent="0.3">
      <c r="A627" s="79" t="s">
        <v>516</v>
      </c>
      <c r="B627" s="124" t="s">
        <v>113</v>
      </c>
      <c r="C627" s="127" t="s">
        <v>114</v>
      </c>
      <c r="D627" s="127" t="s">
        <v>115</v>
      </c>
      <c r="E627" s="127" t="s">
        <v>28</v>
      </c>
      <c r="F627" s="214" t="s">
        <v>550</v>
      </c>
      <c r="G627" s="127" t="s">
        <v>435</v>
      </c>
      <c r="H627" s="127"/>
      <c r="I627" s="127"/>
      <c r="J627" s="127">
        <v>8</v>
      </c>
    </row>
    <row r="628" spans="1:12" ht="13" hidden="1" thickBot="1" x14ac:dyDescent="0.3">
      <c r="A628" s="80" t="s">
        <v>518</v>
      </c>
      <c r="B628" s="137" t="s">
        <v>109</v>
      </c>
      <c r="C628" s="117" t="s">
        <v>110</v>
      </c>
      <c r="D628" s="117" t="s">
        <v>111</v>
      </c>
      <c r="E628" s="117" t="s">
        <v>28</v>
      </c>
      <c r="F628" s="217" t="s">
        <v>550</v>
      </c>
      <c r="G628" s="117" t="s">
        <v>474</v>
      </c>
      <c r="H628" s="117"/>
      <c r="I628" s="117"/>
      <c r="J628" s="117">
        <v>4</v>
      </c>
    </row>
    <row r="629" spans="1:12" ht="13" thickBot="1" x14ac:dyDescent="0.3">
      <c r="A629" s="66" t="s">
        <v>519</v>
      </c>
      <c r="B629" s="137" t="s">
        <v>78</v>
      </c>
      <c r="C629" s="117" t="s">
        <v>79</v>
      </c>
      <c r="D629" s="117" t="s">
        <v>84</v>
      </c>
      <c r="E629" s="117" t="s">
        <v>28</v>
      </c>
      <c r="F629" s="214" t="s">
        <v>550</v>
      </c>
      <c r="G629" s="117" t="s">
        <v>474</v>
      </c>
      <c r="H629" s="117"/>
      <c r="I629" s="117"/>
      <c r="J629" s="117">
        <v>11</v>
      </c>
      <c r="K629" s="4"/>
      <c r="L629" s="4"/>
    </row>
    <row r="630" spans="1:12" ht="13" hidden="1" thickBot="1" x14ac:dyDescent="0.3">
      <c r="A630" s="79" t="s">
        <v>517</v>
      </c>
      <c r="B630" s="124" t="s">
        <v>119</v>
      </c>
      <c r="C630" s="127" t="s">
        <v>120</v>
      </c>
      <c r="D630" s="154" t="s">
        <v>54</v>
      </c>
      <c r="E630" s="157" t="s">
        <v>28</v>
      </c>
      <c r="F630" s="214" t="s">
        <v>550</v>
      </c>
      <c r="G630" s="127" t="s">
        <v>503</v>
      </c>
      <c r="H630" s="154"/>
      <c r="I630" s="127"/>
      <c r="J630" s="170">
        <v>3</v>
      </c>
    </row>
    <row r="631" spans="1:12" ht="0.75" hidden="1" customHeight="1" thickBot="1" x14ac:dyDescent="0.3">
      <c r="A631" s="79" t="s">
        <v>517</v>
      </c>
      <c r="B631" s="124" t="s">
        <v>119</v>
      </c>
      <c r="C631" s="127" t="s">
        <v>120</v>
      </c>
      <c r="D631" s="154" t="s">
        <v>505</v>
      </c>
      <c r="E631" s="157" t="s">
        <v>28</v>
      </c>
      <c r="F631" s="214" t="s">
        <v>550</v>
      </c>
      <c r="G631" s="127" t="s">
        <v>503</v>
      </c>
      <c r="H631" s="154"/>
      <c r="I631" s="127">
        <v>2009</v>
      </c>
      <c r="J631" s="127">
        <v>12</v>
      </c>
    </row>
    <row r="632" spans="1:12" ht="13" thickBot="1" x14ac:dyDescent="0.3">
      <c r="A632" s="66" t="s">
        <v>519</v>
      </c>
      <c r="B632" s="137" t="s">
        <v>78</v>
      </c>
      <c r="C632" s="117" t="s">
        <v>79</v>
      </c>
      <c r="D632" s="117" t="s">
        <v>84</v>
      </c>
      <c r="E632" s="117" t="s">
        <v>28</v>
      </c>
      <c r="F632" s="224" t="s">
        <v>551</v>
      </c>
      <c r="G632" s="117" t="s">
        <v>475</v>
      </c>
      <c r="H632" s="117"/>
      <c r="I632" s="117"/>
      <c r="J632" s="117">
        <v>4</v>
      </c>
      <c r="K632" s="4"/>
      <c r="L632" s="4"/>
    </row>
    <row r="633" spans="1:12" ht="13" thickBot="1" x14ac:dyDescent="0.3">
      <c r="A633" s="66" t="s">
        <v>519</v>
      </c>
      <c r="B633" s="134" t="s">
        <v>78</v>
      </c>
      <c r="C633" s="145" t="s">
        <v>393</v>
      </c>
      <c r="D633" s="185" t="s">
        <v>395</v>
      </c>
      <c r="E633" s="145" t="s">
        <v>28</v>
      </c>
      <c r="F633" s="102" t="s">
        <v>525</v>
      </c>
      <c r="G633" s="145" t="s">
        <v>253</v>
      </c>
      <c r="H633" s="169"/>
      <c r="I633" s="169"/>
      <c r="J633" s="145">
        <v>1</v>
      </c>
      <c r="K633" s="4"/>
      <c r="L633" s="4"/>
    </row>
    <row r="634" spans="1:12" hidden="1" x14ac:dyDescent="0.25"/>
    <row r="635" spans="1:12" hidden="1" x14ac:dyDescent="0.25"/>
    <row r="636" spans="1:12" hidden="1" x14ac:dyDescent="0.25"/>
    <row r="637" spans="1:12" hidden="1" x14ac:dyDescent="0.25"/>
    <row r="638" spans="1:12" hidden="1" x14ac:dyDescent="0.25"/>
    <row r="639" spans="1:12" hidden="1" x14ac:dyDescent="0.25"/>
  </sheetData>
  <autoFilter ref="A1:N639">
    <filterColumn colId="1">
      <filters>
        <filter val="GROUPEMENT HOSPITALIER EST"/>
      </filters>
    </filterColumn>
    <sortState ref="A2:N639">
      <sortCondition ref="F1:F639"/>
    </sortState>
  </autoFilter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8"/>
  <sheetViews>
    <sheetView topLeftCell="A234" zoomScale="90" zoomScaleNormal="90" workbookViewId="0">
      <selection sqref="A1:XFD268"/>
    </sheetView>
  </sheetViews>
  <sheetFormatPr baseColWidth="10" defaultColWidth="27.54296875" defaultRowHeight="12.5" x14ac:dyDescent="0.25"/>
  <cols>
    <col min="1" max="1" width="24.453125" style="33" bestFit="1" customWidth="1"/>
    <col min="2" max="2" width="48.1796875" style="33" bestFit="1" customWidth="1"/>
    <col min="3" max="3" width="20.54296875" style="33" customWidth="1"/>
    <col min="4" max="4" width="11.81640625" style="33" customWidth="1"/>
    <col min="5" max="5" width="56.26953125" style="33" bestFit="1" customWidth="1"/>
    <col min="6" max="6" width="17.7265625" style="35" customWidth="1"/>
    <col min="7" max="7" width="11.26953125" style="36" customWidth="1"/>
    <col min="8" max="8" width="9.26953125" style="35" customWidth="1"/>
  </cols>
  <sheetData>
    <row r="1" spans="1:8" ht="27" customHeight="1" thickBot="1" x14ac:dyDescent="0.3">
      <c r="A1" s="22" t="s">
        <v>0</v>
      </c>
      <c r="B1" s="22" t="s">
        <v>1</v>
      </c>
      <c r="C1" s="22" t="s">
        <v>2</v>
      </c>
      <c r="D1" s="23" t="s">
        <v>3</v>
      </c>
      <c r="E1" s="23" t="s">
        <v>4</v>
      </c>
      <c r="F1" s="24" t="s">
        <v>5</v>
      </c>
      <c r="G1" s="25" t="s">
        <v>108</v>
      </c>
      <c r="H1" s="24" t="s">
        <v>6</v>
      </c>
    </row>
    <row r="2" spans="1:8" x14ac:dyDescent="0.25">
      <c r="A2" s="73" t="s">
        <v>119</v>
      </c>
      <c r="B2" s="74" t="s">
        <v>120</v>
      </c>
      <c r="C2" s="67" t="s">
        <v>505</v>
      </c>
      <c r="D2" s="75" t="s">
        <v>28</v>
      </c>
      <c r="E2" s="76" t="s">
        <v>7</v>
      </c>
      <c r="F2" s="76" t="s">
        <v>29</v>
      </c>
      <c r="G2" s="74">
        <v>2009</v>
      </c>
      <c r="H2" s="74">
        <v>2</v>
      </c>
    </row>
    <row r="3" spans="1:8" x14ac:dyDescent="0.25">
      <c r="A3" s="77" t="s">
        <v>119</v>
      </c>
      <c r="B3" s="54" t="s">
        <v>120</v>
      </c>
      <c r="C3" s="67" t="s">
        <v>505</v>
      </c>
      <c r="D3" s="38" t="s">
        <v>28</v>
      </c>
      <c r="E3" s="59" t="s">
        <v>9</v>
      </c>
      <c r="F3" s="59" t="s">
        <v>34</v>
      </c>
      <c r="G3" s="54">
        <v>2009</v>
      </c>
      <c r="H3" s="54">
        <v>2</v>
      </c>
    </row>
    <row r="4" spans="1:8" x14ac:dyDescent="0.25">
      <c r="A4" s="77" t="s">
        <v>119</v>
      </c>
      <c r="B4" s="54" t="s">
        <v>120</v>
      </c>
      <c r="C4" s="67" t="s">
        <v>505</v>
      </c>
      <c r="D4" s="38" t="s">
        <v>28</v>
      </c>
      <c r="E4" s="59" t="s">
        <v>8</v>
      </c>
      <c r="F4" s="59" t="s">
        <v>30</v>
      </c>
      <c r="G4" s="54">
        <v>2009</v>
      </c>
      <c r="H4" s="54">
        <v>1622</v>
      </c>
    </row>
    <row r="5" spans="1:8" x14ac:dyDescent="0.25">
      <c r="A5" s="77" t="s">
        <v>119</v>
      </c>
      <c r="B5" s="54" t="s">
        <v>120</v>
      </c>
      <c r="C5" s="67" t="s">
        <v>505</v>
      </c>
      <c r="D5" s="38" t="s">
        <v>28</v>
      </c>
      <c r="E5" s="59" t="s">
        <v>11</v>
      </c>
      <c r="F5" s="59" t="s">
        <v>31</v>
      </c>
      <c r="G5" s="54">
        <v>2009</v>
      </c>
      <c r="H5" s="54">
        <v>10</v>
      </c>
    </row>
    <row r="6" spans="1:8" x14ac:dyDescent="0.25">
      <c r="A6" s="77" t="s">
        <v>119</v>
      </c>
      <c r="B6" s="54" t="s">
        <v>120</v>
      </c>
      <c r="C6" s="67" t="s">
        <v>505</v>
      </c>
      <c r="D6" s="38" t="s">
        <v>28</v>
      </c>
      <c r="E6" s="59" t="s">
        <v>32</v>
      </c>
      <c r="F6" s="59" t="s">
        <v>33</v>
      </c>
      <c r="G6" s="54">
        <v>2009</v>
      </c>
      <c r="H6" s="54">
        <v>98</v>
      </c>
    </row>
    <row r="7" spans="1:8" x14ac:dyDescent="0.25">
      <c r="A7" s="77" t="s">
        <v>119</v>
      </c>
      <c r="B7" s="54" t="s">
        <v>120</v>
      </c>
      <c r="C7" s="67" t="s">
        <v>505</v>
      </c>
      <c r="D7" s="38" t="s">
        <v>28</v>
      </c>
      <c r="E7" s="59" t="s">
        <v>20</v>
      </c>
      <c r="F7" s="59"/>
      <c r="G7" s="54">
        <v>2009</v>
      </c>
      <c r="H7" s="54">
        <v>540</v>
      </c>
    </row>
    <row r="8" spans="1:8" x14ac:dyDescent="0.25">
      <c r="A8" s="77" t="s">
        <v>119</v>
      </c>
      <c r="B8" s="54" t="s">
        <v>120</v>
      </c>
      <c r="C8" s="67" t="s">
        <v>505</v>
      </c>
      <c r="D8" s="38" t="s">
        <v>28</v>
      </c>
      <c r="E8" s="59" t="s">
        <v>19</v>
      </c>
      <c r="F8" s="59"/>
      <c r="G8" s="54">
        <v>2009</v>
      </c>
      <c r="H8" s="54">
        <v>358</v>
      </c>
    </row>
    <row r="9" spans="1:8" x14ac:dyDescent="0.25">
      <c r="A9" s="77" t="s">
        <v>119</v>
      </c>
      <c r="B9" s="54" t="s">
        <v>120</v>
      </c>
      <c r="C9" s="67" t="s">
        <v>505</v>
      </c>
      <c r="D9" s="38" t="s">
        <v>28</v>
      </c>
      <c r="E9" s="59" t="s">
        <v>17</v>
      </c>
      <c r="F9" s="59" t="s">
        <v>18</v>
      </c>
      <c r="G9" s="54">
        <v>2009</v>
      </c>
      <c r="H9" s="54">
        <v>401</v>
      </c>
    </row>
    <row r="10" spans="1:8" x14ac:dyDescent="0.25">
      <c r="A10" s="77" t="s">
        <v>119</v>
      </c>
      <c r="B10" s="54" t="s">
        <v>120</v>
      </c>
      <c r="C10" s="67" t="s">
        <v>505</v>
      </c>
      <c r="D10" s="38" t="s">
        <v>28</v>
      </c>
      <c r="E10" s="59" t="s">
        <v>15</v>
      </c>
      <c r="F10" s="59"/>
      <c r="G10" s="54">
        <v>2009</v>
      </c>
      <c r="H10" s="54">
        <v>126</v>
      </c>
    </row>
    <row r="11" spans="1:8" x14ac:dyDescent="0.25">
      <c r="A11" s="77" t="s">
        <v>119</v>
      </c>
      <c r="B11" s="54" t="s">
        <v>120</v>
      </c>
      <c r="C11" s="67" t="s">
        <v>505</v>
      </c>
      <c r="D11" s="38" t="s">
        <v>28</v>
      </c>
      <c r="E11" s="59" t="s">
        <v>14</v>
      </c>
      <c r="F11" s="59" t="s">
        <v>35</v>
      </c>
      <c r="G11" s="54">
        <v>2009</v>
      </c>
      <c r="H11" s="54">
        <v>37</v>
      </c>
    </row>
    <row r="12" spans="1:8" x14ac:dyDescent="0.25">
      <c r="A12" s="77" t="s">
        <v>119</v>
      </c>
      <c r="B12" s="54" t="s">
        <v>172</v>
      </c>
      <c r="C12" s="67" t="s">
        <v>505</v>
      </c>
      <c r="D12" s="38" t="s">
        <v>28</v>
      </c>
      <c r="E12" s="59" t="s">
        <v>45</v>
      </c>
      <c r="F12" s="59"/>
      <c r="G12" s="54">
        <v>2009</v>
      </c>
      <c r="H12" s="54">
        <v>20</v>
      </c>
    </row>
    <row r="13" spans="1:8" x14ac:dyDescent="0.25">
      <c r="A13" s="77" t="s">
        <v>119</v>
      </c>
      <c r="B13" s="54" t="s">
        <v>120</v>
      </c>
      <c r="C13" s="67" t="s">
        <v>505</v>
      </c>
      <c r="D13" s="38" t="s">
        <v>28</v>
      </c>
      <c r="E13" s="59" t="s">
        <v>23</v>
      </c>
      <c r="F13" s="59"/>
      <c r="G13" s="54">
        <v>2009</v>
      </c>
      <c r="H13" s="54">
        <v>56</v>
      </c>
    </row>
    <row r="14" spans="1:8" x14ac:dyDescent="0.25">
      <c r="A14" s="77" t="s">
        <v>119</v>
      </c>
      <c r="B14" s="54" t="s">
        <v>120</v>
      </c>
      <c r="C14" s="67" t="s">
        <v>505</v>
      </c>
      <c r="D14" s="38" t="s">
        <v>28</v>
      </c>
      <c r="E14" s="59" t="s">
        <v>36</v>
      </c>
      <c r="F14" s="59"/>
      <c r="G14" s="54">
        <v>2009</v>
      </c>
      <c r="H14" s="54">
        <v>118</v>
      </c>
    </row>
    <row r="15" spans="1:8" x14ac:dyDescent="0.25">
      <c r="A15" s="77" t="s">
        <v>119</v>
      </c>
      <c r="B15" s="54" t="s">
        <v>120</v>
      </c>
      <c r="C15" s="67" t="s">
        <v>505</v>
      </c>
      <c r="D15" s="38" t="s">
        <v>28</v>
      </c>
      <c r="E15" s="67" t="s">
        <v>446</v>
      </c>
      <c r="F15" s="67"/>
      <c r="G15" s="54">
        <v>2009</v>
      </c>
      <c r="H15" s="8">
        <v>20</v>
      </c>
    </row>
    <row r="16" spans="1:8" x14ac:dyDescent="0.25">
      <c r="A16" s="77" t="s">
        <v>119</v>
      </c>
      <c r="B16" s="54" t="s">
        <v>120</v>
      </c>
      <c r="C16" s="67" t="s">
        <v>505</v>
      </c>
      <c r="D16" s="38" t="s">
        <v>28</v>
      </c>
      <c r="E16" s="67" t="s">
        <v>506</v>
      </c>
      <c r="F16" s="67"/>
      <c r="G16" s="54">
        <v>2009</v>
      </c>
      <c r="H16" s="8">
        <v>118</v>
      </c>
    </row>
    <row r="17" spans="1:8" x14ac:dyDescent="0.25">
      <c r="A17" s="77" t="s">
        <v>119</v>
      </c>
      <c r="B17" s="54" t="s">
        <v>120</v>
      </c>
      <c r="C17" s="67" t="s">
        <v>505</v>
      </c>
      <c r="D17" s="38" t="s">
        <v>28</v>
      </c>
      <c r="E17" s="67" t="s">
        <v>503</v>
      </c>
      <c r="F17" s="67"/>
      <c r="G17" s="54">
        <v>2009</v>
      </c>
      <c r="H17" s="8">
        <v>12</v>
      </c>
    </row>
    <row r="18" spans="1:8" x14ac:dyDescent="0.25">
      <c r="A18" s="77" t="s">
        <v>119</v>
      </c>
      <c r="B18" s="54" t="s">
        <v>120</v>
      </c>
      <c r="C18" s="67" t="s">
        <v>505</v>
      </c>
      <c r="D18" s="38" t="s">
        <v>28</v>
      </c>
      <c r="E18" s="59" t="s">
        <v>259</v>
      </c>
      <c r="F18" s="59"/>
      <c r="G18" s="54">
        <v>2009</v>
      </c>
      <c r="H18" s="54">
        <v>34</v>
      </c>
    </row>
    <row r="19" spans="1:8" x14ac:dyDescent="0.25">
      <c r="A19" s="70" t="s">
        <v>119</v>
      </c>
      <c r="B19" s="70" t="s">
        <v>120</v>
      </c>
      <c r="C19" s="70" t="s">
        <v>70</v>
      </c>
      <c r="D19" s="70" t="s">
        <v>28</v>
      </c>
      <c r="E19" s="70" t="s">
        <v>19</v>
      </c>
      <c r="F19" s="70" t="s">
        <v>73</v>
      </c>
      <c r="G19" s="72"/>
      <c r="H19" s="72">
        <v>83</v>
      </c>
    </row>
    <row r="20" spans="1:8" x14ac:dyDescent="0.25">
      <c r="A20" s="30" t="s">
        <v>119</v>
      </c>
      <c r="B20" s="30" t="s">
        <v>171</v>
      </c>
      <c r="C20" s="30" t="s">
        <v>70</v>
      </c>
      <c r="D20" s="30" t="s">
        <v>28</v>
      </c>
      <c r="E20" s="30" t="s">
        <v>118</v>
      </c>
      <c r="F20" s="30" t="s">
        <v>48</v>
      </c>
      <c r="G20" s="60"/>
      <c r="H20" s="60">
        <v>1</v>
      </c>
    </row>
    <row r="21" spans="1:8" x14ac:dyDescent="0.25">
      <c r="A21" s="30" t="s">
        <v>119</v>
      </c>
      <c r="B21" s="30" t="s">
        <v>172</v>
      </c>
      <c r="C21" s="30" t="s">
        <v>70</v>
      </c>
      <c r="D21" s="30" t="s">
        <v>28</v>
      </c>
      <c r="E21" s="30" t="s">
        <v>492</v>
      </c>
      <c r="F21" s="30" t="s">
        <v>254</v>
      </c>
      <c r="G21" s="60"/>
      <c r="H21" s="60">
        <v>34</v>
      </c>
    </row>
    <row r="22" spans="1:8" x14ac:dyDescent="0.25">
      <c r="A22" s="30" t="s">
        <v>119</v>
      </c>
      <c r="B22" s="30" t="s">
        <v>173</v>
      </c>
      <c r="C22" s="30" t="s">
        <v>70</v>
      </c>
      <c r="D22" s="30" t="s">
        <v>28</v>
      </c>
      <c r="E22" s="30" t="s">
        <v>255</v>
      </c>
      <c r="F22" s="30" t="s">
        <v>50</v>
      </c>
      <c r="G22" s="60"/>
      <c r="H22" s="60">
        <v>789</v>
      </c>
    </row>
    <row r="23" spans="1:8" x14ac:dyDescent="0.25">
      <c r="A23" s="30" t="s">
        <v>119</v>
      </c>
      <c r="B23" s="30" t="s">
        <v>174</v>
      </c>
      <c r="C23" s="30" t="s">
        <v>70</v>
      </c>
      <c r="D23" s="30" t="s">
        <v>28</v>
      </c>
      <c r="E23" s="30" t="s">
        <v>256</v>
      </c>
      <c r="F23" s="30" t="s">
        <v>257</v>
      </c>
      <c r="G23" s="60"/>
      <c r="H23" s="60">
        <v>10</v>
      </c>
    </row>
    <row r="24" spans="1:8" x14ac:dyDescent="0.25">
      <c r="A24" s="30" t="s">
        <v>119</v>
      </c>
      <c r="B24" s="30" t="s">
        <v>177</v>
      </c>
      <c r="C24" s="30" t="s">
        <v>70</v>
      </c>
      <c r="D24" s="30" t="s">
        <v>28</v>
      </c>
      <c r="E24" s="30" t="s">
        <v>25</v>
      </c>
      <c r="F24" s="30"/>
      <c r="G24" s="60"/>
      <c r="H24" s="60">
        <v>12</v>
      </c>
    </row>
    <row r="25" spans="1:8" x14ac:dyDescent="0.25">
      <c r="A25" s="30" t="s">
        <v>119</v>
      </c>
      <c r="B25" s="30" t="s">
        <v>178</v>
      </c>
      <c r="C25" s="30" t="s">
        <v>70</v>
      </c>
      <c r="D25" s="30" t="s">
        <v>28</v>
      </c>
      <c r="E25" s="30" t="s">
        <v>117</v>
      </c>
      <c r="F25" s="30"/>
      <c r="G25" s="60"/>
      <c r="H25" s="60">
        <v>13</v>
      </c>
    </row>
    <row r="26" spans="1:8" x14ac:dyDescent="0.25">
      <c r="A26" s="30" t="s">
        <v>119</v>
      </c>
      <c r="B26" s="30" t="s">
        <v>179</v>
      </c>
      <c r="C26" s="30" t="s">
        <v>70</v>
      </c>
      <c r="D26" s="30" t="s">
        <v>28</v>
      </c>
      <c r="E26" s="30" t="s">
        <v>17</v>
      </c>
      <c r="F26" s="30"/>
      <c r="G26" s="60"/>
      <c r="H26" s="60">
        <v>116</v>
      </c>
    </row>
    <row r="27" spans="1:8" x14ac:dyDescent="0.25">
      <c r="A27" s="30" t="s">
        <v>119</v>
      </c>
      <c r="B27" s="30" t="s">
        <v>180</v>
      </c>
      <c r="C27" s="30" t="s">
        <v>70</v>
      </c>
      <c r="D27" s="30" t="s">
        <v>28</v>
      </c>
      <c r="E27" s="30" t="s">
        <v>258</v>
      </c>
      <c r="F27" s="30"/>
      <c r="G27" s="60"/>
      <c r="H27" s="60">
        <v>7</v>
      </c>
    </row>
    <row r="28" spans="1:8" x14ac:dyDescent="0.25">
      <c r="A28" s="30" t="s">
        <v>119</v>
      </c>
      <c r="B28" s="30" t="s">
        <v>181</v>
      </c>
      <c r="C28" s="30" t="s">
        <v>70</v>
      </c>
      <c r="D28" s="30" t="s">
        <v>28</v>
      </c>
      <c r="E28" s="30" t="s">
        <v>24</v>
      </c>
      <c r="F28" s="30"/>
      <c r="G28" s="60"/>
      <c r="H28" s="60">
        <v>12</v>
      </c>
    </row>
    <row r="29" spans="1:8" x14ac:dyDescent="0.25">
      <c r="A29" s="30" t="s">
        <v>119</v>
      </c>
      <c r="B29" s="30" t="s">
        <v>181</v>
      </c>
      <c r="C29" s="30" t="s">
        <v>70</v>
      </c>
      <c r="D29" s="30" t="s">
        <v>28</v>
      </c>
      <c r="E29" s="30" t="s">
        <v>36</v>
      </c>
      <c r="F29" s="30"/>
      <c r="G29" s="60"/>
      <c r="H29" s="60">
        <v>12</v>
      </c>
    </row>
    <row r="30" spans="1:8" x14ac:dyDescent="0.25">
      <c r="A30" s="30" t="s">
        <v>119</v>
      </c>
      <c r="B30" s="30" t="s">
        <v>182</v>
      </c>
      <c r="C30" s="30" t="s">
        <v>70</v>
      </c>
      <c r="D30" s="30" t="s">
        <v>28</v>
      </c>
      <c r="E30" s="30" t="s">
        <v>16</v>
      </c>
      <c r="F30" s="30"/>
      <c r="G30" s="60"/>
      <c r="H30" s="60">
        <v>88</v>
      </c>
    </row>
    <row r="31" spans="1:8" x14ac:dyDescent="0.25">
      <c r="A31" s="30" t="s">
        <v>119</v>
      </c>
      <c r="B31" s="30" t="s">
        <v>183</v>
      </c>
      <c r="C31" s="30" t="s">
        <v>70</v>
      </c>
      <c r="D31" s="30" t="s">
        <v>28</v>
      </c>
      <c r="E31" s="30" t="s">
        <v>259</v>
      </c>
      <c r="F31" s="30"/>
      <c r="G31" s="60"/>
      <c r="H31" s="60">
        <v>3</v>
      </c>
    </row>
    <row r="32" spans="1:8" x14ac:dyDescent="0.25">
      <c r="A32" s="30" t="s">
        <v>119</v>
      </c>
      <c r="B32" s="30" t="s">
        <v>184</v>
      </c>
      <c r="C32" s="30" t="s">
        <v>70</v>
      </c>
      <c r="D32" s="30" t="s">
        <v>28</v>
      </c>
      <c r="E32" s="30" t="s">
        <v>491</v>
      </c>
      <c r="F32" s="30"/>
      <c r="G32" s="60"/>
      <c r="H32" s="60">
        <v>41</v>
      </c>
    </row>
    <row r="33" spans="1:8" x14ac:dyDescent="0.25">
      <c r="A33" s="30" t="s">
        <v>119</v>
      </c>
      <c r="B33" s="30" t="s">
        <v>184</v>
      </c>
      <c r="C33" s="30" t="s">
        <v>70</v>
      </c>
      <c r="D33" s="30" t="s">
        <v>28</v>
      </c>
      <c r="E33" s="30" t="s">
        <v>482</v>
      </c>
      <c r="F33" s="30"/>
      <c r="G33" s="60"/>
      <c r="H33" s="60">
        <v>7</v>
      </c>
    </row>
    <row r="34" spans="1:8" x14ac:dyDescent="0.25">
      <c r="A34" s="30" t="s">
        <v>119</v>
      </c>
      <c r="B34" s="30" t="s">
        <v>120</v>
      </c>
      <c r="C34" s="30" t="s">
        <v>70</v>
      </c>
      <c r="D34" s="30" t="s">
        <v>28</v>
      </c>
      <c r="E34" s="30" t="s">
        <v>14</v>
      </c>
      <c r="F34" s="30"/>
      <c r="G34" s="60"/>
      <c r="H34" s="60">
        <v>82</v>
      </c>
    </row>
    <row r="35" spans="1:8" x14ac:dyDescent="0.25">
      <c r="A35" s="26" t="s">
        <v>119</v>
      </c>
      <c r="B35" s="26" t="s">
        <v>171</v>
      </c>
      <c r="C35" s="27" t="s">
        <v>164</v>
      </c>
      <c r="D35" s="37" t="s">
        <v>28</v>
      </c>
      <c r="E35" s="27" t="s">
        <v>7</v>
      </c>
      <c r="F35" s="27" t="s">
        <v>48</v>
      </c>
      <c r="G35" s="26">
        <v>2013</v>
      </c>
      <c r="H35" s="28">
        <v>1</v>
      </c>
    </row>
    <row r="36" spans="1:8" x14ac:dyDescent="0.25">
      <c r="A36" s="26" t="s">
        <v>119</v>
      </c>
      <c r="B36" s="26" t="s">
        <v>172</v>
      </c>
      <c r="C36" s="27" t="s">
        <v>164</v>
      </c>
      <c r="D36" s="37" t="s">
        <v>28</v>
      </c>
      <c r="E36" s="27" t="s">
        <v>162</v>
      </c>
      <c r="F36" s="27" t="s">
        <v>63</v>
      </c>
      <c r="G36" s="26">
        <v>2013</v>
      </c>
      <c r="H36" s="28">
        <v>1</v>
      </c>
    </row>
    <row r="37" spans="1:8" x14ac:dyDescent="0.25">
      <c r="A37" s="26" t="s">
        <v>119</v>
      </c>
      <c r="B37" s="26" t="s">
        <v>173</v>
      </c>
      <c r="C37" s="27" t="s">
        <v>164</v>
      </c>
      <c r="D37" s="37" t="s">
        <v>28</v>
      </c>
      <c r="E37" s="27" t="s">
        <v>21</v>
      </c>
      <c r="F37" s="27" t="s">
        <v>165</v>
      </c>
      <c r="G37" s="26"/>
      <c r="H37" s="28">
        <v>2</v>
      </c>
    </row>
    <row r="38" spans="1:8" x14ac:dyDescent="0.25">
      <c r="A38" s="26" t="s">
        <v>119</v>
      </c>
      <c r="B38" s="26" t="s">
        <v>176</v>
      </c>
      <c r="C38" s="27" t="s">
        <v>164</v>
      </c>
      <c r="D38" s="37" t="s">
        <v>28</v>
      </c>
      <c r="E38" s="27" t="s">
        <v>8</v>
      </c>
      <c r="F38" s="27" t="s">
        <v>262</v>
      </c>
      <c r="G38" s="26"/>
      <c r="H38" s="28">
        <v>197</v>
      </c>
    </row>
    <row r="39" spans="1:8" x14ac:dyDescent="0.25">
      <c r="A39" s="26" t="s">
        <v>119</v>
      </c>
      <c r="B39" s="26" t="s">
        <v>177</v>
      </c>
      <c r="C39" s="27" t="s">
        <v>164</v>
      </c>
      <c r="D39" s="37" t="s">
        <v>28</v>
      </c>
      <c r="E39" s="27" t="s">
        <v>32</v>
      </c>
      <c r="F39" s="27" t="s">
        <v>263</v>
      </c>
      <c r="G39" s="26"/>
      <c r="H39" s="28">
        <v>31</v>
      </c>
    </row>
    <row r="40" spans="1:8" x14ac:dyDescent="0.25">
      <c r="A40" s="26" t="s">
        <v>119</v>
      </c>
      <c r="B40" s="26" t="s">
        <v>179</v>
      </c>
      <c r="C40" s="27" t="s">
        <v>164</v>
      </c>
      <c r="D40" s="37" t="s">
        <v>28</v>
      </c>
      <c r="E40" s="27" t="s">
        <v>22</v>
      </c>
      <c r="F40" s="27"/>
      <c r="G40" s="26"/>
      <c r="H40" s="28">
        <v>19</v>
      </c>
    </row>
    <row r="41" spans="1:8" x14ac:dyDescent="0.25">
      <c r="A41" s="26" t="s">
        <v>119</v>
      </c>
      <c r="B41" s="26" t="s">
        <v>180</v>
      </c>
      <c r="C41" s="27" t="s">
        <v>164</v>
      </c>
      <c r="D41" s="37" t="s">
        <v>28</v>
      </c>
      <c r="E41" s="27" t="s">
        <v>45</v>
      </c>
      <c r="F41" s="27" t="s">
        <v>166</v>
      </c>
      <c r="G41" s="26"/>
      <c r="H41" s="28">
        <v>6</v>
      </c>
    </row>
    <row r="42" spans="1:8" x14ac:dyDescent="0.25">
      <c r="A42" s="26" t="s">
        <v>119</v>
      </c>
      <c r="B42" s="26" t="s">
        <v>182</v>
      </c>
      <c r="C42" s="27" t="s">
        <v>164</v>
      </c>
      <c r="D42" s="37" t="s">
        <v>28</v>
      </c>
      <c r="E42" s="27" t="s">
        <v>20</v>
      </c>
      <c r="F42" s="27" t="s">
        <v>168</v>
      </c>
      <c r="G42" s="26"/>
      <c r="H42" s="28">
        <v>127</v>
      </c>
    </row>
    <row r="43" spans="1:8" x14ac:dyDescent="0.25">
      <c r="A43" s="26" t="s">
        <v>119</v>
      </c>
      <c r="B43" s="26" t="s">
        <v>183</v>
      </c>
      <c r="C43" s="27" t="s">
        <v>164</v>
      </c>
      <c r="D43" s="37" t="s">
        <v>28</v>
      </c>
      <c r="E43" s="27" t="s">
        <v>15</v>
      </c>
      <c r="F43" s="27" t="s">
        <v>16</v>
      </c>
      <c r="G43" s="26"/>
      <c r="H43" s="28">
        <v>9</v>
      </c>
    </row>
    <row r="44" spans="1:8" x14ac:dyDescent="0.25">
      <c r="A44" s="26" t="s">
        <v>119</v>
      </c>
      <c r="B44" s="26" t="s">
        <v>184</v>
      </c>
      <c r="C44" s="27" t="s">
        <v>164</v>
      </c>
      <c r="D44" s="37" t="s">
        <v>28</v>
      </c>
      <c r="E44" s="27" t="s">
        <v>19</v>
      </c>
      <c r="F44" s="27" t="s">
        <v>169</v>
      </c>
      <c r="G44" s="26"/>
      <c r="H44" s="28">
        <v>16</v>
      </c>
    </row>
    <row r="45" spans="1:8" x14ac:dyDescent="0.25">
      <c r="A45" s="26" t="s">
        <v>119</v>
      </c>
      <c r="B45" s="26" t="s">
        <v>185</v>
      </c>
      <c r="C45" s="27" t="s">
        <v>164</v>
      </c>
      <c r="D45" s="37" t="s">
        <v>28</v>
      </c>
      <c r="E45" s="27" t="s">
        <v>17</v>
      </c>
      <c r="F45" s="27" t="s">
        <v>18</v>
      </c>
      <c r="G45" s="26"/>
      <c r="H45" s="28">
        <v>1</v>
      </c>
    </row>
    <row r="46" spans="1:8" x14ac:dyDescent="0.25">
      <c r="A46" s="26" t="s">
        <v>119</v>
      </c>
      <c r="B46" s="26" t="s">
        <v>187</v>
      </c>
      <c r="C46" s="27" t="s">
        <v>164</v>
      </c>
      <c r="D46" s="37" t="s">
        <v>28</v>
      </c>
      <c r="E46" s="27" t="s">
        <v>27</v>
      </c>
      <c r="F46" s="27"/>
      <c r="G46" s="26"/>
      <c r="H46" s="28">
        <v>1</v>
      </c>
    </row>
    <row r="47" spans="1:8" x14ac:dyDescent="0.25">
      <c r="A47" s="26" t="s">
        <v>119</v>
      </c>
      <c r="B47" s="26" t="s">
        <v>188</v>
      </c>
      <c r="C47" s="27" t="s">
        <v>164</v>
      </c>
      <c r="D47" s="37" t="s">
        <v>28</v>
      </c>
      <c r="E47" s="27" t="s">
        <v>36</v>
      </c>
      <c r="F47" s="27"/>
      <c r="G47" s="26"/>
      <c r="H47" s="28">
        <v>6</v>
      </c>
    </row>
    <row r="48" spans="1:8" x14ac:dyDescent="0.25">
      <c r="A48" s="26" t="s">
        <v>119</v>
      </c>
      <c r="B48" s="26" t="s">
        <v>189</v>
      </c>
      <c r="C48" s="27" t="s">
        <v>164</v>
      </c>
      <c r="D48" s="37" t="s">
        <v>28</v>
      </c>
      <c r="E48" s="27" t="s">
        <v>25</v>
      </c>
      <c r="F48" s="27"/>
      <c r="G48" s="26"/>
      <c r="H48" s="28">
        <v>6</v>
      </c>
    </row>
    <row r="49" spans="1:8" s="9" customFormat="1" x14ac:dyDescent="0.25">
      <c r="A49" s="54" t="s">
        <v>119</v>
      </c>
      <c r="B49" s="54" t="s">
        <v>190</v>
      </c>
      <c r="C49" s="59" t="s">
        <v>170</v>
      </c>
      <c r="D49" s="38" t="s">
        <v>28</v>
      </c>
      <c r="E49" s="59" t="s">
        <v>7</v>
      </c>
      <c r="F49" s="59" t="s">
        <v>62</v>
      </c>
      <c r="G49" s="54">
        <v>2016</v>
      </c>
      <c r="H49" s="60">
        <v>1</v>
      </c>
    </row>
    <row r="50" spans="1:8" s="9" customFormat="1" x14ac:dyDescent="0.25">
      <c r="A50" s="54" t="s">
        <v>119</v>
      </c>
      <c r="B50" s="54" t="s">
        <v>191</v>
      </c>
      <c r="C50" s="59" t="s">
        <v>170</v>
      </c>
      <c r="D50" s="38" t="s">
        <v>28</v>
      </c>
      <c r="E50" s="59" t="s">
        <v>37</v>
      </c>
      <c r="F50" s="59" t="s">
        <v>264</v>
      </c>
      <c r="G50" s="54">
        <v>2016</v>
      </c>
      <c r="H50" s="60">
        <v>16</v>
      </c>
    </row>
    <row r="51" spans="1:8" s="9" customFormat="1" x14ac:dyDescent="0.25">
      <c r="A51" s="54" t="s">
        <v>119</v>
      </c>
      <c r="B51" s="54" t="s">
        <v>192</v>
      </c>
      <c r="C51" s="59" t="s">
        <v>170</v>
      </c>
      <c r="D51" s="38" t="s">
        <v>28</v>
      </c>
      <c r="E51" s="59" t="s">
        <v>32</v>
      </c>
      <c r="F51" s="59" t="s">
        <v>33</v>
      </c>
      <c r="G51" s="54">
        <v>2016</v>
      </c>
      <c r="H51" s="60">
        <v>3</v>
      </c>
    </row>
    <row r="52" spans="1:8" s="9" customFormat="1" x14ac:dyDescent="0.25">
      <c r="A52" s="54" t="s">
        <v>119</v>
      </c>
      <c r="B52" s="54" t="s">
        <v>193</v>
      </c>
      <c r="C52" s="59" t="s">
        <v>170</v>
      </c>
      <c r="D52" s="38" t="s">
        <v>28</v>
      </c>
      <c r="E52" s="59" t="s">
        <v>22</v>
      </c>
      <c r="F52" s="59" t="s">
        <v>200</v>
      </c>
      <c r="G52" s="54">
        <v>2016</v>
      </c>
      <c r="H52" s="60">
        <v>1</v>
      </c>
    </row>
    <row r="53" spans="1:8" s="9" customFormat="1" x14ac:dyDescent="0.25">
      <c r="A53" s="54" t="s">
        <v>119</v>
      </c>
      <c r="B53" s="54" t="s">
        <v>194</v>
      </c>
      <c r="C53" s="59" t="s">
        <v>170</v>
      </c>
      <c r="D53" s="38" t="s">
        <v>28</v>
      </c>
      <c r="E53" s="59" t="s">
        <v>20</v>
      </c>
      <c r="F53" s="59"/>
      <c r="G53" s="54">
        <v>2016</v>
      </c>
      <c r="H53" s="60">
        <v>2</v>
      </c>
    </row>
    <row r="54" spans="1:8" x14ac:dyDescent="0.25">
      <c r="A54" s="26" t="s">
        <v>119</v>
      </c>
      <c r="B54" s="26" t="s">
        <v>174</v>
      </c>
      <c r="C54" s="27" t="s">
        <v>41</v>
      </c>
      <c r="D54" s="37" t="s">
        <v>28</v>
      </c>
      <c r="E54" s="27" t="s">
        <v>7</v>
      </c>
      <c r="F54" s="59" t="s">
        <v>48</v>
      </c>
      <c r="G54" s="32"/>
      <c r="H54" s="28">
        <v>2</v>
      </c>
    </row>
    <row r="55" spans="1:8" x14ac:dyDescent="0.25">
      <c r="A55" s="26" t="s">
        <v>119</v>
      </c>
      <c r="B55" s="26" t="s">
        <v>175</v>
      </c>
      <c r="C55" s="27" t="s">
        <v>41</v>
      </c>
      <c r="D55" s="37" t="s">
        <v>28</v>
      </c>
      <c r="E55" s="59" t="s">
        <v>9</v>
      </c>
      <c r="F55" s="59" t="s">
        <v>49</v>
      </c>
      <c r="G55" s="32"/>
      <c r="H55" s="28">
        <v>2</v>
      </c>
    </row>
    <row r="56" spans="1:8" x14ac:dyDescent="0.25">
      <c r="A56" s="26" t="s">
        <v>119</v>
      </c>
      <c r="B56" s="26" t="s">
        <v>176</v>
      </c>
      <c r="C56" s="27" t="s">
        <v>41</v>
      </c>
      <c r="D56" s="37" t="s">
        <v>28</v>
      </c>
      <c r="E56" s="27" t="s">
        <v>445</v>
      </c>
      <c r="F56" s="27" t="s">
        <v>206</v>
      </c>
      <c r="G56" s="32"/>
      <c r="H56" s="28">
        <v>17</v>
      </c>
    </row>
    <row r="57" spans="1:8" x14ac:dyDescent="0.25">
      <c r="A57" s="26" t="s">
        <v>119</v>
      </c>
      <c r="B57" s="26" t="s">
        <v>177</v>
      </c>
      <c r="C57" s="27" t="s">
        <v>41</v>
      </c>
      <c r="D57" s="37" t="s">
        <v>28</v>
      </c>
      <c r="E57" s="27" t="s">
        <v>265</v>
      </c>
      <c r="F57" s="27"/>
      <c r="G57" s="32"/>
      <c r="H57" s="28">
        <v>53</v>
      </c>
    </row>
    <row r="58" spans="1:8" x14ac:dyDescent="0.25">
      <c r="A58" s="26" t="s">
        <v>119</v>
      </c>
      <c r="B58" s="26" t="s">
        <v>193</v>
      </c>
      <c r="C58" s="27" t="s">
        <v>41</v>
      </c>
      <c r="D58" s="37" t="s">
        <v>28</v>
      </c>
      <c r="E58" s="27" t="s">
        <v>8</v>
      </c>
      <c r="F58" s="27" t="s">
        <v>266</v>
      </c>
      <c r="G58" s="32"/>
      <c r="H58" s="28">
        <v>1038</v>
      </c>
    </row>
    <row r="59" spans="1:8" x14ac:dyDescent="0.25">
      <c r="A59" s="26" t="s">
        <v>119</v>
      </c>
      <c r="B59" s="26" t="s">
        <v>194</v>
      </c>
      <c r="C59" s="27" t="s">
        <v>41</v>
      </c>
      <c r="D59" s="37" t="s">
        <v>28</v>
      </c>
      <c r="E59" s="27" t="s">
        <v>11</v>
      </c>
      <c r="F59" s="27" t="s">
        <v>43</v>
      </c>
      <c r="G59" s="32"/>
      <c r="H59" s="28">
        <v>9</v>
      </c>
    </row>
    <row r="60" spans="1:8" x14ac:dyDescent="0.25">
      <c r="A60" s="26" t="s">
        <v>119</v>
      </c>
      <c r="B60" s="26" t="s">
        <v>195</v>
      </c>
      <c r="C60" s="27" t="s">
        <v>41</v>
      </c>
      <c r="D60" s="37" t="s">
        <v>28</v>
      </c>
      <c r="E60" s="27" t="s">
        <v>32</v>
      </c>
      <c r="F60" s="27" t="s">
        <v>267</v>
      </c>
      <c r="G60" s="32"/>
      <c r="H60" s="28">
        <v>80</v>
      </c>
    </row>
    <row r="61" spans="1:8" x14ac:dyDescent="0.25">
      <c r="A61" s="26" t="s">
        <v>119</v>
      </c>
      <c r="B61" s="26" t="s">
        <v>196</v>
      </c>
      <c r="C61" s="27" t="s">
        <v>41</v>
      </c>
      <c r="D61" s="37" t="s">
        <v>28</v>
      </c>
      <c r="E61" s="27" t="s">
        <v>22</v>
      </c>
      <c r="F61" s="27"/>
      <c r="G61" s="32"/>
      <c r="H61" s="28">
        <v>103</v>
      </c>
    </row>
    <row r="62" spans="1:8" x14ac:dyDescent="0.25">
      <c r="A62" s="26" t="s">
        <v>119</v>
      </c>
      <c r="B62" s="26" t="s">
        <v>207</v>
      </c>
      <c r="C62" s="27" t="s">
        <v>41</v>
      </c>
      <c r="D62" s="37" t="s">
        <v>28</v>
      </c>
      <c r="E62" s="27" t="s">
        <v>20</v>
      </c>
      <c r="F62" s="27" t="s">
        <v>44</v>
      </c>
      <c r="G62" s="32"/>
      <c r="H62" s="28">
        <v>810</v>
      </c>
    </row>
    <row r="63" spans="1:8" x14ac:dyDescent="0.25">
      <c r="A63" s="26" t="s">
        <v>119</v>
      </c>
      <c r="B63" s="26" t="s">
        <v>208</v>
      </c>
      <c r="C63" s="27" t="s">
        <v>41</v>
      </c>
      <c r="D63" s="37" t="s">
        <v>28</v>
      </c>
      <c r="E63" s="27" t="s">
        <v>15</v>
      </c>
      <c r="F63" s="27"/>
      <c r="G63" s="32"/>
      <c r="H63" s="28">
        <v>224</v>
      </c>
    </row>
    <row r="64" spans="1:8" x14ac:dyDescent="0.25">
      <c r="A64" s="26" t="s">
        <v>119</v>
      </c>
      <c r="B64" s="26" t="s">
        <v>209</v>
      </c>
      <c r="C64" s="27" t="s">
        <v>41</v>
      </c>
      <c r="D64" s="37" t="s">
        <v>28</v>
      </c>
      <c r="E64" s="27" t="s">
        <v>27</v>
      </c>
      <c r="F64" s="27"/>
      <c r="G64" s="32"/>
      <c r="H64" s="28">
        <v>4</v>
      </c>
    </row>
    <row r="65" spans="1:8" x14ac:dyDescent="0.25">
      <c r="A65" s="26" t="s">
        <v>119</v>
      </c>
      <c r="B65" s="26" t="s">
        <v>211</v>
      </c>
      <c r="C65" s="27" t="s">
        <v>41</v>
      </c>
      <c r="D65" s="37" t="s">
        <v>28</v>
      </c>
      <c r="E65" s="27" t="s">
        <v>496</v>
      </c>
      <c r="F65" s="27"/>
      <c r="G65" s="32"/>
      <c r="H65" s="28">
        <v>14</v>
      </c>
    </row>
    <row r="66" spans="1:8" x14ac:dyDescent="0.25">
      <c r="A66" s="26" t="s">
        <v>119</v>
      </c>
      <c r="B66" s="26" t="s">
        <v>212</v>
      </c>
      <c r="C66" s="27" t="s">
        <v>41</v>
      </c>
      <c r="D66" s="37" t="s">
        <v>28</v>
      </c>
      <c r="E66" s="27" t="s">
        <v>25</v>
      </c>
      <c r="F66" s="27"/>
      <c r="G66" s="32"/>
      <c r="H66" s="28">
        <v>27</v>
      </c>
    </row>
    <row r="67" spans="1:8" x14ac:dyDescent="0.25">
      <c r="A67" s="26" t="s">
        <v>119</v>
      </c>
      <c r="B67" s="26" t="s">
        <v>213</v>
      </c>
      <c r="C67" s="27" t="s">
        <v>41</v>
      </c>
      <c r="D67" s="37" t="s">
        <v>28</v>
      </c>
      <c r="E67" s="27" t="s">
        <v>36</v>
      </c>
      <c r="F67" s="27"/>
      <c r="G67" s="32"/>
      <c r="H67" s="28">
        <v>27</v>
      </c>
    </row>
    <row r="68" spans="1:8" x14ac:dyDescent="0.25">
      <c r="A68" s="26" t="s">
        <v>119</v>
      </c>
      <c r="B68" s="26" t="s">
        <v>214</v>
      </c>
      <c r="C68" s="27" t="s">
        <v>41</v>
      </c>
      <c r="D68" s="37" t="s">
        <v>28</v>
      </c>
      <c r="E68" s="27" t="s">
        <v>12</v>
      </c>
      <c r="F68" s="27"/>
      <c r="G68" s="32"/>
      <c r="H68" s="28">
        <v>12</v>
      </c>
    </row>
    <row r="69" spans="1:8" x14ac:dyDescent="0.25">
      <c r="A69" s="26" t="s">
        <v>119</v>
      </c>
      <c r="B69" s="26" t="s">
        <v>214</v>
      </c>
      <c r="C69" s="27" t="s">
        <v>41</v>
      </c>
      <c r="D69" s="37" t="s">
        <v>28</v>
      </c>
      <c r="E69" s="27" t="s">
        <v>436</v>
      </c>
      <c r="F69" s="27"/>
      <c r="G69" s="32"/>
      <c r="H69" s="28">
        <v>1</v>
      </c>
    </row>
    <row r="70" spans="1:8" x14ac:dyDescent="0.25">
      <c r="A70" s="26" t="s">
        <v>119</v>
      </c>
      <c r="B70" s="26" t="s">
        <v>216</v>
      </c>
      <c r="C70" s="27" t="s">
        <v>41</v>
      </c>
      <c r="D70" s="37" t="s">
        <v>28</v>
      </c>
      <c r="E70" s="27" t="s">
        <v>19</v>
      </c>
      <c r="F70" s="27"/>
      <c r="G70" s="32"/>
      <c r="H70" s="28">
        <v>191</v>
      </c>
    </row>
    <row r="71" spans="1:8" s="9" customFormat="1" x14ac:dyDescent="0.25">
      <c r="A71" s="54" t="s">
        <v>119</v>
      </c>
      <c r="B71" s="54" t="s">
        <v>120</v>
      </c>
      <c r="C71" s="59" t="s">
        <v>47</v>
      </c>
      <c r="D71" s="38" t="s">
        <v>28</v>
      </c>
      <c r="E71" s="59" t="s">
        <v>7</v>
      </c>
      <c r="F71" s="59" t="s">
        <v>48</v>
      </c>
      <c r="G71" s="54">
        <v>2005</v>
      </c>
      <c r="H71" s="60">
        <v>2</v>
      </c>
    </row>
    <row r="72" spans="1:8" s="9" customFormat="1" x14ac:dyDescent="0.25">
      <c r="A72" s="54" t="s">
        <v>119</v>
      </c>
      <c r="B72" s="54" t="s">
        <v>120</v>
      </c>
      <c r="C72" s="59" t="s">
        <v>47</v>
      </c>
      <c r="D72" s="38" t="s">
        <v>28</v>
      </c>
      <c r="E72" s="59" t="s">
        <v>9</v>
      </c>
      <c r="F72" s="59" t="s">
        <v>49</v>
      </c>
      <c r="G72" s="54"/>
      <c r="H72" s="60">
        <v>1</v>
      </c>
    </row>
    <row r="73" spans="1:8" s="9" customFormat="1" x14ac:dyDescent="0.25">
      <c r="A73" s="54" t="s">
        <v>119</v>
      </c>
      <c r="B73" s="54" t="s">
        <v>120</v>
      </c>
      <c r="C73" s="59" t="s">
        <v>47</v>
      </c>
      <c r="D73" s="38" t="s">
        <v>28</v>
      </c>
      <c r="E73" s="59" t="s">
        <v>8</v>
      </c>
      <c r="F73" s="59" t="s">
        <v>50</v>
      </c>
      <c r="G73" s="54"/>
      <c r="H73" s="60">
        <v>1342</v>
      </c>
    </row>
    <row r="74" spans="1:8" s="9" customFormat="1" x14ac:dyDescent="0.25">
      <c r="A74" s="54" t="s">
        <v>119</v>
      </c>
      <c r="B74" s="54" t="s">
        <v>120</v>
      </c>
      <c r="C74" s="59" t="s">
        <v>47</v>
      </c>
      <c r="D74" s="38" t="s">
        <v>28</v>
      </c>
      <c r="E74" s="59" t="s">
        <v>126</v>
      </c>
      <c r="F74" s="59" t="s">
        <v>123</v>
      </c>
      <c r="G74" s="54"/>
      <c r="H74" s="60">
        <v>7</v>
      </c>
    </row>
    <row r="75" spans="1:8" s="9" customFormat="1" x14ac:dyDescent="0.25">
      <c r="A75" s="54" t="s">
        <v>119</v>
      </c>
      <c r="B75" s="54" t="s">
        <v>120</v>
      </c>
      <c r="C75" s="59" t="s">
        <v>47</v>
      </c>
      <c r="D75" s="38" t="s">
        <v>28</v>
      </c>
      <c r="E75" s="59" t="s">
        <v>442</v>
      </c>
      <c r="F75" s="59" t="s">
        <v>443</v>
      </c>
      <c r="G75" s="54"/>
      <c r="H75" s="60">
        <v>3</v>
      </c>
    </row>
    <row r="76" spans="1:8" s="9" customFormat="1" x14ac:dyDescent="0.25">
      <c r="A76" s="54" t="s">
        <v>119</v>
      </c>
      <c r="B76" s="54" t="s">
        <v>120</v>
      </c>
      <c r="C76" s="59" t="s">
        <v>47</v>
      </c>
      <c r="D76" s="38" t="s">
        <v>28</v>
      </c>
      <c r="E76" s="59" t="s">
        <v>497</v>
      </c>
      <c r="F76" s="59"/>
      <c r="G76" s="54"/>
      <c r="H76" s="60">
        <v>822</v>
      </c>
    </row>
    <row r="77" spans="1:8" s="9" customFormat="1" x14ac:dyDescent="0.25">
      <c r="A77" s="54" t="s">
        <v>119</v>
      </c>
      <c r="B77" s="54" t="s">
        <v>120</v>
      </c>
      <c r="C77" s="59" t="s">
        <v>47</v>
      </c>
      <c r="D77" s="38" t="s">
        <v>28</v>
      </c>
      <c r="E77" s="59" t="s">
        <v>32</v>
      </c>
      <c r="F77" s="59" t="s">
        <v>33</v>
      </c>
      <c r="G77" s="54"/>
      <c r="H77" s="60">
        <v>110</v>
      </c>
    </row>
    <row r="78" spans="1:8" s="9" customFormat="1" x14ac:dyDescent="0.25">
      <c r="A78" s="54" t="s">
        <v>119</v>
      </c>
      <c r="B78" s="54" t="s">
        <v>120</v>
      </c>
      <c r="C78" s="59" t="s">
        <v>47</v>
      </c>
      <c r="D78" s="38" t="s">
        <v>28</v>
      </c>
      <c r="E78" s="59" t="s">
        <v>22</v>
      </c>
      <c r="F78" s="59"/>
      <c r="G78" s="54"/>
      <c r="H78" s="60">
        <v>66</v>
      </c>
    </row>
    <row r="79" spans="1:8" s="9" customFormat="1" x14ac:dyDescent="0.25">
      <c r="A79" s="54" t="s">
        <v>119</v>
      </c>
      <c r="B79" s="54" t="s">
        <v>120</v>
      </c>
      <c r="C79" s="59" t="s">
        <v>47</v>
      </c>
      <c r="D79" s="38" t="s">
        <v>28</v>
      </c>
      <c r="E79" s="59" t="s">
        <v>15</v>
      </c>
      <c r="F79" s="59"/>
      <c r="G79" s="54"/>
      <c r="H79" s="60">
        <v>128</v>
      </c>
    </row>
    <row r="80" spans="1:8" s="9" customFormat="1" x14ac:dyDescent="0.25">
      <c r="A80" s="54" t="s">
        <v>119</v>
      </c>
      <c r="B80" s="54" t="s">
        <v>120</v>
      </c>
      <c r="C80" s="59" t="s">
        <v>47</v>
      </c>
      <c r="D80" s="38" t="s">
        <v>28</v>
      </c>
      <c r="E80" s="59" t="s">
        <v>17</v>
      </c>
      <c r="F80" s="59" t="s">
        <v>18</v>
      </c>
      <c r="G80" s="54"/>
      <c r="H80" s="60">
        <v>54</v>
      </c>
    </row>
    <row r="81" spans="1:8" s="9" customFormat="1" x14ac:dyDescent="0.25">
      <c r="A81" s="54" t="s">
        <v>119</v>
      </c>
      <c r="B81" s="54" t="s">
        <v>120</v>
      </c>
      <c r="C81" s="59" t="s">
        <v>47</v>
      </c>
      <c r="D81" s="38" t="s">
        <v>28</v>
      </c>
      <c r="E81" s="59" t="s">
        <v>45</v>
      </c>
      <c r="F81" s="59" t="s">
        <v>77</v>
      </c>
      <c r="G81" s="54"/>
      <c r="H81" s="60">
        <v>8</v>
      </c>
    </row>
    <row r="82" spans="1:8" s="9" customFormat="1" x14ac:dyDescent="0.25">
      <c r="A82" s="54" t="s">
        <v>119</v>
      </c>
      <c r="B82" s="54" t="s">
        <v>120</v>
      </c>
      <c r="C82" s="59" t="s">
        <v>47</v>
      </c>
      <c r="D82" s="38" t="s">
        <v>28</v>
      </c>
      <c r="E82" s="59" t="s">
        <v>20</v>
      </c>
      <c r="F82" s="59"/>
      <c r="G82" s="54"/>
      <c r="H82" s="60">
        <v>145</v>
      </c>
    </row>
    <row r="83" spans="1:8" s="9" customFormat="1" x14ac:dyDescent="0.25">
      <c r="A83" s="54" t="s">
        <v>119</v>
      </c>
      <c r="B83" s="54" t="s">
        <v>171</v>
      </c>
      <c r="C83" s="59" t="s">
        <v>47</v>
      </c>
      <c r="D83" s="38" t="s">
        <v>28</v>
      </c>
      <c r="E83" s="59" t="s">
        <v>83</v>
      </c>
      <c r="F83" s="59"/>
      <c r="G83" s="54"/>
      <c r="H83" s="60">
        <v>47</v>
      </c>
    </row>
    <row r="84" spans="1:8" s="9" customFormat="1" x14ac:dyDescent="0.25">
      <c r="A84" s="54" t="s">
        <v>119</v>
      </c>
      <c r="B84" s="54" t="s">
        <v>120</v>
      </c>
      <c r="C84" s="59" t="s">
        <v>47</v>
      </c>
      <c r="D84" s="38" t="s">
        <v>28</v>
      </c>
      <c r="E84" s="59" t="s">
        <v>19</v>
      </c>
      <c r="F84" s="59"/>
      <c r="G84" s="54"/>
      <c r="H84" s="60">
        <v>137</v>
      </c>
    </row>
    <row r="85" spans="1:8" s="9" customFormat="1" x14ac:dyDescent="0.25">
      <c r="A85" s="54" t="s">
        <v>119</v>
      </c>
      <c r="B85" s="54" t="s">
        <v>120</v>
      </c>
      <c r="C85" s="59" t="s">
        <v>47</v>
      </c>
      <c r="D85" s="38" t="s">
        <v>28</v>
      </c>
      <c r="E85" s="59" t="s">
        <v>258</v>
      </c>
      <c r="F85" s="59"/>
      <c r="G85" s="54"/>
      <c r="H85" s="60">
        <v>3</v>
      </c>
    </row>
    <row r="86" spans="1:8" s="9" customFormat="1" x14ac:dyDescent="0.25">
      <c r="A86" s="54" t="s">
        <v>119</v>
      </c>
      <c r="B86" s="54" t="s">
        <v>120</v>
      </c>
      <c r="C86" s="59" t="s">
        <v>47</v>
      </c>
      <c r="D86" s="38" t="s">
        <v>28</v>
      </c>
      <c r="E86" s="59" t="s">
        <v>36</v>
      </c>
      <c r="F86" s="59"/>
      <c r="G86" s="54"/>
      <c r="H86" s="60">
        <v>49</v>
      </c>
    </row>
    <row r="87" spans="1:8" s="9" customFormat="1" x14ac:dyDescent="0.25">
      <c r="A87" s="54" t="s">
        <v>119</v>
      </c>
      <c r="B87" s="54" t="s">
        <v>120</v>
      </c>
      <c r="C87" s="59" t="s">
        <v>47</v>
      </c>
      <c r="D87" s="38" t="s">
        <v>28</v>
      </c>
      <c r="E87" s="59" t="s">
        <v>268</v>
      </c>
      <c r="F87" s="59"/>
      <c r="G87" s="54"/>
      <c r="H87" s="60">
        <v>7</v>
      </c>
    </row>
    <row r="88" spans="1:8" s="9" customFormat="1" x14ac:dyDescent="0.25">
      <c r="A88" s="54" t="s">
        <v>119</v>
      </c>
      <c r="B88" s="54" t="s">
        <v>120</v>
      </c>
      <c r="C88" s="59" t="s">
        <v>47</v>
      </c>
      <c r="D88" s="38" t="s">
        <v>28</v>
      </c>
      <c r="E88" s="59" t="s">
        <v>452</v>
      </c>
      <c r="F88" s="59"/>
      <c r="G88" s="54"/>
      <c r="H88" s="60">
        <v>19</v>
      </c>
    </row>
    <row r="89" spans="1:8" s="9" customFormat="1" x14ac:dyDescent="0.25">
      <c r="A89" s="54" t="s">
        <v>119</v>
      </c>
      <c r="B89" s="54" t="s">
        <v>120</v>
      </c>
      <c r="C89" s="59" t="s">
        <v>47</v>
      </c>
      <c r="D89" s="38" t="s">
        <v>28</v>
      </c>
      <c r="E89" s="59" t="s">
        <v>53</v>
      </c>
      <c r="F89" s="59"/>
      <c r="G89" s="54"/>
      <c r="H89" s="60">
        <v>49</v>
      </c>
    </row>
    <row r="90" spans="1:8" x14ac:dyDescent="0.25">
      <c r="A90" s="26" t="s">
        <v>119</v>
      </c>
      <c r="B90" s="26" t="s">
        <v>120</v>
      </c>
      <c r="C90" s="27" t="s">
        <v>51</v>
      </c>
      <c r="D90" s="37" t="s">
        <v>28</v>
      </c>
      <c r="E90" s="27" t="s">
        <v>7</v>
      </c>
      <c r="F90" s="27" t="s">
        <v>42</v>
      </c>
      <c r="G90" s="26">
        <v>2003</v>
      </c>
      <c r="H90" s="28">
        <v>1</v>
      </c>
    </row>
    <row r="91" spans="1:8" x14ac:dyDescent="0.25">
      <c r="A91" s="26" t="s">
        <v>119</v>
      </c>
      <c r="B91" s="26" t="s">
        <v>120</v>
      </c>
      <c r="C91" s="27" t="s">
        <v>51</v>
      </c>
      <c r="D91" s="37" t="s">
        <v>28</v>
      </c>
      <c r="E91" s="27" t="s">
        <v>9</v>
      </c>
      <c r="F91" s="27" t="s">
        <v>52</v>
      </c>
      <c r="G91" s="26"/>
      <c r="H91" s="28">
        <v>1</v>
      </c>
    </row>
    <row r="92" spans="1:8" x14ac:dyDescent="0.25">
      <c r="A92" s="26" t="s">
        <v>119</v>
      </c>
      <c r="B92" s="26" t="s">
        <v>120</v>
      </c>
      <c r="C92" s="27" t="s">
        <v>51</v>
      </c>
      <c r="D92" s="37" t="s">
        <v>28</v>
      </c>
      <c r="E92" s="27" t="s">
        <v>452</v>
      </c>
      <c r="F92" s="27"/>
      <c r="G92" s="26"/>
      <c r="H92" s="28">
        <v>9</v>
      </c>
    </row>
    <row r="93" spans="1:8" x14ac:dyDescent="0.25">
      <c r="A93" s="26" t="s">
        <v>119</v>
      </c>
      <c r="B93" s="26" t="s">
        <v>172</v>
      </c>
      <c r="C93" s="27" t="s">
        <v>51</v>
      </c>
      <c r="D93" s="37" t="s">
        <v>28</v>
      </c>
      <c r="E93" s="27" t="s">
        <v>45</v>
      </c>
      <c r="F93" s="27"/>
      <c r="G93" s="26"/>
      <c r="H93" s="28">
        <v>17</v>
      </c>
    </row>
    <row r="94" spans="1:8" x14ac:dyDescent="0.25">
      <c r="A94" s="26" t="s">
        <v>119</v>
      </c>
      <c r="B94" s="26" t="s">
        <v>120</v>
      </c>
      <c r="C94" s="27" t="s">
        <v>51</v>
      </c>
      <c r="D94" s="37" t="s">
        <v>28</v>
      </c>
      <c r="E94" s="27" t="s">
        <v>8</v>
      </c>
      <c r="F94" s="27" t="s">
        <v>50</v>
      </c>
      <c r="G94" s="26"/>
      <c r="H94" s="28">
        <v>369</v>
      </c>
    </row>
    <row r="95" spans="1:8" x14ac:dyDescent="0.25">
      <c r="A95" s="26" t="s">
        <v>119</v>
      </c>
      <c r="B95" s="26" t="s">
        <v>120</v>
      </c>
      <c r="C95" s="27" t="s">
        <v>51</v>
      </c>
      <c r="D95" s="37" t="s">
        <v>28</v>
      </c>
      <c r="E95" s="27" t="s">
        <v>32</v>
      </c>
      <c r="F95" s="27" t="s">
        <v>33</v>
      </c>
      <c r="G95" s="26"/>
      <c r="H95" s="28">
        <v>40</v>
      </c>
    </row>
    <row r="96" spans="1:8" x14ac:dyDescent="0.25">
      <c r="A96" s="26" t="s">
        <v>119</v>
      </c>
      <c r="B96" s="26" t="s">
        <v>120</v>
      </c>
      <c r="C96" s="27" t="s">
        <v>51</v>
      </c>
      <c r="D96" s="37" t="s">
        <v>28</v>
      </c>
      <c r="E96" s="27" t="s">
        <v>22</v>
      </c>
      <c r="F96" s="27"/>
      <c r="G96" s="26"/>
      <c r="H96" s="28">
        <v>43</v>
      </c>
    </row>
    <row r="97" spans="1:8" ht="13" x14ac:dyDescent="0.25">
      <c r="A97" s="26" t="s">
        <v>119</v>
      </c>
      <c r="B97" s="26" t="s">
        <v>120</v>
      </c>
      <c r="C97" s="27" t="s">
        <v>51</v>
      </c>
      <c r="D97" s="37" t="s">
        <v>28</v>
      </c>
      <c r="E97" s="27" t="s">
        <v>20</v>
      </c>
      <c r="F97" s="27" t="s">
        <v>44</v>
      </c>
      <c r="G97" s="26"/>
      <c r="H97" s="29">
        <v>191</v>
      </c>
    </row>
    <row r="98" spans="1:8" x14ac:dyDescent="0.25">
      <c r="A98" s="26" t="s">
        <v>119</v>
      </c>
      <c r="B98" s="26" t="s">
        <v>120</v>
      </c>
      <c r="C98" s="27" t="s">
        <v>51</v>
      </c>
      <c r="D98" s="37" t="s">
        <v>28</v>
      </c>
      <c r="E98" s="27" t="s">
        <v>23</v>
      </c>
      <c r="F98" s="27"/>
      <c r="G98" s="26"/>
      <c r="H98" s="28">
        <v>8</v>
      </c>
    </row>
    <row r="99" spans="1:8" x14ac:dyDescent="0.25">
      <c r="A99" s="26" t="s">
        <v>119</v>
      </c>
      <c r="B99" s="26" t="s">
        <v>120</v>
      </c>
      <c r="C99" s="27" t="s">
        <v>51</v>
      </c>
      <c r="D99" s="37" t="s">
        <v>28</v>
      </c>
      <c r="E99" s="27" t="s">
        <v>448</v>
      </c>
      <c r="F99" s="27" t="s">
        <v>16</v>
      </c>
      <c r="G99" s="26"/>
      <c r="H99" s="28">
        <v>6</v>
      </c>
    </row>
    <row r="100" spans="1:8" x14ac:dyDescent="0.25">
      <c r="A100" s="26" t="s">
        <v>119</v>
      </c>
      <c r="B100" s="26" t="s">
        <v>120</v>
      </c>
      <c r="C100" s="27" t="s">
        <v>51</v>
      </c>
      <c r="D100" s="37" t="s">
        <v>28</v>
      </c>
      <c r="E100" s="27" t="s">
        <v>449</v>
      </c>
      <c r="F100" s="27" t="s">
        <v>18</v>
      </c>
      <c r="G100" s="26"/>
      <c r="H100" s="28">
        <v>17</v>
      </c>
    </row>
    <row r="101" spans="1:8" x14ac:dyDescent="0.25">
      <c r="A101" s="26" t="s">
        <v>119</v>
      </c>
      <c r="B101" s="26" t="s">
        <v>120</v>
      </c>
      <c r="C101" s="27" t="s">
        <v>51</v>
      </c>
      <c r="D101" s="37" t="s">
        <v>28</v>
      </c>
      <c r="E101" s="27" t="s">
        <v>268</v>
      </c>
      <c r="F101" s="27"/>
      <c r="G101" s="26"/>
      <c r="H101" s="28">
        <v>1</v>
      </c>
    </row>
    <row r="102" spans="1:8" x14ac:dyDescent="0.25">
      <c r="A102" s="26" t="s">
        <v>119</v>
      </c>
      <c r="B102" s="26" t="s">
        <v>120</v>
      </c>
      <c r="C102" s="27" t="s">
        <v>51</v>
      </c>
      <c r="D102" s="37" t="s">
        <v>28</v>
      </c>
      <c r="E102" s="27" t="s">
        <v>446</v>
      </c>
      <c r="F102" s="27"/>
      <c r="G102" s="26"/>
      <c r="H102" s="28">
        <v>7</v>
      </c>
    </row>
    <row r="103" spans="1:8" x14ac:dyDescent="0.25">
      <c r="A103" s="26" t="s">
        <v>119</v>
      </c>
      <c r="B103" s="26" t="s">
        <v>120</v>
      </c>
      <c r="C103" s="27" t="s">
        <v>51</v>
      </c>
      <c r="D103" s="37" t="s">
        <v>28</v>
      </c>
      <c r="E103" s="27" t="s">
        <v>19</v>
      </c>
      <c r="F103" s="27"/>
      <c r="G103" s="26"/>
      <c r="H103" s="28">
        <v>70</v>
      </c>
    </row>
    <row r="104" spans="1:8" x14ac:dyDescent="0.25">
      <c r="A104" s="26" t="s">
        <v>119</v>
      </c>
      <c r="B104" s="26" t="s">
        <v>120</v>
      </c>
      <c r="C104" s="27" t="s">
        <v>51</v>
      </c>
      <c r="D104" s="37" t="s">
        <v>28</v>
      </c>
      <c r="E104" s="27" t="s">
        <v>36</v>
      </c>
      <c r="F104" s="27"/>
      <c r="G104" s="26"/>
      <c r="H104" s="28">
        <v>14</v>
      </c>
    </row>
    <row r="105" spans="1:8" x14ac:dyDescent="0.25">
      <c r="A105" s="26" t="s">
        <v>119</v>
      </c>
      <c r="B105" s="26" t="s">
        <v>120</v>
      </c>
      <c r="C105" s="27" t="s">
        <v>51</v>
      </c>
      <c r="D105" s="37" t="s">
        <v>28</v>
      </c>
      <c r="E105" s="27" t="s">
        <v>53</v>
      </c>
      <c r="F105" s="27"/>
      <c r="G105" s="26"/>
      <c r="H105" s="28">
        <v>14</v>
      </c>
    </row>
    <row r="106" spans="1:8" x14ac:dyDescent="0.25">
      <c r="A106" s="26" t="s">
        <v>119</v>
      </c>
      <c r="B106" s="26" t="s">
        <v>171</v>
      </c>
      <c r="C106" s="27" t="s">
        <v>197</v>
      </c>
      <c r="D106" s="37" t="s">
        <v>28</v>
      </c>
      <c r="E106" s="27" t="s">
        <v>7</v>
      </c>
      <c r="F106" s="27" t="s">
        <v>81</v>
      </c>
      <c r="G106" s="26">
        <v>2008</v>
      </c>
      <c r="H106" s="28">
        <v>1</v>
      </c>
    </row>
    <row r="107" spans="1:8" x14ac:dyDescent="0.25">
      <c r="A107" s="26" t="s">
        <v>119</v>
      </c>
      <c r="B107" s="26" t="s">
        <v>171</v>
      </c>
      <c r="C107" s="27" t="s">
        <v>197</v>
      </c>
      <c r="D107" s="37" t="s">
        <v>28</v>
      </c>
      <c r="E107" s="27" t="s">
        <v>32</v>
      </c>
      <c r="F107" s="27" t="s">
        <v>198</v>
      </c>
      <c r="G107" s="26">
        <v>2008</v>
      </c>
      <c r="H107" s="28">
        <v>18</v>
      </c>
    </row>
    <row r="108" spans="1:8" x14ac:dyDescent="0.25">
      <c r="A108" s="26" t="s">
        <v>119</v>
      </c>
      <c r="B108" s="26" t="s">
        <v>171</v>
      </c>
      <c r="C108" s="27" t="s">
        <v>197</v>
      </c>
      <c r="D108" s="37" t="s">
        <v>28</v>
      </c>
      <c r="E108" s="27" t="s">
        <v>269</v>
      </c>
      <c r="F108" s="27"/>
      <c r="G108" s="26"/>
      <c r="H108" s="28">
        <v>1</v>
      </c>
    </row>
    <row r="109" spans="1:8" x14ac:dyDescent="0.25">
      <c r="A109" s="26" t="s">
        <v>119</v>
      </c>
      <c r="B109" s="26" t="s">
        <v>173</v>
      </c>
      <c r="C109" s="27" t="s">
        <v>197</v>
      </c>
      <c r="D109" s="37" t="s">
        <v>28</v>
      </c>
      <c r="E109" s="27" t="s">
        <v>8</v>
      </c>
      <c r="F109" s="27" t="s">
        <v>199</v>
      </c>
      <c r="G109" s="26">
        <v>2008</v>
      </c>
      <c r="H109" s="28">
        <v>446</v>
      </c>
    </row>
    <row r="110" spans="1:8" x14ac:dyDescent="0.25">
      <c r="A110" s="26" t="s">
        <v>119</v>
      </c>
      <c r="B110" s="26" t="s">
        <v>173</v>
      </c>
      <c r="C110" s="27" t="s">
        <v>197</v>
      </c>
      <c r="D110" s="37" t="s">
        <v>28</v>
      </c>
      <c r="E110" s="27" t="s">
        <v>65</v>
      </c>
      <c r="F110" s="27" t="s">
        <v>44</v>
      </c>
      <c r="G110" s="26"/>
      <c r="H110" s="28">
        <v>21</v>
      </c>
    </row>
    <row r="111" spans="1:8" x14ac:dyDescent="0.25">
      <c r="A111" s="26" t="s">
        <v>119</v>
      </c>
      <c r="B111" s="26" t="s">
        <v>173</v>
      </c>
      <c r="C111" s="27" t="s">
        <v>197</v>
      </c>
      <c r="D111" s="37" t="s">
        <v>28</v>
      </c>
      <c r="E111" s="27" t="s">
        <v>136</v>
      </c>
      <c r="F111" s="27"/>
      <c r="G111" s="26"/>
      <c r="H111" s="28">
        <v>50</v>
      </c>
    </row>
    <row r="112" spans="1:8" x14ac:dyDescent="0.25">
      <c r="A112" s="26" t="s">
        <v>119</v>
      </c>
      <c r="B112" s="26" t="s">
        <v>173</v>
      </c>
      <c r="C112" s="27" t="s">
        <v>197</v>
      </c>
      <c r="D112" s="37" t="s">
        <v>28</v>
      </c>
      <c r="E112" s="27" t="s">
        <v>147</v>
      </c>
      <c r="F112" s="27"/>
      <c r="G112" s="26"/>
      <c r="H112" s="28">
        <v>1</v>
      </c>
    </row>
    <row r="113" spans="1:8" x14ac:dyDescent="0.25">
      <c r="A113" s="26" t="s">
        <v>119</v>
      </c>
      <c r="B113" s="26" t="s">
        <v>173</v>
      </c>
      <c r="C113" s="27" t="s">
        <v>197</v>
      </c>
      <c r="D113" s="37" t="s">
        <v>28</v>
      </c>
      <c r="E113" s="27" t="s">
        <v>452</v>
      </c>
      <c r="F113" s="27"/>
      <c r="G113" s="26"/>
      <c r="H113" s="28">
        <v>4</v>
      </c>
    </row>
    <row r="114" spans="1:8" x14ac:dyDescent="0.25">
      <c r="A114" s="26" t="s">
        <v>119</v>
      </c>
      <c r="B114" s="26" t="s">
        <v>175</v>
      </c>
      <c r="C114" s="27" t="s">
        <v>197</v>
      </c>
      <c r="D114" s="37" t="s">
        <v>28</v>
      </c>
      <c r="E114" s="27" t="s">
        <v>23</v>
      </c>
      <c r="F114" s="27"/>
      <c r="G114" s="26">
        <v>2008</v>
      </c>
      <c r="H114" s="28">
        <v>1</v>
      </c>
    </row>
    <row r="115" spans="1:8" s="9" customFormat="1" x14ac:dyDescent="0.25">
      <c r="A115" s="54" t="s">
        <v>119</v>
      </c>
      <c r="B115" s="54" t="s">
        <v>179</v>
      </c>
      <c r="C115" s="59" t="s">
        <v>204</v>
      </c>
      <c r="D115" s="38" t="s">
        <v>28</v>
      </c>
      <c r="E115" s="59" t="s">
        <v>271</v>
      </c>
      <c r="F115" s="59" t="s">
        <v>499</v>
      </c>
      <c r="G115" s="54"/>
      <c r="H115" s="60">
        <v>2</v>
      </c>
    </row>
    <row r="116" spans="1:8" s="9" customFormat="1" x14ac:dyDescent="0.25">
      <c r="A116" s="54" t="s">
        <v>119</v>
      </c>
      <c r="B116" s="54" t="s">
        <v>180</v>
      </c>
      <c r="C116" s="59" t="s">
        <v>204</v>
      </c>
      <c r="D116" s="38" t="s">
        <v>28</v>
      </c>
      <c r="E116" s="59" t="s">
        <v>272</v>
      </c>
      <c r="F116" s="59" t="s">
        <v>500</v>
      </c>
      <c r="G116" s="54"/>
      <c r="H116" s="60">
        <v>16</v>
      </c>
    </row>
    <row r="117" spans="1:8" s="9" customFormat="1" x14ac:dyDescent="0.25">
      <c r="A117" s="54" t="s">
        <v>119</v>
      </c>
      <c r="B117" s="54" t="s">
        <v>180</v>
      </c>
      <c r="C117" s="59" t="s">
        <v>204</v>
      </c>
      <c r="D117" s="38" t="s">
        <v>28</v>
      </c>
      <c r="E117" s="59" t="s">
        <v>439</v>
      </c>
      <c r="F117" s="59" t="s">
        <v>273</v>
      </c>
      <c r="G117" s="54">
        <v>2016</v>
      </c>
      <c r="H117" s="60">
        <v>1</v>
      </c>
    </row>
    <row r="118" spans="1:8" s="9" customFormat="1" x14ac:dyDescent="0.25">
      <c r="A118" s="54" t="s">
        <v>119</v>
      </c>
      <c r="B118" s="54" t="s">
        <v>181</v>
      </c>
      <c r="C118" s="59" t="s">
        <v>204</v>
      </c>
      <c r="D118" s="38" t="s">
        <v>28</v>
      </c>
      <c r="E118" s="59" t="s">
        <v>452</v>
      </c>
      <c r="F118" s="59"/>
      <c r="G118" s="54"/>
      <c r="H118" s="60">
        <v>2</v>
      </c>
    </row>
    <row r="119" spans="1:8" s="9" customFormat="1" x14ac:dyDescent="0.25">
      <c r="A119" s="54" t="s">
        <v>119</v>
      </c>
      <c r="B119" s="54" t="s">
        <v>182</v>
      </c>
      <c r="C119" s="59" t="s">
        <v>204</v>
      </c>
      <c r="D119" s="38" t="s">
        <v>28</v>
      </c>
      <c r="E119" s="59" t="s">
        <v>32</v>
      </c>
      <c r="F119" s="59" t="s">
        <v>33</v>
      </c>
      <c r="G119" s="54"/>
      <c r="H119" s="60">
        <v>3</v>
      </c>
    </row>
    <row r="120" spans="1:8" s="9" customFormat="1" x14ac:dyDescent="0.25">
      <c r="A120" s="54" t="s">
        <v>119</v>
      </c>
      <c r="B120" s="54" t="s">
        <v>182</v>
      </c>
      <c r="C120" s="59" t="s">
        <v>204</v>
      </c>
      <c r="D120" s="38" t="s">
        <v>28</v>
      </c>
      <c r="E120" s="59" t="s">
        <v>274</v>
      </c>
      <c r="F120" s="59"/>
      <c r="G120" s="54"/>
      <c r="H120" s="60">
        <v>2</v>
      </c>
    </row>
    <row r="121" spans="1:8" s="9" customFormat="1" x14ac:dyDescent="0.25">
      <c r="A121" s="54" t="s">
        <v>119</v>
      </c>
      <c r="B121" s="54" t="s">
        <v>184</v>
      </c>
      <c r="C121" s="59" t="s">
        <v>204</v>
      </c>
      <c r="D121" s="38" t="s">
        <v>28</v>
      </c>
      <c r="E121" s="59" t="s">
        <v>22</v>
      </c>
      <c r="F121" s="59" t="s">
        <v>200</v>
      </c>
      <c r="G121" s="54"/>
      <c r="H121" s="60">
        <v>4</v>
      </c>
    </row>
    <row r="122" spans="1:8" s="9" customFormat="1" x14ac:dyDescent="0.25">
      <c r="A122" s="54" t="s">
        <v>119</v>
      </c>
      <c r="B122" s="54" t="s">
        <v>185</v>
      </c>
      <c r="C122" s="59" t="s">
        <v>204</v>
      </c>
      <c r="D122" s="38" t="s">
        <v>28</v>
      </c>
      <c r="E122" s="59" t="s">
        <v>45</v>
      </c>
      <c r="F122" s="59"/>
      <c r="G122" s="54"/>
      <c r="H122" s="60">
        <v>1</v>
      </c>
    </row>
    <row r="123" spans="1:8" x14ac:dyDescent="0.25">
      <c r="A123" s="26" t="s">
        <v>119</v>
      </c>
      <c r="B123" s="26" t="s">
        <v>186</v>
      </c>
      <c r="C123" s="27" t="s">
        <v>205</v>
      </c>
      <c r="D123" s="37" t="s">
        <v>28</v>
      </c>
      <c r="E123" s="27" t="s">
        <v>7</v>
      </c>
      <c r="F123" s="28" t="s">
        <v>273</v>
      </c>
      <c r="G123" s="26">
        <v>2016</v>
      </c>
      <c r="H123" s="28">
        <v>1</v>
      </c>
    </row>
    <row r="124" spans="1:8" x14ac:dyDescent="0.25">
      <c r="A124" s="26" t="s">
        <v>119</v>
      </c>
      <c r="B124" s="26" t="s">
        <v>186</v>
      </c>
      <c r="C124" s="27" t="s">
        <v>205</v>
      </c>
      <c r="D124" s="37" t="s">
        <v>28</v>
      </c>
      <c r="E124" s="27" t="s">
        <v>452</v>
      </c>
      <c r="F124" s="28"/>
      <c r="G124" s="26"/>
      <c r="H124" s="28">
        <v>2</v>
      </c>
    </row>
    <row r="125" spans="1:8" x14ac:dyDescent="0.25">
      <c r="A125" s="26" t="s">
        <v>119</v>
      </c>
      <c r="B125" s="26" t="s">
        <v>186</v>
      </c>
      <c r="C125" s="27" t="s">
        <v>205</v>
      </c>
      <c r="D125" s="37" t="s">
        <v>28</v>
      </c>
      <c r="E125" s="27" t="s">
        <v>270</v>
      </c>
      <c r="F125" s="28" t="s">
        <v>44</v>
      </c>
      <c r="G125" s="26"/>
      <c r="H125" s="28">
        <v>17</v>
      </c>
    </row>
    <row r="126" spans="1:8" x14ac:dyDescent="0.25">
      <c r="A126" s="26" t="s">
        <v>119</v>
      </c>
      <c r="B126" s="26" t="s">
        <v>187</v>
      </c>
      <c r="C126" s="27" t="s">
        <v>205</v>
      </c>
      <c r="D126" s="37" t="s">
        <v>28</v>
      </c>
      <c r="E126" s="27" t="s">
        <v>117</v>
      </c>
      <c r="F126" s="28"/>
      <c r="G126" s="26"/>
      <c r="H126" s="28">
        <v>1</v>
      </c>
    </row>
    <row r="127" spans="1:8" x14ac:dyDescent="0.25">
      <c r="A127" s="26" t="s">
        <v>119</v>
      </c>
      <c r="B127" s="26" t="s">
        <v>186</v>
      </c>
      <c r="C127" s="27" t="s">
        <v>205</v>
      </c>
      <c r="D127" s="37" t="s">
        <v>28</v>
      </c>
      <c r="E127" s="27" t="s">
        <v>275</v>
      </c>
      <c r="F127" s="28"/>
      <c r="G127" s="26"/>
      <c r="H127" s="28">
        <v>3</v>
      </c>
    </row>
    <row r="128" spans="1:8" x14ac:dyDescent="0.25">
      <c r="A128" s="26" t="s">
        <v>119</v>
      </c>
      <c r="B128" s="26" t="s">
        <v>186</v>
      </c>
      <c r="C128" s="27" t="s">
        <v>205</v>
      </c>
      <c r="D128" s="37" t="s">
        <v>28</v>
      </c>
      <c r="E128" s="27" t="s">
        <v>260</v>
      </c>
      <c r="F128" s="28" t="s">
        <v>276</v>
      </c>
      <c r="G128" s="26"/>
      <c r="H128" s="28">
        <v>3</v>
      </c>
    </row>
    <row r="129" spans="1:8" x14ac:dyDescent="0.25">
      <c r="A129" s="26" t="s">
        <v>119</v>
      </c>
      <c r="B129" s="26" t="s">
        <v>187</v>
      </c>
      <c r="C129" s="27" t="s">
        <v>205</v>
      </c>
      <c r="D129" s="37" t="s">
        <v>28</v>
      </c>
      <c r="E129" s="27" t="s">
        <v>8</v>
      </c>
      <c r="F129" s="28" t="s">
        <v>277</v>
      </c>
      <c r="G129" s="26"/>
      <c r="H129" s="28">
        <v>20</v>
      </c>
    </row>
    <row r="130" spans="1:8" s="9" customFormat="1" x14ac:dyDescent="0.25">
      <c r="A130" s="54" t="s">
        <v>119</v>
      </c>
      <c r="B130" s="54" t="s">
        <v>120</v>
      </c>
      <c r="C130" s="59" t="s">
        <v>54</v>
      </c>
      <c r="D130" s="38" t="s">
        <v>28</v>
      </c>
      <c r="E130" s="59" t="s">
        <v>278</v>
      </c>
      <c r="F130" s="59" t="s">
        <v>48</v>
      </c>
      <c r="G130" s="54">
        <v>2004</v>
      </c>
      <c r="H130" s="60">
        <v>1</v>
      </c>
    </row>
    <row r="131" spans="1:8" s="9" customFormat="1" x14ac:dyDescent="0.25">
      <c r="A131" s="54" t="s">
        <v>119</v>
      </c>
      <c r="B131" s="54" t="s">
        <v>120</v>
      </c>
      <c r="C131" s="59" t="s">
        <v>54</v>
      </c>
      <c r="D131" s="38" t="s">
        <v>28</v>
      </c>
      <c r="E131" s="59" t="s">
        <v>55</v>
      </c>
      <c r="F131" s="59" t="s">
        <v>49</v>
      </c>
      <c r="G131" s="54">
        <v>2004</v>
      </c>
      <c r="H131" s="60">
        <v>1</v>
      </c>
    </row>
    <row r="132" spans="1:8" s="9" customFormat="1" x14ac:dyDescent="0.25">
      <c r="A132" s="54" t="s">
        <v>119</v>
      </c>
      <c r="B132" s="54" t="s">
        <v>120</v>
      </c>
      <c r="C132" s="59" t="s">
        <v>54</v>
      </c>
      <c r="D132" s="38" t="s">
        <v>28</v>
      </c>
      <c r="E132" s="59" t="s">
        <v>56</v>
      </c>
      <c r="F132" s="59" t="s">
        <v>279</v>
      </c>
      <c r="G132" s="54"/>
      <c r="H132" s="60">
        <v>4</v>
      </c>
    </row>
    <row r="133" spans="1:8" s="9" customFormat="1" x14ac:dyDescent="0.25">
      <c r="A133" s="54" t="s">
        <v>119</v>
      </c>
      <c r="B133" s="54" t="s">
        <v>120</v>
      </c>
      <c r="C133" s="59" t="s">
        <v>54</v>
      </c>
      <c r="D133" s="38" t="s">
        <v>28</v>
      </c>
      <c r="E133" s="59" t="s">
        <v>280</v>
      </c>
      <c r="F133" s="59" t="s">
        <v>50</v>
      </c>
      <c r="G133" s="54"/>
      <c r="H133" s="60">
        <v>96</v>
      </c>
    </row>
    <row r="134" spans="1:8" s="9" customFormat="1" x14ac:dyDescent="0.25">
      <c r="A134" s="54" t="s">
        <v>119</v>
      </c>
      <c r="B134" s="54" t="s">
        <v>120</v>
      </c>
      <c r="C134" s="59" t="s">
        <v>54</v>
      </c>
      <c r="D134" s="38" t="s">
        <v>28</v>
      </c>
      <c r="E134" s="59" t="s">
        <v>32</v>
      </c>
      <c r="F134" s="59" t="s">
        <v>33</v>
      </c>
      <c r="G134" s="54"/>
      <c r="H134" s="60">
        <v>6</v>
      </c>
    </row>
    <row r="135" spans="1:8" s="9" customFormat="1" x14ac:dyDescent="0.25">
      <c r="A135" s="54" t="s">
        <v>119</v>
      </c>
      <c r="B135" s="54" t="s">
        <v>120</v>
      </c>
      <c r="C135" s="59" t="s">
        <v>54</v>
      </c>
      <c r="D135" s="38" t="s">
        <v>28</v>
      </c>
      <c r="E135" s="59" t="s">
        <v>20</v>
      </c>
      <c r="F135" s="59" t="s">
        <v>44</v>
      </c>
      <c r="G135" s="54"/>
      <c r="H135" s="60">
        <v>68</v>
      </c>
    </row>
    <row r="136" spans="1:8" s="9" customFormat="1" x14ac:dyDescent="0.25">
      <c r="A136" s="54" t="s">
        <v>119</v>
      </c>
      <c r="B136" s="54" t="s">
        <v>120</v>
      </c>
      <c r="C136" s="59" t="s">
        <v>54</v>
      </c>
      <c r="D136" s="38" t="s">
        <v>28</v>
      </c>
      <c r="E136" s="59" t="s">
        <v>281</v>
      </c>
      <c r="F136" s="59"/>
      <c r="G136" s="54"/>
      <c r="H136" s="60">
        <v>2</v>
      </c>
    </row>
    <row r="137" spans="1:8" s="9" customFormat="1" x14ac:dyDescent="0.25">
      <c r="A137" s="54" t="s">
        <v>119</v>
      </c>
      <c r="B137" s="54" t="s">
        <v>120</v>
      </c>
      <c r="C137" s="59" t="s">
        <v>54</v>
      </c>
      <c r="D137" s="38" t="s">
        <v>28</v>
      </c>
      <c r="E137" s="59" t="s">
        <v>502</v>
      </c>
      <c r="F137" s="59"/>
      <c r="G137" s="54"/>
      <c r="H137" s="60">
        <v>1</v>
      </c>
    </row>
    <row r="138" spans="1:8" s="9" customFormat="1" x14ac:dyDescent="0.25">
      <c r="A138" s="54" t="s">
        <v>119</v>
      </c>
      <c r="B138" s="54" t="s">
        <v>172</v>
      </c>
      <c r="C138" s="59" t="s">
        <v>54</v>
      </c>
      <c r="D138" s="38" t="s">
        <v>28</v>
      </c>
      <c r="E138" s="59" t="s">
        <v>501</v>
      </c>
      <c r="F138" s="59"/>
      <c r="G138" s="54"/>
      <c r="H138" s="60">
        <v>10</v>
      </c>
    </row>
    <row r="139" spans="1:8" s="9" customFormat="1" x14ac:dyDescent="0.25">
      <c r="A139" s="54" t="s">
        <v>119</v>
      </c>
      <c r="B139" s="54" t="s">
        <v>120</v>
      </c>
      <c r="C139" s="59" t="s">
        <v>54</v>
      </c>
      <c r="D139" s="38" t="s">
        <v>28</v>
      </c>
      <c r="E139" s="59" t="s">
        <v>16</v>
      </c>
      <c r="F139" s="59"/>
      <c r="G139" s="54"/>
      <c r="H139" s="60">
        <v>15</v>
      </c>
    </row>
    <row r="140" spans="1:8" s="9" customFormat="1" x14ac:dyDescent="0.25">
      <c r="A140" s="54" t="s">
        <v>119</v>
      </c>
      <c r="B140" s="54" t="s">
        <v>120</v>
      </c>
      <c r="C140" s="59" t="s">
        <v>54</v>
      </c>
      <c r="D140" s="38" t="s">
        <v>28</v>
      </c>
      <c r="E140" s="59" t="s">
        <v>503</v>
      </c>
      <c r="F140" s="59"/>
      <c r="G140" s="54"/>
      <c r="H140" s="60">
        <v>3</v>
      </c>
    </row>
    <row r="141" spans="1:8" s="9" customFormat="1" x14ac:dyDescent="0.25">
      <c r="A141" s="54" t="s">
        <v>119</v>
      </c>
      <c r="B141" s="54" t="s">
        <v>120</v>
      </c>
      <c r="C141" s="59" t="s">
        <v>54</v>
      </c>
      <c r="D141" s="38" t="s">
        <v>28</v>
      </c>
      <c r="E141" s="59" t="s">
        <v>17</v>
      </c>
      <c r="F141" s="59"/>
      <c r="G141" s="54"/>
      <c r="H141" s="60">
        <v>4</v>
      </c>
    </row>
    <row r="142" spans="1:8" s="9" customFormat="1" x14ac:dyDescent="0.25">
      <c r="A142" s="54" t="s">
        <v>119</v>
      </c>
      <c r="B142" s="54" t="s">
        <v>120</v>
      </c>
      <c r="C142" s="59" t="s">
        <v>54</v>
      </c>
      <c r="D142" s="38" t="s">
        <v>28</v>
      </c>
      <c r="E142" s="59" t="s">
        <v>39</v>
      </c>
      <c r="F142" s="59"/>
      <c r="G142" s="54"/>
      <c r="H142" s="60">
        <v>1</v>
      </c>
    </row>
    <row r="143" spans="1:8" s="9" customFormat="1" x14ac:dyDescent="0.25">
      <c r="A143" s="54" t="s">
        <v>119</v>
      </c>
      <c r="B143" s="54" t="s">
        <v>120</v>
      </c>
      <c r="C143" s="59" t="s">
        <v>54</v>
      </c>
      <c r="D143" s="38" t="s">
        <v>28</v>
      </c>
      <c r="E143" s="59" t="s">
        <v>57</v>
      </c>
      <c r="F143" s="59"/>
      <c r="G143" s="54"/>
      <c r="H143" s="60">
        <v>17</v>
      </c>
    </row>
    <row r="144" spans="1:8" s="9" customFormat="1" ht="12.75" customHeight="1" x14ac:dyDescent="0.25">
      <c r="A144" s="54" t="s">
        <v>119</v>
      </c>
      <c r="B144" s="54" t="s">
        <v>120</v>
      </c>
      <c r="C144" s="59" t="s">
        <v>54</v>
      </c>
      <c r="D144" s="38" t="s">
        <v>28</v>
      </c>
      <c r="E144" s="59" t="s">
        <v>261</v>
      </c>
      <c r="F144" s="59"/>
      <c r="G144" s="54"/>
      <c r="H144" s="60">
        <v>2</v>
      </c>
    </row>
    <row r="145" spans="1:8" ht="12.75" customHeight="1" x14ac:dyDescent="0.25">
      <c r="A145" s="26" t="s">
        <v>119</v>
      </c>
      <c r="B145" s="26" t="s">
        <v>120</v>
      </c>
      <c r="C145" s="27" t="s">
        <v>58</v>
      </c>
      <c r="D145" s="37" t="s">
        <v>28</v>
      </c>
      <c r="E145" s="27" t="s">
        <v>7</v>
      </c>
      <c r="F145" s="27" t="s">
        <v>42</v>
      </c>
      <c r="G145" s="26">
        <v>1997</v>
      </c>
      <c r="H145" s="28">
        <v>1</v>
      </c>
    </row>
    <row r="146" spans="1:8" ht="12.75" customHeight="1" x14ac:dyDescent="0.25">
      <c r="A146" s="26" t="s">
        <v>119</v>
      </c>
      <c r="B146" s="26" t="s">
        <v>120</v>
      </c>
      <c r="C146" s="27" t="s">
        <v>58</v>
      </c>
      <c r="D146" s="37" t="s">
        <v>28</v>
      </c>
      <c r="E146" s="27" t="s">
        <v>9</v>
      </c>
      <c r="F146" s="27" t="s">
        <v>52</v>
      </c>
      <c r="G146" s="26"/>
      <c r="H146" s="28">
        <v>1</v>
      </c>
    </row>
    <row r="147" spans="1:8" x14ac:dyDescent="0.25">
      <c r="A147" s="26" t="s">
        <v>119</v>
      </c>
      <c r="B147" s="26" t="s">
        <v>120</v>
      </c>
      <c r="C147" s="27" t="s">
        <v>58</v>
      </c>
      <c r="D147" s="37" t="s">
        <v>28</v>
      </c>
      <c r="E147" s="27" t="s">
        <v>8</v>
      </c>
      <c r="F147" s="27" t="s">
        <v>294</v>
      </c>
      <c r="G147" s="26"/>
      <c r="H147" s="28">
        <v>207</v>
      </c>
    </row>
    <row r="148" spans="1:8" x14ac:dyDescent="0.25">
      <c r="A148" s="26" t="s">
        <v>119</v>
      </c>
      <c r="B148" s="26" t="s">
        <v>120</v>
      </c>
      <c r="C148" s="27" t="s">
        <v>58</v>
      </c>
      <c r="D148" s="37" t="s">
        <v>28</v>
      </c>
      <c r="E148" s="27" t="s">
        <v>56</v>
      </c>
      <c r="F148" s="27" t="s">
        <v>43</v>
      </c>
      <c r="G148" s="26"/>
      <c r="H148" s="28">
        <v>2</v>
      </c>
    </row>
    <row r="149" spans="1:8" x14ac:dyDescent="0.25">
      <c r="A149" s="26" t="s">
        <v>119</v>
      </c>
      <c r="B149" s="26" t="s">
        <v>120</v>
      </c>
      <c r="C149" s="27" t="s">
        <v>58</v>
      </c>
      <c r="D149" s="37" t="s">
        <v>28</v>
      </c>
      <c r="E149" s="27" t="s">
        <v>32</v>
      </c>
      <c r="F149" s="27" t="s">
        <v>59</v>
      </c>
      <c r="G149" s="26"/>
      <c r="H149" s="28">
        <v>23</v>
      </c>
    </row>
    <row r="150" spans="1:8" x14ac:dyDescent="0.25">
      <c r="A150" s="26" t="s">
        <v>119</v>
      </c>
      <c r="B150" s="26" t="s">
        <v>120</v>
      </c>
      <c r="C150" s="27" t="s">
        <v>58</v>
      </c>
      <c r="D150" s="37" t="s">
        <v>28</v>
      </c>
      <c r="E150" s="27" t="s">
        <v>22</v>
      </c>
      <c r="F150" s="27"/>
      <c r="G150" s="26"/>
      <c r="H150" s="28">
        <v>21</v>
      </c>
    </row>
    <row r="151" spans="1:8" ht="15" customHeight="1" x14ac:dyDescent="0.25">
      <c r="A151" s="26" t="s">
        <v>119</v>
      </c>
      <c r="B151" s="26" t="s">
        <v>120</v>
      </c>
      <c r="C151" s="27" t="s">
        <v>58</v>
      </c>
      <c r="D151" s="37" t="s">
        <v>28</v>
      </c>
      <c r="E151" s="27" t="s">
        <v>147</v>
      </c>
      <c r="F151" s="27"/>
      <c r="G151" s="26"/>
      <c r="H151" s="28">
        <v>3</v>
      </c>
    </row>
    <row r="152" spans="1:8" x14ac:dyDescent="0.25">
      <c r="A152" s="26" t="s">
        <v>119</v>
      </c>
      <c r="B152" s="26" t="s">
        <v>120</v>
      </c>
      <c r="C152" s="27" t="s">
        <v>58</v>
      </c>
      <c r="D152" s="37" t="s">
        <v>28</v>
      </c>
      <c r="E152" s="27" t="s">
        <v>20</v>
      </c>
      <c r="F152" s="27" t="s">
        <v>44</v>
      </c>
      <c r="G152" s="26"/>
      <c r="H152" s="28">
        <v>72</v>
      </c>
    </row>
    <row r="153" spans="1:8" x14ac:dyDescent="0.25">
      <c r="A153" s="26" t="s">
        <v>119</v>
      </c>
      <c r="B153" s="26" t="s">
        <v>120</v>
      </c>
      <c r="C153" s="27" t="s">
        <v>58</v>
      </c>
      <c r="D153" s="37" t="s">
        <v>28</v>
      </c>
      <c r="E153" s="27" t="s">
        <v>15</v>
      </c>
      <c r="F153" s="27" t="s">
        <v>16</v>
      </c>
      <c r="G153" s="26"/>
      <c r="H153" s="28">
        <v>60</v>
      </c>
    </row>
    <row r="154" spans="1:8" x14ac:dyDescent="0.25">
      <c r="A154" s="26" t="s">
        <v>119</v>
      </c>
      <c r="B154" s="26" t="s">
        <v>120</v>
      </c>
      <c r="C154" s="27" t="s">
        <v>58</v>
      </c>
      <c r="D154" s="37" t="s">
        <v>28</v>
      </c>
      <c r="E154" s="27" t="s">
        <v>19</v>
      </c>
      <c r="F154" s="27"/>
      <c r="G154" s="26"/>
      <c r="H154" s="28">
        <v>37</v>
      </c>
    </row>
    <row r="155" spans="1:8" x14ac:dyDescent="0.25">
      <c r="A155" s="26" t="s">
        <v>119</v>
      </c>
      <c r="B155" s="26" t="s">
        <v>120</v>
      </c>
      <c r="C155" s="27" t="s">
        <v>58</v>
      </c>
      <c r="D155" s="37" t="s">
        <v>28</v>
      </c>
      <c r="E155" s="27" t="s">
        <v>436</v>
      </c>
      <c r="F155" s="27"/>
      <c r="G155" s="26"/>
      <c r="H155" s="28">
        <v>1</v>
      </c>
    </row>
    <row r="156" spans="1:8" x14ac:dyDescent="0.25">
      <c r="A156" s="26" t="s">
        <v>119</v>
      </c>
      <c r="B156" s="26" t="s">
        <v>120</v>
      </c>
      <c r="C156" s="27" t="s">
        <v>58</v>
      </c>
      <c r="D156" s="37" t="s">
        <v>28</v>
      </c>
      <c r="E156" s="27" t="s">
        <v>12</v>
      </c>
      <c r="F156" s="27" t="s">
        <v>13</v>
      </c>
      <c r="G156" s="26"/>
      <c r="H156" s="28">
        <v>8</v>
      </c>
    </row>
    <row r="157" spans="1:8" x14ac:dyDescent="0.25">
      <c r="A157" s="26" t="s">
        <v>119</v>
      </c>
      <c r="B157" s="26" t="s">
        <v>120</v>
      </c>
      <c r="C157" s="27" t="s">
        <v>58</v>
      </c>
      <c r="D157" s="37" t="s">
        <v>28</v>
      </c>
      <c r="E157" s="27" t="s">
        <v>53</v>
      </c>
      <c r="F157" s="27"/>
      <c r="G157" s="26"/>
      <c r="H157" s="28">
        <v>7</v>
      </c>
    </row>
    <row r="158" spans="1:8" x14ac:dyDescent="0.25">
      <c r="A158" s="26" t="s">
        <v>119</v>
      </c>
      <c r="B158" s="26" t="s">
        <v>120</v>
      </c>
      <c r="C158" s="27" t="s">
        <v>58</v>
      </c>
      <c r="D158" s="37" t="s">
        <v>28</v>
      </c>
      <c r="E158" s="27" t="s">
        <v>17</v>
      </c>
      <c r="F158" s="27" t="s">
        <v>18</v>
      </c>
      <c r="G158" s="26"/>
      <c r="H158" s="28">
        <v>4</v>
      </c>
    </row>
    <row r="159" spans="1:8" x14ac:dyDescent="0.25">
      <c r="A159" s="26" t="s">
        <v>119</v>
      </c>
      <c r="B159" s="26" t="s">
        <v>120</v>
      </c>
      <c r="C159" s="27" t="s">
        <v>58</v>
      </c>
      <c r="D159" s="37" t="s">
        <v>28</v>
      </c>
      <c r="E159" s="27" t="s">
        <v>36</v>
      </c>
      <c r="F159" s="27"/>
      <c r="G159" s="26"/>
      <c r="H159" s="28">
        <v>7</v>
      </c>
    </row>
    <row r="160" spans="1:8" x14ac:dyDescent="0.25">
      <c r="A160" s="26" t="s">
        <v>119</v>
      </c>
      <c r="B160" s="26" t="s">
        <v>120</v>
      </c>
      <c r="C160" s="27" t="s">
        <v>58</v>
      </c>
      <c r="D160" s="37" t="s">
        <v>28</v>
      </c>
      <c r="E160" s="27" t="s">
        <v>295</v>
      </c>
      <c r="F160" s="27"/>
      <c r="G160" s="26"/>
      <c r="H160" s="28">
        <v>2</v>
      </c>
    </row>
    <row r="161" spans="1:8" x14ac:dyDescent="0.25">
      <c r="A161" s="26" t="s">
        <v>119</v>
      </c>
      <c r="B161" s="26" t="s">
        <v>120</v>
      </c>
      <c r="C161" s="27" t="s">
        <v>58</v>
      </c>
      <c r="D161" s="37" t="s">
        <v>28</v>
      </c>
      <c r="E161" s="65" t="s">
        <v>452</v>
      </c>
      <c r="F161" s="65"/>
      <c r="G161" s="3"/>
      <c r="H161" s="53">
        <v>4</v>
      </c>
    </row>
    <row r="162" spans="1:8" x14ac:dyDescent="0.25">
      <c r="A162" s="26" t="s">
        <v>119</v>
      </c>
      <c r="B162" s="26" t="s">
        <v>120</v>
      </c>
      <c r="C162" s="27" t="s">
        <v>58</v>
      </c>
      <c r="D162" s="37" t="s">
        <v>28</v>
      </c>
      <c r="E162" s="27" t="s">
        <v>282</v>
      </c>
      <c r="F162" s="27"/>
      <c r="G162" s="26"/>
      <c r="H162" s="28">
        <v>4</v>
      </c>
    </row>
    <row r="163" spans="1:8" x14ac:dyDescent="0.25">
      <c r="A163" s="26" t="s">
        <v>119</v>
      </c>
      <c r="B163" s="26" t="s">
        <v>120</v>
      </c>
      <c r="C163" s="27" t="s">
        <v>58</v>
      </c>
      <c r="D163" s="37" t="s">
        <v>28</v>
      </c>
      <c r="E163" s="27" t="s">
        <v>470</v>
      </c>
      <c r="F163" s="27"/>
      <c r="G163" s="26"/>
      <c r="H163" s="28">
        <v>37</v>
      </c>
    </row>
    <row r="164" spans="1:8" x14ac:dyDescent="0.25">
      <c r="A164" s="26" t="s">
        <v>119</v>
      </c>
      <c r="B164" s="26" t="s">
        <v>120</v>
      </c>
      <c r="C164" s="27" t="s">
        <v>58</v>
      </c>
      <c r="D164" s="37" t="s">
        <v>28</v>
      </c>
      <c r="E164" s="27" t="s">
        <v>27</v>
      </c>
      <c r="F164" s="27"/>
      <c r="G164" s="26"/>
      <c r="H164" s="28">
        <v>1</v>
      </c>
    </row>
    <row r="165" spans="1:8" s="45" customFormat="1" x14ac:dyDescent="0.25">
      <c r="A165" s="41" t="s">
        <v>119</v>
      </c>
      <c r="B165" s="41" t="s">
        <v>171</v>
      </c>
      <c r="C165" s="42" t="s">
        <v>201</v>
      </c>
      <c r="D165" s="43" t="s">
        <v>28</v>
      </c>
      <c r="E165" s="42" t="s">
        <v>7</v>
      </c>
      <c r="F165" s="42" t="s">
        <v>273</v>
      </c>
      <c r="G165" s="41">
        <v>2016</v>
      </c>
      <c r="H165" s="44">
        <v>1</v>
      </c>
    </row>
    <row r="166" spans="1:8" s="45" customFormat="1" x14ac:dyDescent="0.25">
      <c r="A166" s="41" t="s">
        <v>119</v>
      </c>
      <c r="B166" s="41" t="s">
        <v>172</v>
      </c>
      <c r="C166" s="42" t="s">
        <v>201</v>
      </c>
      <c r="D166" s="43" t="s">
        <v>28</v>
      </c>
      <c r="E166" s="42" t="s">
        <v>40</v>
      </c>
      <c r="F166" s="42" t="s">
        <v>284</v>
      </c>
      <c r="G166" s="41"/>
      <c r="H166" s="44">
        <v>1</v>
      </c>
    </row>
    <row r="167" spans="1:8" s="45" customFormat="1" x14ac:dyDescent="0.25">
      <c r="A167" s="41" t="s">
        <v>119</v>
      </c>
      <c r="B167" s="41" t="s">
        <v>172</v>
      </c>
      <c r="C167" s="42" t="s">
        <v>201</v>
      </c>
      <c r="D167" s="43" t="s">
        <v>28</v>
      </c>
      <c r="E167" s="42" t="s">
        <v>270</v>
      </c>
      <c r="F167" s="42" t="s">
        <v>44</v>
      </c>
      <c r="G167" s="41"/>
      <c r="H167" s="44">
        <v>1</v>
      </c>
    </row>
    <row r="168" spans="1:8" x14ac:dyDescent="0.25">
      <c r="A168" s="26" t="s">
        <v>119</v>
      </c>
      <c r="B168" s="26" t="s">
        <v>174</v>
      </c>
      <c r="C168" s="27" t="s">
        <v>61</v>
      </c>
      <c r="D168" s="37" t="s">
        <v>28</v>
      </c>
      <c r="E168" s="27" t="s">
        <v>7</v>
      </c>
      <c r="F168" s="27" t="s">
        <v>62</v>
      </c>
      <c r="G168" s="26">
        <v>2003</v>
      </c>
      <c r="H168" s="28">
        <v>1</v>
      </c>
    </row>
    <row r="169" spans="1:8" x14ac:dyDescent="0.25">
      <c r="A169" s="26" t="s">
        <v>119</v>
      </c>
      <c r="B169" s="26" t="s">
        <v>120</v>
      </c>
      <c r="C169" s="27" t="s">
        <v>61</v>
      </c>
      <c r="D169" s="37" t="s">
        <v>28</v>
      </c>
      <c r="E169" s="27" t="s">
        <v>9</v>
      </c>
      <c r="F169" s="27" t="s">
        <v>63</v>
      </c>
      <c r="G169" s="26">
        <v>2003</v>
      </c>
      <c r="H169" s="28">
        <v>1</v>
      </c>
    </row>
    <row r="170" spans="1:8" x14ac:dyDescent="0.25">
      <c r="A170" s="26" t="s">
        <v>119</v>
      </c>
      <c r="B170" s="26" t="s">
        <v>120</v>
      </c>
      <c r="C170" s="27" t="s">
        <v>61</v>
      </c>
      <c r="D170" s="37" t="s">
        <v>28</v>
      </c>
      <c r="E170" s="27" t="s">
        <v>8</v>
      </c>
      <c r="F170" s="27" t="s">
        <v>64</v>
      </c>
      <c r="G170" s="26"/>
      <c r="H170" s="28">
        <v>58</v>
      </c>
    </row>
    <row r="171" spans="1:8" x14ac:dyDescent="0.25">
      <c r="A171" s="26" t="s">
        <v>119</v>
      </c>
      <c r="B171" s="26" t="s">
        <v>120</v>
      </c>
      <c r="C171" s="27" t="s">
        <v>61</v>
      </c>
      <c r="D171" s="37" t="s">
        <v>28</v>
      </c>
      <c r="E171" s="27" t="s">
        <v>32</v>
      </c>
      <c r="F171" s="27" t="s">
        <v>33</v>
      </c>
      <c r="G171" s="26"/>
      <c r="H171" s="28">
        <v>4</v>
      </c>
    </row>
    <row r="172" spans="1:8" x14ac:dyDescent="0.25">
      <c r="A172" s="26" t="s">
        <v>119</v>
      </c>
      <c r="B172" s="26" t="s">
        <v>120</v>
      </c>
      <c r="C172" s="27" t="s">
        <v>61</v>
      </c>
      <c r="D172" s="37" t="s">
        <v>28</v>
      </c>
      <c r="E172" s="27" t="s">
        <v>14</v>
      </c>
      <c r="F172" s="27" t="s">
        <v>60</v>
      </c>
      <c r="G172" s="26"/>
      <c r="H172" s="28">
        <v>5</v>
      </c>
    </row>
    <row r="173" spans="1:8" x14ac:dyDescent="0.25">
      <c r="A173" s="26" t="s">
        <v>119</v>
      </c>
      <c r="B173" s="26" t="s">
        <v>120</v>
      </c>
      <c r="C173" s="27" t="s">
        <v>61</v>
      </c>
      <c r="D173" s="37" t="s">
        <v>28</v>
      </c>
      <c r="E173" s="27" t="s">
        <v>45</v>
      </c>
      <c r="F173" s="27"/>
      <c r="G173" s="26"/>
      <c r="H173" s="28">
        <v>3</v>
      </c>
    </row>
    <row r="174" spans="1:8" x14ac:dyDescent="0.25">
      <c r="A174" s="26" t="s">
        <v>119</v>
      </c>
      <c r="B174" s="26" t="s">
        <v>120</v>
      </c>
      <c r="C174" s="27" t="s">
        <v>61</v>
      </c>
      <c r="D174" s="37" t="s">
        <v>28</v>
      </c>
      <c r="E174" s="27" t="s">
        <v>65</v>
      </c>
      <c r="F174" s="27" t="s">
        <v>44</v>
      </c>
      <c r="G174" s="26"/>
      <c r="H174" s="28">
        <v>34</v>
      </c>
    </row>
    <row r="175" spans="1:8" x14ac:dyDescent="0.25">
      <c r="A175" s="26" t="s">
        <v>119</v>
      </c>
      <c r="B175" s="26" t="s">
        <v>120</v>
      </c>
      <c r="C175" s="27" t="s">
        <v>61</v>
      </c>
      <c r="D175" s="37" t="s">
        <v>28</v>
      </c>
      <c r="E175" s="27" t="s">
        <v>15</v>
      </c>
      <c r="F175" s="27"/>
      <c r="G175" s="26"/>
      <c r="H175" s="28">
        <v>8</v>
      </c>
    </row>
    <row r="176" spans="1:8" x14ac:dyDescent="0.25">
      <c r="A176" s="26" t="s">
        <v>119</v>
      </c>
      <c r="B176" s="26" t="s">
        <v>120</v>
      </c>
      <c r="C176" s="27" t="s">
        <v>61</v>
      </c>
      <c r="D176" s="37" t="s">
        <v>28</v>
      </c>
      <c r="E176" s="27" t="s">
        <v>19</v>
      </c>
      <c r="F176" s="27"/>
      <c r="G176" s="26"/>
      <c r="H176" s="28">
        <v>8</v>
      </c>
    </row>
    <row r="177" spans="1:8" x14ac:dyDescent="0.25">
      <c r="A177" s="26" t="s">
        <v>119</v>
      </c>
      <c r="B177" s="26" t="s">
        <v>120</v>
      </c>
      <c r="C177" s="27" t="s">
        <v>61</v>
      </c>
      <c r="D177" s="37" t="s">
        <v>28</v>
      </c>
      <c r="E177" s="27" t="s">
        <v>39</v>
      </c>
      <c r="F177" s="27"/>
      <c r="G177" s="26"/>
      <c r="H177" s="28">
        <v>5</v>
      </c>
    </row>
    <row r="178" spans="1:8" x14ac:dyDescent="0.25">
      <c r="A178" s="26" t="s">
        <v>119</v>
      </c>
      <c r="B178" s="26" t="s">
        <v>120</v>
      </c>
      <c r="C178" s="27" t="s">
        <v>61</v>
      </c>
      <c r="D178" s="37" t="s">
        <v>28</v>
      </c>
      <c r="E178" s="27" t="s">
        <v>452</v>
      </c>
      <c r="F178" s="27"/>
      <c r="G178" s="26"/>
      <c r="H178" s="28">
        <v>1</v>
      </c>
    </row>
    <row r="179" spans="1:8" x14ac:dyDescent="0.25">
      <c r="A179" s="26" t="s">
        <v>119</v>
      </c>
      <c r="B179" s="26" t="s">
        <v>120</v>
      </c>
      <c r="C179" s="27" t="s">
        <v>61</v>
      </c>
      <c r="D179" s="37" t="s">
        <v>28</v>
      </c>
      <c r="E179" s="27" t="s">
        <v>27</v>
      </c>
      <c r="F179" s="27"/>
      <c r="G179" s="26"/>
      <c r="H179" s="28">
        <v>1</v>
      </c>
    </row>
    <row r="180" spans="1:8" s="45" customFormat="1" x14ac:dyDescent="0.25">
      <c r="A180" s="41" t="s">
        <v>119</v>
      </c>
      <c r="B180" s="41" t="s">
        <v>120</v>
      </c>
      <c r="C180" s="42" t="s">
        <v>66</v>
      </c>
      <c r="D180" s="43" t="s">
        <v>28</v>
      </c>
      <c r="E180" s="42" t="s">
        <v>7</v>
      </c>
      <c r="F180" s="42" t="s">
        <v>67</v>
      </c>
      <c r="G180" s="41">
        <v>2003</v>
      </c>
      <c r="H180" s="44">
        <v>1</v>
      </c>
    </row>
    <row r="181" spans="1:8" s="45" customFormat="1" x14ac:dyDescent="0.25">
      <c r="A181" s="41" t="s">
        <v>119</v>
      </c>
      <c r="B181" s="41" t="s">
        <v>120</v>
      </c>
      <c r="C181" s="42" t="s">
        <v>66</v>
      </c>
      <c r="D181" s="43" t="s">
        <v>28</v>
      </c>
      <c r="E181" s="42" t="s">
        <v>118</v>
      </c>
      <c r="F181" s="42" t="s">
        <v>67</v>
      </c>
      <c r="G181" s="41"/>
      <c r="H181" s="44">
        <v>1</v>
      </c>
    </row>
    <row r="182" spans="1:8" s="45" customFormat="1" x14ac:dyDescent="0.25">
      <c r="A182" s="41" t="s">
        <v>119</v>
      </c>
      <c r="B182" s="41" t="s">
        <v>120</v>
      </c>
      <c r="C182" s="42" t="s">
        <v>66</v>
      </c>
      <c r="D182" s="43" t="s">
        <v>28</v>
      </c>
      <c r="E182" s="42" t="s">
        <v>285</v>
      </c>
      <c r="F182" s="42" t="s">
        <v>286</v>
      </c>
      <c r="G182" s="41"/>
      <c r="H182" s="44">
        <v>1</v>
      </c>
    </row>
    <row r="183" spans="1:8" s="45" customFormat="1" x14ac:dyDescent="0.25">
      <c r="A183" s="41" t="s">
        <v>119</v>
      </c>
      <c r="B183" s="41" t="s">
        <v>120</v>
      </c>
      <c r="C183" s="42" t="s">
        <v>66</v>
      </c>
      <c r="D183" s="43" t="s">
        <v>28</v>
      </c>
      <c r="E183" s="42" t="s">
        <v>8</v>
      </c>
      <c r="F183" s="42" t="s">
        <v>64</v>
      </c>
      <c r="G183" s="41"/>
      <c r="H183" s="44">
        <v>40</v>
      </c>
    </row>
    <row r="184" spans="1:8" s="45" customFormat="1" x14ac:dyDescent="0.25">
      <c r="A184" s="41" t="s">
        <v>119</v>
      </c>
      <c r="B184" s="41" t="s">
        <v>120</v>
      </c>
      <c r="C184" s="42" t="s">
        <v>66</v>
      </c>
      <c r="D184" s="43" t="s">
        <v>28</v>
      </c>
      <c r="E184" s="42" t="s">
        <v>32</v>
      </c>
      <c r="F184" s="42" t="s">
        <v>33</v>
      </c>
      <c r="G184" s="41"/>
      <c r="H184" s="44">
        <v>3</v>
      </c>
    </row>
    <row r="185" spans="1:8" s="45" customFormat="1" x14ac:dyDescent="0.25">
      <c r="A185" s="41" t="s">
        <v>119</v>
      </c>
      <c r="B185" s="41" t="s">
        <v>120</v>
      </c>
      <c r="C185" s="42" t="s">
        <v>66</v>
      </c>
      <c r="D185" s="43" t="s">
        <v>28</v>
      </c>
      <c r="E185" s="42" t="s">
        <v>22</v>
      </c>
      <c r="F185" s="42" t="s">
        <v>60</v>
      </c>
      <c r="G185" s="41"/>
      <c r="H185" s="44">
        <v>2</v>
      </c>
    </row>
    <row r="186" spans="1:8" s="45" customFormat="1" x14ac:dyDescent="0.25">
      <c r="A186" s="41" t="s">
        <v>119</v>
      </c>
      <c r="B186" s="41" t="s">
        <v>120</v>
      </c>
      <c r="C186" s="42" t="s">
        <v>66</v>
      </c>
      <c r="D186" s="43" t="s">
        <v>28</v>
      </c>
      <c r="E186" s="42" t="s">
        <v>287</v>
      </c>
      <c r="F186" s="42"/>
      <c r="G186" s="41"/>
      <c r="H186" s="44">
        <v>4</v>
      </c>
    </row>
    <row r="187" spans="1:8" s="45" customFormat="1" x14ac:dyDescent="0.25">
      <c r="A187" s="41" t="s">
        <v>119</v>
      </c>
      <c r="B187" s="41" t="s">
        <v>120</v>
      </c>
      <c r="C187" s="42" t="s">
        <v>66</v>
      </c>
      <c r="D187" s="43" t="s">
        <v>28</v>
      </c>
      <c r="E187" s="42" t="s">
        <v>65</v>
      </c>
      <c r="F187" s="42" t="s">
        <v>44</v>
      </c>
      <c r="G187" s="41"/>
      <c r="H187" s="44">
        <v>28</v>
      </c>
    </row>
    <row r="188" spans="1:8" s="45" customFormat="1" x14ac:dyDescent="0.25">
      <c r="A188" s="41" t="s">
        <v>119</v>
      </c>
      <c r="B188" s="41" t="s">
        <v>120</v>
      </c>
      <c r="C188" s="42" t="s">
        <v>66</v>
      </c>
      <c r="D188" s="43" t="s">
        <v>28</v>
      </c>
      <c r="E188" s="42" t="s">
        <v>15</v>
      </c>
      <c r="F188" s="42"/>
      <c r="G188" s="41"/>
      <c r="H188" s="44">
        <v>1</v>
      </c>
    </row>
    <row r="189" spans="1:8" s="45" customFormat="1" x14ac:dyDescent="0.25">
      <c r="A189" s="41" t="s">
        <v>119</v>
      </c>
      <c r="B189" s="41" t="s">
        <v>120</v>
      </c>
      <c r="C189" s="42" t="s">
        <v>66</v>
      </c>
      <c r="D189" s="43" t="s">
        <v>28</v>
      </c>
      <c r="E189" s="42" t="s">
        <v>19</v>
      </c>
      <c r="F189" s="42"/>
      <c r="G189" s="41"/>
      <c r="H189" s="44">
        <v>4</v>
      </c>
    </row>
    <row r="190" spans="1:8" s="45" customFormat="1" x14ac:dyDescent="0.25">
      <c r="A190" s="41" t="s">
        <v>119</v>
      </c>
      <c r="B190" s="41" t="s">
        <v>120</v>
      </c>
      <c r="C190" s="42" t="s">
        <v>66</v>
      </c>
      <c r="D190" s="43" t="s">
        <v>28</v>
      </c>
      <c r="E190" s="42" t="s">
        <v>452</v>
      </c>
      <c r="F190" s="42"/>
      <c r="G190" s="41"/>
      <c r="H190" s="44">
        <v>1</v>
      </c>
    </row>
    <row r="191" spans="1:8" s="45" customFormat="1" x14ac:dyDescent="0.25">
      <c r="A191" s="41" t="s">
        <v>119</v>
      </c>
      <c r="B191" s="41" t="s">
        <v>120</v>
      </c>
      <c r="C191" s="42" t="s">
        <v>66</v>
      </c>
      <c r="D191" s="43" t="s">
        <v>28</v>
      </c>
      <c r="E191" s="42" t="s">
        <v>39</v>
      </c>
      <c r="F191" s="42"/>
      <c r="G191" s="41"/>
      <c r="H191" s="44">
        <v>3</v>
      </c>
    </row>
    <row r="192" spans="1:8" x14ac:dyDescent="0.25">
      <c r="A192" s="26" t="s">
        <v>119</v>
      </c>
      <c r="B192" s="26" t="s">
        <v>120</v>
      </c>
      <c r="C192" s="27" t="s">
        <v>202</v>
      </c>
      <c r="D192" s="37" t="s">
        <v>28</v>
      </c>
      <c r="E192" s="27" t="s">
        <v>288</v>
      </c>
      <c r="F192" s="27" t="s">
        <v>273</v>
      </c>
      <c r="G192" s="26">
        <v>2016</v>
      </c>
      <c r="H192" s="28">
        <v>1</v>
      </c>
    </row>
    <row r="193" spans="1:8" x14ac:dyDescent="0.25">
      <c r="A193" s="26" t="s">
        <v>119</v>
      </c>
      <c r="B193" s="26" t="s">
        <v>120</v>
      </c>
      <c r="C193" s="27" t="s">
        <v>202</v>
      </c>
      <c r="D193" s="37" t="s">
        <v>28</v>
      </c>
      <c r="E193" s="27" t="s">
        <v>32</v>
      </c>
      <c r="F193" s="27" t="s">
        <v>33</v>
      </c>
      <c r="G193" s="26"/>
      <c r="H193" s="28">
        <v>3</v>
      </c>
    </row>
    <row r="194" spans="1:8" x14ac:dyDescent="0.25">
      <c r="A194" s="26" t="s">
        <v>119</v>
      </c>
      <c r="B194" s="26" t="s">
        <v>120</v>
      </c>
      <c r="C194" s="27" t="s">
        <v>202</v>
      </c>
      <c r="D194" s="37" t="s">
        <v>28</v>
      </c>
      <c r="E194" s="27" t="s">
        <v>289</v>
      </c>
      <c r="F194" s="27" t="s">
        <v>284</v>
      </c>
      <c r="G194" s="26"/>
      <c r="H194" s="28">
        <v>18</v>
      </c>
    </row>
    <row r="195" spans="1:8" x14ac:dyDescent="0.25">
      <c r="A195" s="26" t="s">
        <v>119</v>
      </c>
      <c r="B195" s="26" t="s">
        <v>120</v>
      </c>
      <c r="C195" s="27" t="s">
        <v>202</v>
      </c>
      <c r="D195" s="37" t="s">
        <v>28</v>
      </c>
      <c r="E195" s="27" t="s">
        <v>138</v>
      </c>
      <c r="F195" s="27" t="s">
        <v>44</v>
      </c>
      <c r="G195" s="26"/>
      <c r="H195" s="28">
        <v>2</v>
      </c>
    </row>
    <row r="196" spans="1:8" x14ac:dyDescent="0.25">
      <c r="A196" s="26" t="s">
        <v>119</v>
      </c>
      <c r="B196" s="26" t="s">
        <v>120</v>
      </c>
      <c r="C196" s="27" t="s">
        <v>202</v>
      </c>
      <c r="D196" s="37" t="s">
        <v>28</v>
      </c>
      <c r="E196" s="27" t="s">
        <v>287</v>
      </c>
      <c r="F196" s="27"/>
      <c r="G196" s="26"/>
      <c r="H196" s="28">
        <v>1</v>
      </c>
    </row>
    <row r="197" spans="1:8" x14ac:dyDescent="0.25">
      <c r="A197" s="26" t="s">
        <v>119</v>
      </c>
      <c r="B197" s="26" t="s">
        <v>120</v>
      </c>
      <c r="C197" s="27" t="s">
        <v>202</v>
      </c>
      <c r="D197" s="37" t="s">
        <v>28</v>
      </c>
      <c r="E197" s="27" t="s">
        <v>118</v>
      </c>
      <c r="F197" s="27" t="s">
        <v>283</v>
      </c>
      <c r="G197" s="26"/>
      <c r="H197" s="28">
        <v>1</v>
      </c>
    </row>
    <row r="198" spans="1:8" x14ac:dyDescent="0.25">
      <c r="A198" s="26" t="s">
        <v>119</v>
      </c>
      <c r="B198" s="26" t="s">
        <v>120</v>
      </c>
      <c r="C198" s="27" t="s">
        <v>202</v>
      </c>
      <c r="D198" s="37" t="s">
        <v>28</v>
      </c>
      <c r="E198" s="27" t="s">
        <v>16</v>
      </c>
      <c r="F198" s="27"/>
      <c r="G198" s="26"/>
      <c r="H198" s="28">
        <v>2</v>
      </c>
    </row>
    <row r="199" spans="1:8" x14ac:dyDescent="0.25">
      <c r="A199" s="26" t="s">
        <v>119</v>
      </c>
      <c r="B199" s="26" t="s">
        <v>120</v>
      </c>
      <c r="C199" s="27" t="s">
        <v>202</v>
      </c>
      <c r="D199" s="37" t="s">
        <v>28</v>
      </c>
      <c r="E199" s="27" t="s">
        <v>22</v>
      </c>
      <c r="F199" s="27"/>
      <c r="G199" s="26"/>
      <c r="H199" s="28">
        <v>3</v>
      </c>
    </row>
    <row r="200" spans="1:8" x14ac:dyDescent="0.25">
      <c r="A200" s="26" t="s">
        <v>119</v>
      </c>
      <c r="B200" s="26" t="s">
        <v>171</v>
      </c>
      <c r="C200" s="27" t="s">
        <v>203</v>
      </c>
      <c r="D200" s="37" t="s">
        <v>28</v>
      </c>
      <c r="E200" s="27" t="s">
        <v>7</v>
      </c>
      <c r="F200" s="27" t="s">
        <v>273</v>
      </c>
      <c r="G200" s="26">
        <v>2016</v>
      </c>
      <c r="H200" s="28">
        <v>1</v>
      </c>
    </row>
    <row r="201" spans="1:8" x14ac:dyDescent="0.25">
      <c r="A201" s="26" t="s">
        <v>119</v>
      </c>
      <c r="B201" s="26" t="s">
        <v>171</v>
      </c>
      <c r="C201" s="27" t="s">
        <v>203</v>
      </c>
      <c r="D201" s="37" t="s">
        <v>28</v>
      </c>
      <c r="E201" s="27" t="s">
        <v>272</v>
      </c>
      <c r="F201" s="27" t="s">
        <v>504</v>
      </c>
      <c r="G201" s="26"/>
      <c r="H201" s="28">
        <v>7</v>
      </c>
    </row>
    <row r="202" spans="1:8" x14ac:dyDescent="0.25">
      <c r="A202" s="26" t="s">
        <v>119</v>
      </c>
      <c r="B202" s="26" t="s">
        <v>171</v>
      </c>
      <c r="C202" s="27" t="s">
        <v>203</v>
      </c>
      <c r="D202" s="37" t="s">
        <v>28</v>
      </c>
      <c r="E202" s="27" t="s">
        <v>290</v>
      </c>
      <c r="F202" s="27" t="s">
        <v>291</v>
      </c>
      <c r="G202" s="26"/>
      <c r="H202" s="28">
        <v>2</v>
      </c>
    </row>
    <row r="203" spans="1:8" x14ac:dyDescent="0.25">
      <c r="A203" s="26" t="s">
        <v>119</v>
      </c>
      <c r="B203" s="26" t="s">
        <v>171</v>
      </c>
      <c r="C203" s="27" t="s">
        <v>203</v>
      </c>
      <c r="D203" s="37" t="s">
        <v>28</v>
      </c>
      <c r="E203" s="27" t="s">
        <v>20</v>
      </c>
      <c r="F203" s="27" t="s">
        <v>168</v>
      </c>
      <c r="G203" s="26"/>
      <c r="H203" s="28">
        <v>4</v>
      </c>
    </row>
    <row r="204" spans="1:8" x14ac:dyDescent="0.25">
      <c r="A204" s="26" t="s">
        <v>119</v>
      </c>
      <c r="B204" s="26" t="s">
        <v>171</v>
      </c>
      <c r="C204" s="27" t="s">
        <v>203</v>
      </c>
      <c r="D204" s="37" t="s">
        <v>28</v>
      </c>
      <c r="E204" s="27" t="s">
        <v>292</v>
      </c>
      <c r="F204" s="27" t="s">
        <v>283</v>
      </c>
      <c r="G204" s="26"/>
      <c r="H204" s="28">
        <v>1</v>
      </c>
    </row>
    <row r="205" spans="1:8" x14ac:dyDescent="0.25">
      <c r="A205" s="26" t="s">
        <v>119</v>
      </c>
      <c r="B205" s="26" t="s">
        <v>171</v>
      </c>
      <c r="C205" s="27" t="s">
        <v>203</v>
      </c>
      <c r="D205" s="37" t="s">
        <v>28</v>
      </c>
      <c r="E205" s="27" t="s">
        <v>45</v>
      </c>
      <c r="F205" s="27" t="s">
        <v>69</v>
      </c>
      <c r="G205" s="26"/>
      <c r="H205" s="28">
        <v>1</v>
      </c>
    </row>
    <row r="206" spans="1:8" x14ac:dyDescent="0.25">
      <c r="A206" s="26" t="s">
        <v>119</v>
      </c>
      <c r="B206" s="26" t="s">
        <v>120</v>
      </c>
      <c r="C206" s="34" t="s">
        <v>163</v>
      </c>
      <c r="D206" s="38" t="s">
        <v>28</v>
      </c>
      <c r="E206" s="30" t="s">
        <v>161</v>
      </c>
      <c r="F206" s="31" t="s">
        <v>48</v>
      </c>
      <c r="G206" s="28">
        <v>2018</v>
      </c>
      <c r="H206" s="28">
        <v>1</v>
      </c>
    </row>
    <row r="207" spans="1:8" x14ac:dyDescent="0.25">
      <c r="A207" s="26" t="s">
        <v>119</v>
      </c>
      <c r="B207" s="26" t="s">
        <v>171</v>
      </c>
      <c r="C207" s="34" t="s">
        <v>163</v>
      </c>
      <c r="D207" s="38" t="s">
        <v>28</v>
      </c>
      <c r="E207" s="30" t="s">
        <v>162</v>
      </c>
      <c r="F207" s="31" t="s">
        <v>63</v>
      </c>
      <c r="G207" s="28">
        <v>2018</v>
      </c>
      <c r="H207" s="28">
        <v>1</v>
      </c>
    </row>
    <row r="208" spans="1:8" x14ac:dyDescent="0.25">
      <c r="A208" s="26" t="s">
        <v>119</v>
      </c>
      <c r="B208" s="26" t="s">
        <v>172</v>
      </c>
      <c r="C208" s="34" t="s">
        <v>163</v>
      </c>
      <c r="D208" s="38" t="s">
        <v>28</v>
      </c>
      <c r="E208" s="30" t="s">
        <v>32</v>
      </c>
      <c r="F208" s="31" t="s">
        <v>238</v>
      </c>
      <c r="G208" s="28">
        <v>2018</v>
      </c>
      <c r="H208" s="28">
        <v>24</v>
      </c>
    </row>
    <row r="209" spans="1:8" x14ac:dyDescent="0.25">
      <c r="A209" s="26" t="s">
        <v>119</v>
      </c>
      <c r="B209" s="26" t="s">
        <v>173</v>
      </c>
      <c r="C209" s="34" t="s">
        <v>163</v>
      </c>
      <c r="D209" s="38" t="s">
        <v>28</v>
      </c>
      <c r="E209" s="30" t="s">
        <v>8</v>
      </c>
      <c r="F209" s="31" t="s">
        <v>239</v>
      </c>
      <c r="G209" s="28">
        <v>2018</v>
      </c>
      <c r="H209" s="28">
        <v>226</v>
      </c>
    </row>
    <row r="210" spans="1:8" x14ac:dyDescent="0.25">
      <c r="A210" s="26" t="s">
        <v>119</v>
      </c>
      <c r="B210" s="26" t="s">
        <v>174</v>
      </c>
      <c r="C210" s="34" t="s">
        <v>163</v>
      </c>
      <c r="D210" s="38" t="s">
        <v>28</v>
      </c>
      <c r="E210" s="30" t="s">
        <v>14</v>
      </c>
      <c r="F210" s="31" t="s">
        <v>240</v>
      </c>
      <c r="G210" s="28">
        <v>2018</v>
      </c>
      <c r="H210" s="28">
        <v>17</v>
      </c>
    </row>
    <row r="211" spans="1:8" x14ac:dyDescent="0.25">
      <c r="A211" s="26" t="s">
        <v>119</v>
      </c>
      <c r="B211" s="26" t="s">
        <v>175</v>
      </c>
      <c r="C211" s="34" t="s">
        <v>163</v>
      </c>
      <c r="D211" s="38" t="s">
        <v>28</v>
      </c>
      <c r="E211" s="34" t="s">
        <v>10</v>
      </c>
      <c r="F211" s="31" t="s">
        <v>167</v>
      </c>
      <c r="G211" s="28">
        <v>2018</v>
      </c>
      <c r="H211" s="28">
        <v>6</v>
      </c>
    </row>
    <row r="212" spans="1:8" x14ac:dyDescent="0.25">
      <c r="A212" s="26" t="s">
        <v>119</v>
      </c>
      <c r="B212" s="26" t="s">
        <v>179</v>
      </c>
      <c r="C212" s="31" t="s">
        <v>163</v>
      </c>
      <c r="D212" s="38" t="s">
        <v>28</v>
      </c>
      <c r="E212" s="31" t="s">
        <v>20</v>
      </c>
      <c r="F212" s="31"/>
      <c r="G212" s="28" t="s">
        <v>44</v>
      </c>
      <c r="H212" s="28">
        <v>150</v>
      </c>
    </row>
    <row r="213" spans="1:8" x14ac:dyDescent="0.25">
      <c r="A213" s="26" t="s">
        <v>119</v>
      </c>
      <c r="B213" s="26" t="s">
        <v>188</v>
      </c>
      <c r="C213" s="31" t="s">
        <v>163</v>
      </c>
      <c r="D213" s="38" t="s">
        <v>28</v>
      </c>
      <c r="E213" s="31" t="s">
        <v>12</v>
      </c>
      <c r="F213" s="31"/>
      <c r="G213" s="28"/>
      <c r="H213" s="28">
        <v>2</v>
      </c>
    </row>
    <row r="214" spans="1:8" x14ac:dyDescent="0.25">
      <c r="A214" s="26" t="s">
        <v>119</v>
      </c>
      <c r="B214" s="26" t="s">
        <v>188</v>
      </c>
      <c r="C214" s="31" t="s">
        <v>163</v>
      </c>
      <c r="D214" s="38" t="s">
        <v>28</v>
      </c>
      <c r="E214" s="31" t="s">
        <v>293</v>
      </c>
      <c r="F214" s="31"/>
      <c r="G214" s="28"/>
      <c r="H214" s="28">
        <v>3</v>
      </c>
    </row>
    <row r="215" spans="1:8" x14ac:dyDescent="0.25">
      <c r="A215" s="26" t="s">
        <v>119</v>
      </c>
      <c r="B215" s="26" t="s">
        <v>189</v>
      </c>
      <c r="C215" s="31" t="s">
        <v>163</v>
      </c>
      <c r="D215" s="38" t="s">
        <v>28</v>
      </c>
      <c r="E215" s="31" t="s">
        <v>27</v>
      </c>
      <c r="F215" s="31"/>
      <c r="G215" s="28"/>
      <c r="H215" s="28">
        <v>1</v>
      </c>
    </row>
    <row r="216" spans="1:8" x14ac:dyDescent="0.25">
      <c r="A216" s="26" t="s">
        <v>119</v>
      </c>
      <c r="B216" s="26" t="s">
        <v>190</v>
      </c>
      <c r="C216" s="31" t="s">
        <v>163</v>
      </c>
      <c r="D216" s="38" t="s">
        <v>28</v>
      </c>
      <c r="E216" s="31" t="s">
        <v>36</v>
      </c>
      <c r="F216" s="31"/>
      <c r="G216" s="28"/>
      <c r="H216" s="28">
        <v>7</v>
      </c>
    </row>
    <row r="217" spans="1:8" x14ac:dyDescent="0.25">
      <c r="A217" s="26" t="s">
        <v>119</v>
      </c>
      <c r="B217" s="26" t="s">
        <v>190</v>
      </c>
      <c r="C217" s="31" t="s">
        <v>163</v>
      </c>
      <c r="D217" s="38" t="s">
        <v>28</v>
      </c>
      <c r="E217" s="31" t="s">
        <v>53</v>
      </c>
      <c r="F217" s="31"/>
      <c r="G217" s="28"/>
      <c r="H217" s="28">
        <v>7</v>
      </c>
    </row>
    <row r="218" spans="1:8" x14ac:dyDescent="0.25">
      <c r="A218" s="26" t="s">
        <v>119</v>
      </c>
      <c r="B218" s="26" t="s">
        <v>191</v>
      </c>
      <c r="C218" s="31" t="s">
        <v>163</v>
      </c>
      <c r="D218" s="38" t="s">
        <v>28</v>
      </c>
      <c r="E218" s="31" t="s">
        <v>15</v>
      </c>
      <c r="F218" s="31"/>
      <c r="G218" s="28"/>
      <c r="H218" s="28">
        <v>33</v>
      </c>
    </row>
    <row r="219" spans="1:8" x14ac:dyDescent="0.25">
      <c r="A219" s="26" t="s">
        <v>119</v>
      </c>
      <c r="B219" s="26" t="s">
        <v>192</v>
      </c>
      <c r="C219" s="31" t="s">
        <v>163</v>
      </c>
      <c r="D219" s="38" t="s">
        <v>28</v>
      </c>
      <c r="E219" s="31" t="s">
        <v>72</v>
      </c>
      <c r="F219" s="31"/>
      <c r="G219" s="28"/>
      <c r="H219" s="28">
        <v>1</v>
      </c>
    </row>
    <row r="220" spans="1:8" x14ac:dyDescent="0.25">
      <c r="A220" s="26" t="s">
        <v>119</v>
      </c>
      <c r="B220" s="26" t="s">
        <v>193</v>
      </c>
      <c r="C220" s="31" t="s">
        <v>163</v>
      </c>
      <c r="D220" s="38" t="s">
        <v>28</v>
      </c>
      <c r="E220" s="31" t="s">
        <v>19</v>
      </c>
      <c r="F220" s="31"/>
      <c r="G220" s="28"/>
      <c r="H220" s="28">
        <v>42</v>
      </c>
    </row>
    <row r="221" spans="1:8" x14ac:dyDescent="0.25">
      <c r="A221" s="26" t="s">
        <v>119</v>
      </c>
      <c r="B221" s="26" t="s">
        <v>195</v>
      </c>
      <c r="C221" s="31" t="s">
        <v>163</v>
      </c>
      <c r="D221" s="38" t="s">
        <v>28</v>
      </c>
      <c r="E221" s="31" t="s">
        <v>17</v>
      </c>
      <c r="F221" s="31"/>
      <c r="G221" s="28"/>
      <c r="H221" s="28">
        <v>21</v>
      </c>
    </row>
    <row r="222" spans="1:8" x14ac:dyDescent="0.25">
      <c r="A222" s="26" t="s">
        <v>119</v>
      </c>
      <c r="B222" s="26" t="s">
        <v>195</v>
      </c>
      <c r="C222" s="31" t="s">
        <v>163</v>
      </c>
      <c r="D222" s="38" t="s">
        <v>28</v>
      </c>
      <c r="E222" s="31" t="s">
        <v>482</v>
      </c>
      <c r="F222" s="31"/>
      <c r="G222" s="28"/>
      <c r="H222" s="28">
        <v>2</v>
      </c>
    </row>
    <row r="223" spans="1:8" s="9" customFormat="1" x14ac:dyDescent="0.25">
      <c r="A223" s="54" t="s">
        <v>119</v>
      </c>
      <c r="B223" s="54" t="s">
        <v>207</v>
      </c>
      <c r="C223" s="56" t="s">
        <v>367</v>
      </c>
      <c r="D223" s="38" t="s">
        <v>28</v>
      </c>
      <c r="E223" s="50" t="s">
        <v>359</v>
      </c>
      <c r="F223" s="50" t="s">
        <v>48</v>
      </c>
      <c r="G223" s="57">
        <v>2022</v>
      </c>
      <c r="H223" s="49">
        <v>1</v>
      </c>
    </row>
    <row r="224" spans="1:8" s="9" customFormat="1" x14ac:dyDescent="0.25">
      <c r="A224" s="54" t="s">
        <v>119</v>
      </c>
      <c r="B224" s="54" t="s">
        <v>366</v>
      </c>
      <c r="C224" s="56" t="s">
        <v>367</v>
      </c>
      <c r="D224" s="38" t="s">
        <v>28</v>
      </c>
      <c r="E224" s="50" t="s">
        <v>360</v>
      </c>
      <c r="F224" s="50" t="s">
        <v>63</v>
      </c>
      <c r="G224" s="57">
        <v>2022</v>
      </c>
      <c r="H224" s="49">
        <v>1</v>
      </c>
    </row>
    <row r="225" spans="1:8" s="9" customFormat="1" x14ac:dyDescent="0.25">
      <c r="A225" s="54" t="s">
        <v>119</v>
      </c>
      <c r="B225" s="54" t="s">
        <v>208</v>
      </c>
      <c r="C225" s="56" t="s">
        <v>367</v>
      </c>
      <c r="D225" s="38" t="s">
        <v>28</v>
      </c>
      <c r="E225" s="50" t="s">
        <v>353</v>
      </c>
      <c r="F225" s="50" t="s">
        <v>361</v>
      </c>
      <c r="G225" s="57">
        <v>2022</v>
      </c>
      <c r="H225" s="49">
        <v>71</v>
      </c>
    </row>
    <row r="226" spans="1:8" s="9" customFormat="1" x14ac:dyDescent="0.25">
      <c r="A226" s="54" t="s">
        <v>119</v>
      </c>
      <c r="B226" s="54" t="s">
        <v>209</v>
      </c>
      <c r="C226" s="56" t="s">
        <v>367</v>
      </c>
      <c r="D226" s="38" t="s">
        <v>28</v>
      </c>
      <c r="E226" s="50" t="s">
        <v>20</v>
      </c>
      <c r="F226" s="50" t="s">
        <v>100</v>
      </c>
      <c r="G226" s="57">
        <v>2022</v>
      </c>
      <c r="H226" s="49">
        <v>15</v>
      </c>
    </row>
    <row r="227" spans="1:8" s="9" customFormat="1" x14ac:dyDescent="0.25">
      <c r="A227" s="54" t="s">
        <v>119</v>
      </c>
      <c r="B227" s="54" t="s">
        <v>210</v>
      </c>
      <c r="C227" s="56" t="s">
        <v>367</v>
      </c>
      <c r="D227" s="38" t="s">
        <v>28</v>
      </c>
      <c r="E227" s="50" t="s">
        <v>246</v>
      </c>
      <c r="F227" s="50" t="s">
        <v>362</v>
      </c>
      <c r="G227" s="57">
        <v>2022</v>
      </c>
      <c r="H227" s="49">
        <v>12</v>
      </c>
    </row>
    <row r="228" spans="1:8" s="9" customFormat="1" x14ac:dyDescent="0.25">
      <c r="A228" s="54" t="s">
        <v>119</v>
      </c>
      <c r="B228" s="54" t="s">
        <v>211</v>
      </c>
      <c r="C228" s="56" t="s">
        <v>367</v>
      </c>
      <c r="D228" s="38" t="s">
        <v>28</v>
      </c>
      <c r="E228" s="55" t="s">
        <v>363</v>
      </c>
      <c r="F228" s="50" t="s">
        <v>364</v>
      </c>
      <c r="G228" s="57">
        <v>2022</v>
      </c>
      <c r="H228" s="49">
        <v>5</v>
      </c>
    </row>
    <row r="229" spans="1:8" s="9" customFormat="1" x14ac:dyDescent="0.25">
      <c r="A229" s="54" t="s">
        <v>119</v>
      </c>
      <c r="B229" s="54" t="s">
        <v>212</v>
      </c>
      <c r="C229" s="56" t="s">
        <v>367</v>
      </c>
      <c r="D229" s="38" t="s">
        <v>28</v>
      </c>
      <c r="E229" s="55" t="s">
        <v>22</v>
      </c>
      <c r="F229" s="50" t="s">
        <v>365</v>
      </c>
      <c r="G229" s="57">
        <v>2022</v>
      </c>
      <c r="H229" s="49">
        <v>12</v>
      </c>
    </row>
    <row r="230" spans="1:8" s="9" customFormat="1" x14ac:dyDescent="0.25">
      <c r="A230" s="61" t="s">
        <v>119</v>
      </c>
      <c r="B230" s="61" t="s">
        <v>213</v>
      </c>
      <c r="C230" s="56" t="s">
        <v>367</v>
      </c>
      <c r="D230" s="62" t="s">
        <v>28</v>
      </c>
      <c r="E230" s="63" t="s">
        <v>241</v>
      </c>
      <c r="F230" s="63" t="s">
        <v>77</v>
      </c>
      <c r="G230" s="57">
        <v>2022</v>
      </c>
      <c r="H230" s="64">
        <v>4</v>
      </c>
    </row>
    <row r="231" spans="1:8" s="9" customFormat="1" x14ac:dyDescent="0.25">
      <c r="A231" s="8" t="s">
        <v>119</v>
      </c>
      <c r="B231" s="8" t="s">
        <v>214</v>
      </c>
      <c r="C231" s="56" t="s">
        <v>367</v>
      </c>
      <c r="D231" s="52" t="s">
        <v>28</v>
      </c>
      <c r="E231" s="63" t="s">
        <v>494</v>
      </c>
      <c r="F231" s="63"/>
      <c r="G231" s="57"/>
      <c r="H231" s="64">
        <v>2</v>
      </c>
    </row>
    <row r="232" spans="1:8" s="9" customFormat="1" x14ac:dyDescent="0.25">
      <c r="A232" s="8" t="s">
        <v>119</v>
      </c>
      <c r="B232" s="8" t="s">
        <v>214</v>
      </c>
      <c r="C232" s="56" t="s">
        <v>367</v>
      </c>
      <c r="D232" s="52" t="s">
        <v>28</v>
      </c>
      <c r="E232" s="63" t="s">
        <v>495</v>
      </c>
      <c r="F232" s="63"/>
      <c r="G232" s="57"/>
      <c r="H232" s="64">
        <v>5</v>
      </c>
    </row>
    <row r="233" spans="1:8" s="9" customFormat="1" x14ac:dyDescent="0.25">
      <c r="A233" s="8" t="s">
        <v>119</v>
      </c>
      <c r="B233" s="8" t="s">
        <v>214</v>
      </c>
      <c r="C233" s="56" t="s">
        <v>367</v>
      </c>
      <c r="D233" s="52" t="s">
        <v>28</v>
      </c>
      <c r="E233" s="50" t="s">
        <v>436</v>
      </c>
      <c r="F233" s="50"/>
      <c r="G233" s="57"/>
      <c r="H233" s="49">
        <v>1</v>
      </c>
    </row>
    <row r="234" spans="1:8" s="9" customFormat="1" x14ac:dyDescent="0.25">
      <c r="A234" s="8" t="s">
        <v>119</v>
      </c>
      <c r="B234" s="8" t="s">
        <v>215</v>
      </c>
      <c r="C234" s="56" t="s">
        <v>377</v>
      </c>
      <c r="D234" s="52" t="s">
        <v>28</v>
      </c>
      <c r="E234" s="50" t="s">
        <v>359</v>
      </c>
      <c r="F234" s="50" t="s">
        <v>48</v>
      </c>
      <c r="G234" s="57">
        <v>2022</v>
      </c>
      <c r="H234" s="49">
        <v>1</v>
      </c>
    </row>
    <row r="235" spans="1:8" s="9" customFormat="1" x14ac:dyDescent="0.25">
      <c r="A235" s="8" t="s">
        <v>119</v>
      </c>
      <c r="B235" s="8" t="s">
        <v>216</v>
      </c>
      <c r="C235" s="56" t="s">
        <v>377</v>
      </c>
      <c r="D235" s="52" t="s">
        <v>28</v>
      </c>
      <c r="E235" s="50" t="s">
        <v>360</v>
      </c>
      <c r="F235" s="50" t="s">
        <v>63</v>
      </c>
      <c r="G235" s="57">
        <v>2022</v>
      </c>
      <c r="H235" s="49">
        <v>1</v>
      </c>
    </row>
    <row r="236" spans="1:8" s="9" customFormat="1" x14ac:dyDescent="0.25">
      <c r="A236" s="8" t="s">
        <v>119</v>
      </c>
      <c r="B236" s="8" t="s">
        <v>368</v>
      </c>
      <c r="C236" s="56" t="s">
        <v>377</v>
      </c>
      <c r="D236" s="52" t="s">
        <v>28</v>
      </c>
      <c r="E236" s="50" t="s">
        <v>353</v>
      </c>
      <c r="F236" s="50" t="s">
        <v>361</v>
      </c>
      <c r="G236" s="57">
        <v>2022</v>
      </c>
      <c r="H236" s="49">
        <v>57</v>
      </c>
    </row>
    <row r="237" spans="1:8" s="9" customFormat="1" x14ac:dyDescent="0.25">
      <c r="A237" s="8" t="s">
        <v>119</v>
      </c>
      <c r="B237" s="8" t="s">
        <v>369</v>
      </c>
      <c r="C237" s="56" t="s">
        <v>377</v>
      </c>
      <c r="D237" s="52" t="s">
        <v>28</v>
      </c>
      <c r="E237" s="50" t="s">
        <v>20</v>
      </c>
      <c r="F237" s="50" t="s">
        <v>100</v>
      </c>
      <c r="G237" s="57">
        <v>2022</v>
      </c>
      <c r="H237" s="49">
        <v>25</v>
      </c>
    </row>
    <row r="238" spans="1:8" s="9" customFormat="1" x14ac:dyDescent="0.25">
      <c r="A238" s="8" t="s">
        <v>119</v>
      </c>
      <c r="B238" s="8" t="s">
        <v>370</v>
      </c>
      <c r="C238" s="56" t="s">
        <v>377</v>
      </c>
      <c r="D238" s="52" t="s">
        <v>28</v>
      </c>
      <c r="E238" s="50" t="s">
        <v>246</v>
      </c>
      <c r="F238" s="50" t="s">
        <v>362</v>
      </c>
      <c r="G238" s="57">
        <v>2022</v>
      </c>
      <c r="H238" s="49">
        <v>10</v>
      </c>
    </row>
    <row r="239" spans="1:8" s="9" customFormat="1" x14ac:dyDescent="0.25">
      <c r="A239" s="8" t="s">
        <v>119</v>
      </c>
      <c r="B239" s="8" t="s">
        <v>371</v>
      </c>
      <c r="C239" s="56" t="s">
        <v>377</v>
      </c>
      <c r="D239" s="52" t="s">
        <v>28</v>
      </c>
      <c r="E239" s="50" t="s">
        <v>363</v>
      </c>
      <c r="F239" s="50" t="s">
        <v>364</v>
      </c>
      <c r="G239" s="57">
        <v>2022</v>
      </c>
      <c r="H239" s="49">
        <v>4</v>
      </c>
    </row>
    <row r="240" spans="1:8" s="9" customFormat="1" x14ac:dyDescent="0.25">
      <c r="A240" s="8" t="s">
        <v>119</v>
      </c>
      <c r="B240" s="8" t="s">
        <v>372</v>
      </c>
      <c r="C240" s="56" t="s">
        <v>377</v>
      </c>
      <c r="D240" s="52" t="s">
        <v>28</v>
      </c>
      <c r="E240" s="50" t="s">
        <v>22</v>
      </c>
      <c r="F240" s="50" t="s">
        <v>365</v>
      </c>
      <c r="G240" s="57">
        <v>2022</v>
      </c>
      <c r="H240" s="49">
        <v>13</v>
      </c>
    </row>
    <row r="241" spans="1:8" s="9" customFormat="1" x14ac:dyDescent="0.25">
      <c r="A241" s="8" t="s">
        <v>119</v>
      </c>
      <c r="B241" s="8" t="s">
        <v>372</v>
      </c>
      <c r="C241" s="56" t="s">
        <v>377</v>
      </c>
      <c r="D241" s="52" t="s">
        <v>28</v>
      </c>
      <c r="E241" s="50" t="s">
        <v>482</v>
      </c>
      <c r="F241" s="50" t="s">
        <v>365</v>
      </c>
      <c r="G241" s="57">
        <v>2022</v>
      </c>
      <c r="H241" s="49">
        <v>1</v>
      </c>
    </row>
    <row r="242" spans="1:8" s="9" customFormat="1" x14ac:dyDescent="0.25">
      <c r="A242" s="8" t="s">
        <v>119</v>
      </c>
      <c r="B242" s="8" t="s">
        <v>373</v>
      </c>
      <c r="C242" s="56" t="s">
        <v>377</v>
      </c>
      <c r="D242" s="52" t="s">
        <v>28</v>
      </c>
      <c r="E242" s="50" t="s">
        <v>241</v>
      </c>
      <c r="F242" s="50"/>
      <c r="G242" s="57">
        <v>2022</v>
      </c>
      <c r="H242" s="49">
        <v>1</v>
      </c>
    </row>
    <row r="243" spans="1:8" s="9" customFormat="1" x14ac:dyDescent="0.25">
      <c r="A243" s="8" t="s">
        <v>119</v>
      </c>
      <c r="B243" s="8" t="s">
        <v>374</v>
      </c>
      <c r="C243" s="56" t="s">
        <v>377</v>
      </c>
      <c r="D243" s="52" t="s">
        <v>28</v>
      </c>
      <c r="E243" s="50" t="s">
        <v>493</v>
      </c>
      <c r="F243" s="50"/>
      <c r="G243" s="57">
        <v>2022</v>
      </c>
      <c r="H243" s="58">
        <v>1</v>
      </c>
    </row>
    <row r="244" spans="1:8" s="9" customFormat="1" x14ac:dyDescent="0.25">
      <c r="A244" s="8" t="s">
        <v>119</v>
      </c>
      <c r="B244" s="8" t="s">
        <v>374</v>
      </c>
      <c r="C244" s="56" t="s">
        <v>377</v>
      </c>
      <c r="D244" s="52" t="s">
        <v>28</v>
      </c>
      <c r="E244" s="50" t="s">
        <v>436</v>
      </c>
      <c r="F244" s="50"/>
      <c r="G244" s="57">
        <v>2022</v>
      </c>
      <c r="H244" s="58">
        <v>1</v>
      </c>
    </row>
    <row r="245" spans="1:8" s="9" customFormat="1" x14ac:dyDescent="0.25">
      <c r="A245" s="8" t="s">
        <v>119</v>
      </c>
      <c r="B245" s="8" t="s">
        <v>375</v>
      </c>
      <c r="C245" s="56" t="s">
        <v>380</v>
      </c>
      <c r="D245" s="52" t="s">
        <v>28</v>
      </c>
      <c r="E245" s="50" t="s">
        <v>359</v>
      </c>
      <c r="F245" s="50" t="s">
        <v>48</v>
      </c>
      <c r="G245" s="57">
        <v>2022</v>
      </c>
      <c r="H245" s="49">
        <v>1</v>
      </c>
    </row>
    <row r="246" spans="1:8" s="9" customFormat="1" x14ac:dyDescent="0.25">
      <c r="A246" s="8" t="s">
        <v>119</v>
      </c>
      <c r="B246" s="8" t="s">
        <v>376</v>
      </c>
      <c r="C246" s="56" t="s">
        <v>380</v>
      </c>
      <c r="D246" s="52" t="s">
        <v>28</v>
      </c>
      <c r="E246" s="50" t="s">
        <v>353</v>
      </c>
      <c r="F246" s="50" t="s">
        <v>361</v>
      </c>
      <c r="G246" s="57">
        <v>2022</v>
      </c>
      <c r="H246" s="49">
        <v>38</v>
      </c>
    </row>
    <row r="247" spans="1:8" s="9" customFormat="1" x14ac:dyDescent="0.25">
      <c r="A247" s="8" t="s">
        <v>119</v>
      </c>
      <c r="B247" s="8" t="s">
        <v>376</v>
      </c>
      <c r="C247" s="56" t="s">
        <v>380</v>
      </c>
      <c r="D247" s="52" t="s">
        <v>28</v>
      </c>
      <c r="E247" s="50" t="s">
        <v>32</v>
      </c>
      <c r="F247" s="50"/>
      <c r="G247" s="57">
        <v>2022</v>
      </c>
      <c r="H247" s="49">
        <v>9</v>
      </c>
    </row>
    <row r="248" spans="1:8" s="9" customFormat="1" x14ac:dyDescent="0.25">
      <c r="A248" s="8" t="s">
        <v>119</v>
      </c>
      <c r="B248" s="8" t="s">
        <v>378</v>
      </c>
      <c r="C248" s="56" t="s">
        <v>380</v>
      </c>
      <c r="D248" s="52" t="s">
        <v>28</v>
      </c>
      <c r="E248" s="50" t="s">
        <v>20</v>
      </c>
      <c r="F248" s="50" t="s">
        <v>100</v>
      </c>
      <c r="G248" s="57">
        <v>2022</v>
      </c>
      <c r="H248" s="49">
        <v>10</v>
      </c>
    </row>
    <row r="249" spans="1:8" s="9" customFormat="1" x14ac:dyDescent="0.25">
      <c r="A249" s="8" t="s">
        <v>119</v>
      </c>
      <c r="B249" s="8" t="s">
        <v>378</v>
      </c>
      <c r="C249" s="56" t="s">
        <v>380</v>
      </c>
      <c r="D249" s="52" t="s">
        <v>28</v>
      </c>
      <c r="E249" s="50" t="s">
        <v>452</v>
      </c>
      <c r="F249" s="50"/>
      <c r="G249" s="57">
        <v>2022</v>
      </c>
      <c r="H249" s="49">
        <v>2</v>
      </c>
    </row>
    <row r="250" spans="1:8" s="9" customFormat="1" x14ac:dyDescent="0.25">
      <c r="A250" s="8" t="s">
        <v>119</v>
      </c>
      <c r="B250" s="8" t="s">
        <v>378</v>
      </c>
      <c r="C250" s="56" t="s">
        <v>380</v>
      </c>
      <c r="D250" s="52" t="s">
        <v>28</v>
      </c>
      <c r="E250" s="50" t="s">
        <v>436</v>
      </c>
      <c r="F250" s="50"/>
      <c r="G250" s="57">
        <v>2022</v>
      </c>
      <c r="H250" s="49">
        <v>1</v>
      </c>
    </row>
    <row r="251" spans="1:8" s="9" customFormat="1" x14ac:dyDescent="0.25">
      <c r="A251" s="8" t="s">
        <v>119</v>
      </c>
      <c r="B251" s="8" t="s">
        <v>378</v>
      </c>
      <c r="C251" s="56" t="s">
        <v>380</v>
      </c>
      <c r="D251" s="52" t="s">
        <v>28</v>
      </c>
      <c r="E251" s="50" t="s">
        <v>45</v>
      </c>
      <c r="F251" s="50"/>
      <c r="G251" s="57">
        <v>2022</v>
      </c>
      <c r="H251" s="49">
        <v>1</v>
      </c>
    </row>
    <row r="252" spans="1:8" s="9" customFormat="1" x14ac:dyDescent="0.25">
      <c r="A252" s="8" t="s">
        <v>119</v>
      </c>
      <c r="B252" s="8" t="s">
        <v>379</v>
      </c>
      <c r="C252" s="56" t="s">
        <v>380</v>
      </c>
      <c r="D252" s="52" t="s">
        <v>28</v>
      </c>
      <c r="E252" s="50" t="s">
        <v>498</v>
      </c>
      <c r="F252" s="50" t="s">
        <v>364</v>
      </c>
      <c r="G252" s="57">
        <v>2022</v>
      </c>
      <c r="H252" s="49">
        <v>8</v>
      </c>
    </row>
    <row r="253" spans="1:8" x14ac:dyDescent="0.25">
      <c r="A253" s="69" t="s">
        <v>119</v>
      </c>
      <c r="B253" s="69" t="s">
        <v>120</v>
      </c>
      <c r="C253" s="34" t="s">
        <v>485</v>
      </c>
      <c r="D253" s="68" t="s">
        <v>487</v>
      </c>
      <c r="E253" s="70" t="s">
        <v>161</v>
      </c>
      <c r="F253" s="34" t="s">
        <v>486</v>
      </c>
      <c r="G253" s="71">
        <v>2004</v>
      </c>
      <c r="H253" s="71">
        <v>1</v>
      </c>
    </row>
    <row r="254" spans="1:8" x14ac:dyDescent="0.25">
      <c r="A254" s="26" t="s">
        <v>119</v>
      </c>
      <c r="B254" s="26" t="s">
        <v>171</v>
      </c>
      <c r="C254" s="34" t="s">
        <v>485</v>
      </c>
      <c r="D254" s="38" t="s">
        <v>487</v>
      </c>
      <c r="E254" s="30" t="s">
        <v>162</v>
      </c>
      <c r="F254" s="31" t="s">
        <v>488</v>
      </c>
      <c r="G254" s="28">
        <v>2004</v>
      </c>
      <c r="H254" s="28">
        <v>1</v>
      </c>
    </row>
    <row r="255" spans="1:8" x14ac:dyDescent="0.25">
      <c r="A255" s="26" t="s">
        <v>119</v>
      </c>
      <c r="B255" s="26" t="s">
        <v>172</v>
      </c>
      <c r="C255" s="34" t="s">
        <v>485</v>
      </c>
      <c r="D255" s="38" t="s">
        <v>487</v>
      </c>
      <c r="E255" s="30" t="s">
        <v>32</v>
      </c>
      <c r="F255" s="31"/>
      <c r="G255" s="28"/>
      <c r="H255" s="28">
        <v>55</v>
      </c>
    </row>
    <row r="256" spans="1:8" x14ac:dyDescent="0.25">
      <c r="A256" s="26" t="s">
        <v>119</v>
      </c>
      <c r="B256" s="26" t="s">
        <v>173</v>
      </c>
      <c r="C256" s="34" t="s">
        <v>485</v>
      </c>
      <c r="D256" s="38" t="s">
        <v>487</v>
      </c>
      <c r="E256" s="30" t="s">
        <v>8</v>
      </c>
      <c r="F256" s="31" t="s">
        <v>489</v>
      </c>
      <c r="G256" s="28"/>
      <c r="H256" s="28">
        <v>507</v>
      </c>
    </row>
    <row r="257" spans="1:8" x14ac:dyDescent="0.25">
      <c r="A257" s="26" t="s">
        <v>119</v>
      </c>
      <c r="B257" s="26" t="s">
        <v>175</v>
      </c>
      <c r="C257" s="34" t="s">
        <v>485</v>
      </c>
      <c r="D257" s="38" t="s">
        <v>487</v>
      </c>
      <c r="E257" s="34" t="s">
        <v>10</v>
      </c>
      <c r="F257" s="31"/>
      <c r="G257" s="28"/>
      <c r="H257" s="28">
        <v>5</v>
      </c>
    </row>
    <row r="258" spans="1:8" x14ac:dyDescent="0.25">
      <c r="A258" s="26" t="s">
        <v>119</v>
      </c>
      <c r="B258" s="26" t="s">
        <v>179</v>
      </c>
      <c r="C258" s="34" t="s">
        <v>485</v>
      </c>
      <c r="D258" s="38" t="s">
        <v>487</v>
      </c>
      <c r="E258" s="31" t="s">
        <v>20</v>
      </c>
      <c r="F258" s="31"/>
      <c r="G258" s="28"/>
      <c r="H258" s="28">
        <v>325</v>
      </c>
    </row>
    <row r="259" spans="1:8" x14ac:dyDescent="0.25">
      <c r="A259" s="26" t="s">
        <v>119</v>
      </c>
      <c r="B259" s="26" t="s">
        <v>188</v>
      </c>
      <c r="C259" s="34" t="s">
        <v>485</v>
      </c>
      <c r="D259" s="38" t="s">
        <v>487</v>
      </c>
      <c r="E259" s="31" t="s">
        <v>12</v>
      </c>
      <c r="F259" s="31"/>
      <c r="G259" s="28"/>
      <c r="H259" s="28">
        <v>2</v>
      </c>
    </row>
    <row r="260" spans="1:8" x14ac:dyDescent="0.25">
      <c r="A260" s="26" t="s">
        <v>119</v>
      </c>
      <c r="B260" s="26" t="s">
        <v>188</v>
      </c>
      <c r="C260" s="34" t="s">
        <v>485</v>
      </c>
      <c r="D260" s="38" t="s">
        <v>487</v>
      </c>
      <c r="E260" s="31" t="s">
        <v>293</v>
      </c>
      <c r="F260" s="31"/>
      <c r="G260" s="28"/>
      <c r="H260" s="28">
        <v>8</v>
      </c>
    </row>
    <row r="261" spans="1:8" x14ac:dyDescent="0.25">
      <c r="A261" s="26" t="s">
        <v>119</v>
      </c>
      <c r="B261" s="26" t="s">
        <v>189</v>
      </c>
      <c r="C261" s="34" t="s">
        <v>485</v>
      </c>
      <c r="D261" s="38" t="s">
        <v>487</v>
      </c>
      <c r="E261" s="31" t="s">
        <v>27</v>
      </c>
      <c r="F261" s="31"/>
      <c r="G261" s="28"/>
      <c r="H261" s="28">
        <v>1</v>
      </c>
    </row>
    <row r="262" spans="1:8" x14ac:dyDescent="0.25">
      <c r="A262" s="26" t="s">
        <v>119</v>
      </c>
      <c r="B262" s="26" t="s">
        <v>190</v>
      </c>
      <c r="C262" s="34" t="s">
        <v>485</v>
      </c>
      <c r="D262" s="38" t="s">
        <v>487</v>
      </c>
      <c r="E262" s="31" t="s">
        <v>36</v>
      </c>
      <c r="F262" s="31"/>
      <c r="G262" s="28"/>
      <c r="H262" s="28">
        <v>3</v>
      </c>
    </row>
    <row r="263" spans="1:8" x14ac:dyDescent="0.25">
      <c r="A263" s="26" t="s">
        <v>119</v>
      </c>
      <c r="B263" s="26" t="s">
        <v>190</v>
      </c>
      <c r="C263" s="34" t="s">
        <v>485</v>
      </c>
      <c r="D263" s="38" t="s">
        <v>487</v>
      </c>
      <c r="E263" s="31" t="s">
        <v>53</v>
      </c>
      <c r="F263" s="31"/>
      <c r="G263" s="28"/>
      <c r="H263" s="28">
        <v>3</v>
      </c>
    </row>
    <row r="264" spans="1:8" x14ac:dyDescent="0.25">
      <c r="A264" s="26" t="s">
        <v>119</v>
      </c>
      <c r="B264" s="26" t="s">
        <v>191</v>
      </c>
      <c r="C264" s="34" t="s">
        <v>485</v>
      </c>
      <c r="D264" s="38" t="s">
        <v>487</v>
      </c>
      <c r="E264" s="31" t="s">
        <v>15</v>
      </c>
      <c r="F264" s="31"/>
      <c r="G264" s="28"/>
      <c r="H264" s="28">
        <v>26</v>
      </c>
    </row>
    <row r="265" spans="1:8" x14ac:dyDescent="0.25">
      <c r="A265" s="26" t="s">
        <v>119</v>
      </c>
      <c r="B265" s="26" t="s">
        <v>192</v>
      </c>
      <c r="C265" s="34" t="s">
        <v>485</v>
      </c>
      <c r="D265" s="38" t="s">
        <v>487</v>
      </c>
      <c r="E265" s="31" t="s">
        <v>72</v>
      </c>
      <c r="F265" s="31"/>
      <c r="G265" s="28"/>
      <c r="H265" s="28">
        <v>1</v>
      </c>
    </row>
    <row r="266" spans="1:8" x14ac:dyDescent="0.25">
      <c r="A266" s="26" t="s">
        <v>119</v>
      </c>
      <c r="B266" s="26" t="s">
        <v>193</v>
      </c>
      <c r="C266" s="34" t="s">
        <v>485</v>
      </c>
      <c r="D266" s="38" t="s">
        <v>487</v>
      </c>
      <c r="E266" s="31" t="s">
        <v>19</v>
      </c>
      <c r="F266" s="31"/>
      <c r="G266" s="28"/>
      <c r="H266" s="28">
        <v>60</v>
      </c>
    </row>
    <row r="267" spans="1:8" x14ac:dyDescent="0.25">
      <c r="A267" s="26" t="s">
        <v>119</v>
      </c>
      <c r="B267" s="26" t="s">
        <v>195</v>
      </c>
      <c r="C267" s="34" t="s">
        <v>485</v>
      </c>
      <c r="D267" s="38" t="s">
        <v>487</v>
      </c>
      <c r="E267" s="31" t="s">
        <v>490</v>
      </c>
      <c r="F267" s="31"/>
      <c r="G267" s="28"/>
      <c r="H267" s="28">
        <v>6</v>
      </c>
    </row>
    <row r="268" spans="1:8" x14ac:dyDescent="0.25">
      <c r="A268" s="26" t="s">
        <v>119</v>
      </c>
      <c r="B268" s="26" t="s">
        <v>195</v>
      </c>
      <c r="C268" s="34" t="s">
        <v>485</v>
      </c>
      <c r="D268" s="38" t="s">
        <v>487</v>
      </c>
      <c r="E268" s="31" t="s">
        <v>482</v>
      </c>
      <c r="F268" s="31"/>
      <c r="G268" s="28"/>
      <c r="H268" s="28">
        <v>6</v>
      </c>
    </row>
  </sheetData>
  <autoFilter ref="A1:H268"/>
  <phoneticPr fontId="25" type="noConversion"/>
  <pageMargins left="0.7" right="0.7" top="0.75" bottom="0.75" header="0.3" footer="0.3"/>
  <pageSetup paperSize="9" scale="6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zoomScale="90" zoomScaleNormal="90" zoomScaleSheetLayoutView="100" workbookViewId="0">
      <pane ySplit="1" topLeftCell="A64" activePane="bottomLeft" state="frozenSplit"/>
      <selection pane="bottomLeft" activeCell="E84" sqref="E84"/>
    </sheetView>
  </sheetViews>
  <sheetFormatPr baseColWidth="10" defaultRowHeight="12.5" x14ac:dyDescent="0.25"/>
  <cols>
    <col min="1" max="1" width="31.1796875" style="4" customWidth="1"/>
    <col min="2" max="2" width="45.7265625" style="4" bestFit="1" customWidth="1"/>
    <col min="3" max="3" width="31.453125" style="4" customWidth="1"/>
    <col min="4" max="4" width="11.453125" style="4"/>
    <col min="5" max="5" width="85" style="4" bestFit="1" customWidth="1"/>
    <col min="6" max="6" width="34.453125" style="4" bestFit="1" customWidth="1"/>
    <col min="7" max="7" width="21.81640625" style="4" customWidth="1"/>
    <col min="8" max="8" width="11.453125" style="4"/>
    <col min="9" max="25" width="3.7265625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ht="13.15" customHeight="1" x14ac:dyDescent="0.25">
      <c r="A2" s="5" t="s">
        <v>88</v>
      </c>
      <c r="B2" s="5" t="s">
        <v>89</v>
      </c>
      <c r="C2" s="6" t="s">
        <v>441</v>
      </c>
      <c r="D2" s="5" t="s">
        <v>28</v>
      </c>
      <c r="E2" s="3" t="s">
        <v>439</v>
      </c>
      <c r="F2" s="5" t="s">
        <v>90</v>
      </c>
      <c r="G2" s="5"/>
      <c r="H2" s="5">
        <v>2</v>
      </c>
    </row>
    <row r="3" spans="1:8" ht="13.15" customHeight="1" x14ac:dyDescent="0.25">
      <c r="A3" s="5" t="s">
        <v>88</v>
      </c>
      <c r="B3" s="5" t="s">
        <v>89</v>
      </c>
      <c r="C3" s="6" t="s">
        <v>441</v>
      </c>
      <c r="D3" s="5" t="s">
        <v>28</v>
      </c>
      <c r="E3" s="3" t="s">
        <v>9</v>
      </c>
      <c r="F3" s="5" t="s">
        <v>91</v>
      </c>
      <c r="G3" s="5"/>
      <c r="H3" s="5">
        <v>1</v>
      </c>
    </row>
    <row r="4" spans="1:8" ht="13.15" customHeight="1" x14ac:dyDescent="0.25">
      <c r="A4" s="5" t="s">
        <v>88</v>
      </c>
      <c r="B4" s="5" t="s">
        <v>89</v>
      </c>
      <c r="C4" s="6" t="s">
        <v>441</v>
      </c>
      <c r="D4" s="5" t="s">
        <v>28</v>
      </c>
      <c r="E4" s="3" t="s">
        <v>445</v>
      </c>
      <c r="F4" s="6"/>
      <c r="G4" s="6"/>
      <c r="H4" s="5">
        <v>6</v>
      </c>
    </row>
    <row r="5" spans="1:8" ht="13.15" customHeight="1" x14ac:dyDescent="0.25">
      <c r="A5" s="5" t="s">
        <v>88</v>
      </c>
      <c r="B5" s="5" t="s">
        <v>89</v>
      </c>
      <c r="C5" s="6" t="s">
        <v>441</v>
      </c>
      <c r="D5" s="5" t="s">
        <v>28</v>
      </c>
      <c r="E5" s="3" t="s">
        <v>8</v>
      </c>
      <c r="F5" s="3" t="s">
        <v>50</v>
      </c>
      <c r="G5" s="3"/>
      <c r="H5" s="5">
        <v>1315</v>
      </c>
    </row>
    <row r="6" spans="1:8" ht="13.15" customHeight="1" x14ac:dyDescent="0.25">
      <c r="A6" s="5" t="s">
        <v>88</v>
      </c>
      <c r="B6" s="5" t="s">
        <v>217</v>
      </c>
      <c r="C6" s="6" t="s">
        <v>441</v>
      </c>
      <c r="D6" s="5" t="s">
        <v>28</v>
      </c>
      <c r="E6" s="8" t="s">
        <v>124</v>
      </c>
      <c r="F6" s="8" t="s">
        <v>125</v>
      </c>
      <c r="G6" s="8"/>
      <c r="H6" s="5">
        <v>1</v>
      </c>
    </row>
    <row r="7" spans="1:8" ht="13.15" customHeight="1" x14ac:dyDescent="0.25">
      <c r="A7" s="5" t="s">
        <v>88</v>
      </c>
      <c r="B7" s="5" t="s">
        <v>218</v>
      </c>
      <c r="C7" s="6" t="s">
        <v>441</v>
      </c>
      <c r="D7" s="5" t="s">
        <v>28</v>
      </c>
      <c r="E7" s="8" t="s">
        <v>126</v>
      </c>
      <c r="F7" s="8" t="s">
        <v>127</v>
      </c>
      <c r="G7" s="8"/>
      <c r="H7" s="5">
        <v>3</v>
      </c>
    </row>
    <row r="8" spans="1:8" ht="13.15" customHeight="1" x14ac:dyDescent="0.25">
      <c r="A8" s="5" t="s">
        <v>88</v>
      </c>
      <c r="B8" s="5" t="s">
        <v>218</v>
      </c>
      <c r="C8" s="6" t="s">
        <v>441</v>
      </c>
      <c r="D8" s="5" t="s">
        <v>28</v>
      </c>
      <c r="E8" s="8" t="s">
        <v>442</v>
      </c>
      <c r="F8" s="8" t="s">
        <v>443</v>
      </c>
      <c r="G8" s="8"/>
      <c r="H8" s="5">
        <v>3</v>
      </c>
    </row>
    <row r="9" spans="1:8" ht="13.15" customHeight="1" x14ac:dyDescent="0.25">
      <c r="A9" s="5" t="s">
        <v>88</v>
      </c>
      <c r="B9" s="5" t="s">
        <v>89</v>
      </c>
      <c r="C9" s="6" t="s">
        <v>441</v>
      </c>
      <c r="D9" s="5" t="s">
        <v>28</v>
      </c>
      <c r="E9" s="6" t="s">
        <v>32</v>
      </c>
      <c r="F9" s="6" t="s">
        <v>33</v>
      </c>
      <c r="G9" s="6"/>
      <c r="H9" s="5">
        <v>114</v>
      </c>
    </row>
    <row r="10" spans="1:8" ht="13.15" customHeight="1" x14ac:dyDescent="0.25">
      <c r="A10" s="5" t="s">
        <v>88</v>
      </c>
      <c r="B10" s="5" t="s">
        <v>89</v>
      </c>
      <c r="C10" s="6" t="s">
        <v>441</v>
      </c>
      <c r="D10" s="5" t="s">
        <v>28</v>
      </c>
      <c r="E10" s="3" t="s">
        <v>14</v>
      </c>
      <c r="F10" s="5" t="s">
        <v>60</v>
      </c>
      <c r="G10" s="5"/>
      <c r="H10" s="5">
        <v>5</v>
      </c>
    </row>
    <row r="11" spans="1:8" ht="13.15" customHeight="1" x14ac:dyDescent="0.25">
      <c r="A11" s="5" t="s">
        <v>88</v>
      </c>
      <c r="B11" s="5" t="s">
        <v>89</v>
      </c>
      <c r="C11" s="6" t="s">
        <v>441</v>
      </c>
      <c r="D11" s="5" t="s">
        <v>28</v>
      </c>
      <c r="E11" s="5" t="s">
        <v>68</v>
      </c>
      <c r="F11" s="5" t="s">
        <v>77</v>
      </c>
      <c r="G11" s="5"/>
      <c r="H11" s="5">
        <v>41</v>
      </c>
    </row>
    <row r="12" spans="1:8" ht="13.15" customHeight="1" x14ac:dyDescent="0.25">
      <c r="A12" s="5" t="s">
        <v>88</v>
      </c>
      <c r="B12" s="5" t="s">
        <v>89</v>
      </c>
      <c r="C12" s="6" t="s">
        <v>441</v>
      </c>
      <c r="D12" s="5" t="s">
        <v>28</v>
      </c>
      <c r="E12" s="5" t="s">
        <v>20</v>
      </c>
      <c r="F12" s="6" t="s">
        <v>44</v>
      </c>
      <c r="G12" s="6"/>
      <c r="H12" s="5">
        <v>899</v>
      </c>
    </row>
    <row r="13" spans="1:8" ht="13.15" customHeight="1" x14ac:dyDescent="0.25">
      <c r="A13" s="5" t="s">
        <v>88</v>
      </c>
      <c r="B13" s="5" t="s">
        <v>89</v>
      </c>
      <c r="C13" s="6" t="s">
        <v>441</v>
      </c>
      <c r="D13" s="5" t="s">
        <v>28</v>
      </c>
      <c r="E13" s="2" t="s">
        <v>15</v>
      </c>
      <c r="F13" s="5"/>
      <c r="G13" s="5"/>
      <c r="H13" s="5">
        <v>41</v>
      </c>
    </row>
    <row r="14" spans="1:8" ht="13.15" customHeight="1" x14ac:dyDescent="0.25">
      <c r="A14" s="5" t="s">
        <v>88</v>
      </c>
      <c r="B14" s="5" t="s">
        <v>89</v>
      </c>
      <c r="C14" s="6" t="s">
        <v>441</v>
      </c>
      <c r="D14" s="5" t="s">
        <v>28</v>
      </c>
      <c r="E14" s="5" t="s">
        <v>17</v>
      </c>
      <c r="F14" s="3" t="s">
        <v>18</v>
      </c>
      <c r="G14" s="3"/>
      <c r="H14" s="5">
        <v>41</v>
      </c>
    </row>
    <row r="15" spans="1:8" ht="13.15" customHeight="1" x14ac:dyDescent="0.25">
      <c r="A15" s="5" t="s">
        <v>88</v>
      </c>
      <c r="B15" s="5" t="s">
        <v>89</v>
      </c>
      <c r="C15" s="6" t="s">
        <v>441</v>
      </c>
      <c r="D15" s="5" t="s">
        <v>28</v>
      </c>
      <c r="E15" s="2" t="s">
        <v>19</v>
      </c>
      <c r="F15" s="5" t="s">
        <v>26</v>
      </c>
      <c r="G15" s="5"/>
      <c r="H15" s="5">
        <v>77</v>
      </c>
    </row>
    <row r="16" spans="1:8" ht="13.15" customHeight="1" x14ac:dyDescent="0.25">
      <c r="A16" s="5" t="s">
        <v>88</v>
      </c>
      <c r="B16" s="5" t="s">
        <v>89</v>
      </c>
      <c r="C16" s="6" t="s">
        <v>441</v>
      </c>
      <c r="D16" s="5" t="s">
        <v>28</v>
      </c>
      <c r="E16" s="2" t="s">
        <v>36</v>
      </c>
      <c r="F16" s="5"/>
      <c r="G16" s="5"/>
      <c r="H16" s="5">
        <v>19</v>
      </c>
    </row>
    <row r="17" spans="1:8" ht="13.15" customHeight="1" x14ac:dyDescent="0.25">
      <c r="A17" s="5" t="s">
        <v>88</v>
      </c>
      <c r="B17" s="5" t="s">
        <v>89</v>
      </c>
      <c r="C17" s="6" t="s">
        <v>441</v>
      </c>
      <c r="D17" s="5" t="s">
        <v>28</v>
      </c>
      <c r="E17" s="5" t="s">
        <v>25</v>
      </c>
      <c r="F17" s="5"/>
      <c r="G17" s="5"/>
      <c r="H17" s="5">
        <v>19</v>
      </c>
    </row>
    <row r="18" spans="1:8" ht="13.15" customHeight="1" x14ac:dyDescent="0.25">
      <c r="A18" s="5" t="s">
        <v>88</v>
      </c>
      <c r="B18" s="5" t="s">
        <v>89</v>
      </c>
      <c r="C18" s="6" t="s">
        <v>441</v>
      </c>
      <c r="D18" s="5" t="s">
        <v>28</v>
      </c>
      <c r="E18" s="3" t="s">
        <v>83</v>
      </c>
      <c r="F18" s="5"/>
      <c r="G18" s="5"/>
      <c r="H18" s="5">
        <v>5</v>
      </c>
    </row>
    <row r="19" spans="1:8" ht="13.15" customHeight="1" x14ac:dyDescent="0.25">
      <c r="A19" s="5" t="s">
        <v>88</v>
      </c>
      <c r="B19" s="5" t="s">
        <v>89</v>
      </c>
      <c r="C19" s="6" t="s">
        <v>441</v>
      </c>
      <c r="D19" s="5" t="s">
        <v>28</v>
      </c>
      <c r="E19" s="3" t="s">
        <v>446</v>
      </c>
      <c r="F19" s="5"/>
      <c r="G19" s="5"/>
      <c r="H19" s="5">
        <v>30</v>
      </c>
    </row>
    <row r="20" spans="1:8" ht="13.15" customHeight="1" x14ac:dyDescent="0.25">
      <c r="A20" s="5" t="s">
        <v>88</v>
      </c>
      <c r="B20" s="5" t="s">
        <v>89</v>
      </c>
      <c r="C20" s="6" t="s">
        <v>441</v>
      </c>
      <c r="D20" s="5" t="s">
        <v>28</v>
      </c>
      <c r="E20" s="3" t="s">
        <v>76</v>
      </c>
      <c r="F20" s="5"/>
      <c r="G20" s="5"/>
      <c r="H20" s="5">
        <v>16</v>
      </c>
    </row>
    <row r="21" spans="1:8" ht="13.15" customHeight="1" x14ac:dyDescent="0.25">
      <c r="A21" s="5" t="s">
        <v>88</v>
      </c>
      <c r="B21" s="5" t="s">
        <v>89</v>
      </c>
      <c r="C21" s="5" t="s">
        <v>93</v>
      </c>
      <c r="D21" s="5" t="s">
        <v>28</v>
      </c>
      <c r="E21" s="3" t="s">
        <v>439</v>
      </c>
      <c r="F21" s="5" t="s">
        <v>90</v>
      </c>
      <c r="G21" s="5"/>
      <c r="H21" s="5">
        <v>1</v>
      </c>
    </row>
    <row r="22" spans="1:8" ht="13.15" customHeight="1" x14ac:dyDescent="0.25">
      <c r="A22" s="5" t="s">
        <v>88</v>
      </c>
      <c r="B22" s="5" t="s">
        <v>89</v>
      </c>
      <c r="C22" s="5" t="s">
        <v>93</v>
      </c>
      <c r="D22" s="5" t="s">
        <v>28</v>
      </c>
      <c r="E22" s="3" t="s">
        <v>9</v>
      </c>
      <c r="F22" s="5" t="s">
        <v>94</v>
      </c>
      <c r="G22" s="5"/>
      <c r="H22" s="5">
        <v>1</v>
      </c>
    </row>
    <row r="23" spans="1:8" ht="13.15" customHeight="1" x14ac:dyDescent="0.25">
      <c r="A23" s="5" t="s">
        <v>88</v>
      </c>
      <c r="B23" s="5" t="s">
        <v>89</v>
      </c>
      <c r="C23" s="5" t="s">
        <v>93</v>
      </c>
      <c r="D23" s="5" t="s">
        <v>28</v>
      </c>
      <c r="E23" s="3" t="s">
        <v>447</v>
      </c>
      <c r="F23" s="5"/>
      <c r="G23" s="5"/>
      <c r="H23" s="5">
        <v>1</v>
      </c>
    </row>
    <row r="24" spans="1:8" ht="13.15" customHeight="1" x14ac:dyDescent="0.25">
      <c r="A24" s="5" t="s">
        <v>88</v>
      </c>
      <c r="B24" s="5" t="s">
        <v>89</v>
      </c>
      <c r="C24" s="5" t="s">
        <v>93</v>
      </c>
      <c r="D24" s="5" t="s">
        <v>28</v>
      </c>
      <c r="E24" s="5" t="s">
        <v>8</v>
      </c>
      <c r="F24" s="5"/>
      <c r="G24" s="5"/>
      <c r="H24" s="5">
        <v>341</v>
      </c>
    </row>
    <row r="25" spans="1:8" ht="13.15" customHeight="1" x14ac:dyDescent="0.25">
      <c r="A25" s="5" t="s">
        <v>88</v>
      </c>
      <c r="B25" s="5" t="s">
        <v>217</v>
      </c>
      <c r="C25" s="5" t="s">
        <v>93</v>
      </c>
      <c r="D25" s="5" t="s">
        <v>28</v>
      </c>
      <c r="E25" s="8" t="s">
        <v>128</v>
      </c>
      <c r="F25" s="8" t="s">
        <v>121</v>
      </c>
      <c r="G25" s="8"/>
      <c r="H25" s="5">
        <v>6</v>
      </c>
    </row>
    <row r="26" spans="1:8" ht="13.15" customHeight="1" x14ac:dyDescent="0.25">
      <c r="A26" s="5" t="s">
        <v>88</v>
      </c>
      <c r="B26" s="5" t="s">
        <v>218</v>
      </c>
      <c r="C26" s="5" t="s">
        <v>93</v>
      </c>
      <c r="D26" s="5" t="s">
        <v>28</v>
      </c>
      <c r="E26" s="5" t="s">
        <v>20</v>
      </c>
      <c r="F26" s="5"/>
      <c r="G26" s="5"/>
      <c r="H26" s="5">
        <v>234</v>
      </c>
    </row>
    <row r="27" spans="1:8" ht="13.15" customHeight="1" x14ac:dyDescent="0.25">
      <c r="A27" s="5" t="s">
        <v>88</v>
      </c>
      <c r="B27" s="5" t="s">
        <v>89</v>
      </c>
      <c r="C27" s="5" t="s">
        <v>93</v>
      </c>
      <c r="D27" s="5" t="s">
        <v>28</v>
      </c>
      <c r="E27" s="5" t="s">
        <v>32</v>
      </c>
      <c r="F27" s="5"/>
      <c r="G27" s="5"/>
      <c r="H27" s="5">
        <v>14</v>
      </c>
    </row>
    <row r="28" spans="1:8" ht="13.15" customHeight="1" x14ac:dyDescent="0.25">
      <c r="A28" s="5" t="s">
        <v>88</v>
      </c>
      <c r="B28" s="5" t="s">
        <v>89</v>
      </c>
      <c r="C28" s="5" t="s">
        <v>93</v>
      </c>
      <c r="D28" s="5" t="s">
        <v>28</v>
      </c>
      <c r="E28" s="5" t="s">
        <v>68</v>
      </c>
      <c r="F28" s="5" t="s">
        <v>77</v>
      </c>
      <c r="G28" s="5"/>
      <c r="H28" s="5">
        <v>4</v>
      </c>
    </row>
    <row r="29" spans="1:8" ht="13.15" customHeight="1" x14ac:dyDescent="0.25">
      <c r="A29" s="5" t="s">
        <v>88</v>
      </c>
      <c r="B29" s="5" t="s">
        <v>89</v>
      </c>
      <c r="C29" s="5" t="s">
        <v>93</v>
      </c>
      <c r="D29" s="5" t="s">
        <v>28</v>
      </c>
      <c r="E29" s="3" t="s">
        <v>448</v>
      </c>
      <c r="F29" s="5"/>
      <c r="G29" s="5"/>
      <c r="H29" s="5">
        <v>15</v>
      </c>
    </row>
    <row r="30" spans="1:8" ht="13.15" customHeight="1" x14ac:dyDescent="0.25">
      <c r="A30" s="5" t="s">
        <v>88</v>
      </c>
      <c r="B30" s="5" t="s">
        <v>89</v>
      </c>
      <c r="C30" s="5" t="s">
        <v>93</v>
      </c>
      <c r="D30" s="5" t="s">
        <v>28</v>
      </c>
      <c r="E30" s="6" t="s">
        <v>449</v>
      </c>
      <c r="F30" s="3" t="s">
        <v>18</v>
      </c>
      <c r="G30" s="3"/>
      <c r="H30" s="5">
        <v>15</v>
      </c>
    </row>
    <row r="31" spans="1:8" ht="13.15" customHeight="1" x14ac:dyDescent="0.25">
      <c r="A31" s="5" t="s">
        <v>88</v>
      </c>
      <c r="B31" s="5" t="s">
        <v>89</v>
      </c>
      <c r="C31" s="5" t="s">
        <v>93</v>
      </c>
      <c r="D31" s="5" t="s">
        <v>28</v>
      </c>
      <c r="E31" s="3" t="s">
        <v>19</v>
      </c>
      <c r="F31" s="5"/>
      <c r="G31" s="5"/>
      <c r="H31" s="5">
        <v>83</v>
      </c>
    </row>
    <row r="32" spans="1:8" ht="13.15" customHeight="1" x14ac:dyDescent="0.25">
      <c r="A32" s="5" t="s">
        <v>88</v>
      </c>
      <c r="B32" s="5" t="s">
        <v>89</v>
      </c>
      <c r="C32" s="5" t="s">
        <v>93</v>
      </c>
      <c r="D32" s="5" t="s">
        <v>28</v>
      </c>
      <c r="E32" s="3" t="s">
        <v>23</v>
      </c>
      <c r="F32" s="5"/>
      <c r="G32" s="5"/>
      <c r="H32" s="5">
        <v>1</v>
      </c>
    </row>
    <row r="33" spans="1:8" ht="13.15" customHeight="1" x14ac:dyDescent="0.25">
      <c r="A33" s="5" t="s">
        <v>88</v>
      </c>
      <c r="B33" s="5" t="s">
        <v>89</v>
      </c>
      <c r="C33" s="5" t="s">
        <v>93</v>
      </c>
      <c r="D33" s="5" t="s">
        <v>28</v>
      </c>
      <c r="E33" s="6" t="s">
        <v>36</v>
      </c>
      <c r="F33" s="5" t="s">
        <v>95</v>
      </c>
      <c r="G33" s="5"/>
      <c r="H33" s="5">
        <v>16</v>
      </c>
    </row>
    <row r="34" spans="1:8" ht="13.15" customHeight="1" x14ac:dyDescent="0.25">
      <c r="A34" s="5" t="s">
        <v>88</v>
      </c>
      <c r="B34" s="5" t="s">
        <v>89</v>
      </c>
      <c r="C34" s="5" t="s">
        <v>93</v>
      </c>
      <c r="D34" s="5" t="s">
        <v>28</v>
      </c>
      <c r="E34" s="6" t="s">
        <v>53</v>
      </c>
      <c r="F34" s="5"/>
      <c r="G34" s="5"/>
      <c r="H34" s="5">
        <v>16</v>
      </c>
    </row>
    <row r="35" spans="1:8" ht="13.15" customHeight="1" x14ac:dyDescent="0.25">
      <c r="A35" s="5" t="s">
        <v>88</v>
      </c>
      <c r="B35" s="5" t="s">
        <v>89</v>
      </c>
      <c r="C35" s="5" t="s">
        <v>93</v>
      </c>
      <c r="D35" s="5" t="s">
        <v>28</v>
      </c>
      <c r="E35" s="3" t="s">
        <v>76</v>
      </c>
      <c r="F35" s="5"/>
      <c r="G35" s="5"/>
      <c r="H35" s="5">
        <v>5</v>
      </c>
    </row>
    <row r="36" spans="1:8" ht="13.15" customHeight="1" x14ac:dyDescent="0.25">
      <c r="A36" s="5" t="s">
        <v>88</v>
      </c>
      <c r="B36" s="5" t="s">
        <v>89</v>
      </c>
      <c r="C36" s="5" t="s">
        <v>93</v>
      </c>
      <c r="D36" s="5" t="s">
        <v>28</v>
      </c>
      <c r="E36" s="3" t="s">
        <v>14</v>
      </c>
      <c r="F36" s="5" t="s">
        <v>60</v>
      </c>
      <c r="G36" s="5"/>
      <c r="H36" s="6">
        <v>35</v>
      </c>
    </row>
    <row r="37" spans="1:8" ht="13.15" customHeight="1" x14ac:dyDescent="0.25">
      <c r="A37" s="5" t="s">
        <v>88</v>
      </c>
      <c r="B37" s="5" t="s">
        <v>89</v>
      </c>
      <c r="C37" s="5" t="s">
        <v>93</v>
      </c>
      <c r="D37" s="5" t="s">
        <v>28</v>
      </c>
      <c r="E37" s="6" t="s">
        <v>22</v>
      </c>
      <c r="F37" s="5" t="s">
        <v>96</v>
      </c>
      <c r="G37" s="5"/>
      <c r="H37" s="6">
        <v>16</v>
      </c>
    </row>
    <row r="38" spans="1:8" ht="13.15" customHeight="1" x14ac:dyDescent="0.25">
      <c r="A38" s="5" t="s">
        <v>88</v>
      </c>
      <c r="B38" s="5" t="s">
        <v>89</v>
      </c>
      <c r="C38" s="5" t="s">
        <v>93</v>
      </c>
      <c r="D38" s="5" t="s">
        <v>28</v>
      </c>
      <c r="E38" s="6" t="s">
        <v>12</v>
      </c>
      <c r="F38" s="5"/>
      <c r="G38" s="5"/>
      <c r="H38" s="6">
        <v>30</v>
      </c>
    </row>
    <row r="39" spans="1:8" ht="13.15" customHeight="1" x14ac:dyDescent="0.25">
      <c r="A39" s="5" t="s">
        <v>88</v>
      </c>
      <c r="B39" s="5" t="s">
        <v>89</v>
      </c>
      <c r="C39" s="5" t="s">
        <v>97</v>
      </c>
      <c r="D39" s="5" t="s">
        <v>28</v>
      </c>
      <c r="E39" s="3" t="s">
        <v>7</v>
      </c>
      <c r="F39" s="5" t="s">
        <v>42</v>
      </c>
      <c r="G39" s="5"/>
      <c r="H39" s="6">
        <v>1</v>
      </c>
    </row>
    <row r="40" spans="1:8" ht="13.15" customHeight="1" x14ac:dyDescent="0.25">
      <c r="A40" s="5" t="s">
        <v>88</v>
      </c>
      <c r="B40" s="5" t="s">
        <v>89</v>
      </c>
      <c r="C40" s="5" t="s">
        <v>97</v>
      </c>
      <c r="D40" s="5" t="s">
        <v>28</v>
      </c>
      <c r="E40" s="6" t="s">
        <v>9</v>
      </c>
      <c r="F40" s="5" t="s">
        <v>98</v>
      </c>
      <c r="G40" s="5"/>
      <c r="H40" s="6">
        <v>1</v>
      </c>
    </row>
    <row r="41" spans="1:8" ht="13.5" customHeight="1" x14ac:dyDescent="0.25">
      <c r="A41" s="5" t="s">
        <v>88</v>
      </c>
      <c r="B41" s="5" t="s">
        <v>89</v>
      </c>
      <c r="C41" s="5" t="s">
        <v>97</v>
      </c>
      <c r="D41" s="5" t="s">
        <v>28</v>
      </c>
      <c r="E41" s="6" t="s">
        <v>445</v>
      </c>
      <c r="F41" s="5"/>
      <c r="G41" s="5"/>
      <c r="H41" s="6">
        <v>3</v>
      </c>
    </row>
    <row r="42" spans="1:8" ht="13.15" customHeight="1" x14ac:dyDescent="0.25">
      <c r="A42" s="5" t="s">
        <v>88</v>
      </c>
      <c r="B42" s="5" t="s">
        <v>89</v>
      </c>
      <c r="C42" s="5" t="s">
        <v>97</v>
      </c>
      <c r="D42" s="5" t="s">
        <v>28</v>
      </c>
      <c r="E42" s="3" t="s">
        <v>8</v>
      </c>
      <c r="F42" s="5"/>
      <c r="G42" s="5"/>
      <c r="H42" s="6">
        <v>429</v>
      </c>
    </row>
    <row r="43" spans="1:8" ht="13.15" customHeight="1" x14ac:dyDescent="0.25">
      <c r="A43" s="5" t="s">
        <v>88</v>
      </c>
      <c r="B43" s="5" t="s">
        <v>217</v>
      </c>
      <c r="C43" s="5" t="s">
        <v>97</v>
      </c>
      <c r="D43" s="5" t="s">
        <v>28</v>
      </c>
      <c r="E43" s="8" t="s">
        <v>11</v>
      </c>
      <c r="F43" s="8" t="s">
        <v>43</v>
      </c>
      <c r="G43" s="8"/>
      <c r="H43" s="6">
        <v>1</v>
      </c>
    </row>
    <row r="44" spans="1:8" ht="13.15" customHeight="1" x14ac:dyDescent="0.25">
      <c r="A44" s="5" t="s">
        <v>88</v>
      </c>
      <c r="B44" s="5" t="s">
        <v>218</v>
      </c>
      <c r="C44" s="5" t="s">
        <v>97</v>
      </c>
      <c r="D44" s="5" t="s">
        <v>28</v>
      </c>
      <c r="E44" s="6" t="s">
        <v>20</v>
      </c>
      <c r="F44" s="6"/>
      <c r="G44" s="6"/>
      <c r="H44" s="6">
        <v>301</v>
      </c>
    </row>
    <row r="45" spans="1:8" ht="13.15" customHeight="1" x14ac:dyDescent="0.25">
      <c r="A45" s="5" t="s">
        <v>88</v>
      </c>
      <c r="B45" s="5" t="s">
        <v>89</v>
      </c>
      <c r="C45" s="5" t="s">
        <v>97</v>
      </c>
      <c r="D45" s="5" t="s">
        <v>28</v>
      </c>
      <c r="E45" s="6" t="s">
        <v>32</v>
      </c>
      <c r="F45" s="6"/>
      <c r="G45" s="6"/>
      <c r="H45" s="6">
        <v>40</v>
      </c>
    </row>
    <row r="46" spans="1:8" ht="13.15" customHeight="1" x14ac:dyDescent="0.25">
      <c r="A46" s="5" t="s">
        <v>88</v>
      </c>
      <c r="B46" s="5" t="s">
        <v>89</v>
      </c>
      <c r="C46" s="5" t="s">
        <v>97</v>
      </c>
      <c r="D46" s="5" t="s">
        <v>28</v>
      </c>
      <c r="E46" s="3" t="s">
        <v>448</v>
      </c>
      <c r="F46" s="5"/>
      <c r="G46" s="5"/>
      <c r="H46" s="6">
        <v>7</v>
      </c>
    </row>
    <row r="47" spans="1:8" ht="13.15" customHeight="1" x14ac:dyDescent="0.25">
      <c r="A47" s="5" t="s">
        <v>88</v>
      </c>
      <c r="B47" s="5" t="s">
        <v>89</v>
      </c>
      <c r="C47" s="5" t="s">
        <v>97</v>
      </c>
      <c r="D47" s="5" t="s">
        <v>28</v>
      </c>
      <c r="E47" s="6" t="s">
        <v>449</v>
      </c>
      <c r="F47" s="5"/>
      <c r="G47" s="5"/>
      <c r="H47" s="6">
        <v>13</v>
      </c>
    </row>
    <row r="48" spans="1:8" ht="13.15" customHeight="1" x14ac:dyDescent="0.25">
      <c r="A48" s="5" t="s">
        <v>88</v>
      </c>
      <c r="B48" s="5" t="s">
        <v>89</v>
      </c>
      <c r="C48" s="5" t="s">
        <v>97</v>
      </c>
      <c r="D48" s="5" t="s">
        <v>28</v>
      </c>
      <c r="E48" s="6" t="s">
        <v>19</v>
      </c>
      <c r="F48" s="5"/>
      <c r="G48" s="5"/>
      <c r="H48" s="6">
        <v>60</v>
      </c>
    </row>
    <row r="49" spans="1:8" ht="13.15" customHeight="1" x14ac:dyDescent="0.25">
      <c r="A49" s="5" t="s">
        <v>88</v>
      </c>
      <c r="B49" s="5" t="s">
        <v>89</v>
      </c>
      <c r="C49" s="5" t="s">
        <v>97</v>
      </c>
      <c r="D49" s="5" t="s">
        <v>28</v>
      </c>
      <c r="E49" s="6" t="s">
        <v>436</v>
      </c>
      <c r="F49" s="5"/>
      <c r="G49" s="5"/>
      <c r="H49" s="6">
        <v>2</v>
      </c>
    </row>
    <row r="50" spans="1:8" ht="13.15" customHeight="1" x14ac:dyDescent="0.25">
      <c r="A50" s="5" t="s">
        <v>88</v>
      </c>
      <c r="B50" s="5" t="s">
        <v>89</v>
      </c>
      <c r="C50" s="5" t="s">
        <v>97</v>
      </c>
      <c r="D50" s="5" t="s">
        <v>28</v>
      </c>
      <c r="E50" s="6" t="s">
        <v>22</v>
      </c>
      <c r="F50" s="5"/>
      <c r="G50" s="5"/>
      <c r="H50" s="6">
        <v>31</v>
      </c>
    </row>
    <row r="51" spans="1:8" ht="13.15" customHeight="1" x14ac:dyDescent="0.25">
      <c r="A51" s="5" t="s">
        <v>88</v>
      </c>
      <c r="B51" s="5" t="s">
        <v>89</v>
      </c>
      <c r="C51" s="5" t="s">
        <v>97</v>
      </c>
      <c r="D51" s="5" t="s">
        <v>28</v>
      </c>
      <c r="E51" s="6" t="s">
        <v>24</v>
      </c>
      <c r="F51" s="5"/>
      <c r="G51" s="5"/>
      <c r="H51" s="6">
        <v>11</v>
      </c>
    </row>
    <row r="52" spans="1:8" ht="13.15" customHeight="1" x14ac:dyDescent="0.25">
      <c r="A52" s="5" t="s">
        <v>88</v>
      </c>
      <c r="B52" s="5" t="s">
        <v>89</v>
      </c>
      <c r="C52" s="5" t="s">
        <v>97</v>
      </c>
      <c r="D52" s="5" t="s">
        <v>28</v>
      </c>
      <c r="E52" s="6" t="s">
        <v>12</v>
      </c>
      <c r="F52" s="5"/>
      <c r="G52" s="5"/>
      <c r="H52" s="6">
        <v>3</v>
      </c>
    </row>
    <row r="53" spans="1:8" ht="13.15" customHeight="1" x14ac:dyDescent="0.25">
      <c r="A53" s="5" t="s">
        <v>88</v>
      </c>
      <c r="B53" s="5" t="s">
        <v>89</v>
      </c>
      <c r="C53" s="5" t="s">
        <v>97</v>
      </c>
      <c r="D53" s="5" t="s">
        <v>28</v>
      </c>
      <c r="E53" s="6" t="s">
        <v>450</v>
      </c>
      <c r="F53" s="5"/>
      <c r="G53" s="5"/>
      <c r="H53" s="6">
        <v>4</v>
      </c>
    </row>
    <row r="54" spans="1:8" ht="13.15" customHeight="1" x14ac:dyDescent="0.25">
      <c r="A54" s="5" t="s">
        <v>88</v>
      </c>
      <c r="B54" s="5" t="s">
        <v>89</v>
      </c>
      <c r="C54" s="5" t="s">
        <v>97</v>
      </c>
      <c r="D54" s="5" t="s">
        <v>28</v>
      </c>
      <c r="E54" s="6" t="s">
        <v>45</v>
      </c>
      <c r="F54" s="5"/>
      <c r="G54" s="5"/>
      <c r="H54" s="6">
        <v>5</v>
      </c>
    </row>
    <row r="55" spans="1:8" ht="13.15" customHeight="1" x14ac:dyDescent="0.25">
      <c r="A55" s="5" t="s">
        <v>88</v>
      </c>
      <c r="B55" s="5" t="s">
        <v>89</v>
      </c>
      <c r="C55" s="5" t="s">
        <v>97</v>
      </c>
      <c r="D55" s="5" t="s">
        <v>28</v>
      </c>
      <c r="E55" s="6" t="s">
        <v>36</v>
      </c>
      <c r="F55" s="5"/>
      <c r="G55" s="5"/>
      <c r="H55" s="6">
        <v>11</v>
      </c>
    </row>
    <row r="56" spans="1:8" ht="13.15" customHeight="1" x14ac:dyDescent="0.25">
      <c r="A56" s="5" t="s">
        <v>88</v>
      </c>
      <c r="B56" s="5" t="s">
        <v>89</v>
      </c>
      <c r="C56" s="5" t="s">
        <v>99</v>
      </c>
      <c r="D56" s="5" t="s">
        <v>28</v>
      </c>
      <c r="E56" s="3" t="s">
        <v>439</v>
      </c>
      <c r="F56" s="6" t="s">
        <v>129</v>
      </c>
      <c r="G56" s="6"/>
      <c r="H56" s="6">
        <v>1</v>
      </c>
    </row>
    <row r="57" spans="1:8" ht="13.15" customHeight="1" x14ac:dyDescent="0.25">
      <c r="A57" s="5" t="s">
        <v>88</v>
      </c>
      <c r="B57" s="5" t="s">
        <v>89</v>
      </c>
      <c r="C57" s="5" t="s">
        <v>99</v>
      </c>
      <c r="D57" s="5" t="s">
        <v>28</v>
      </c>
      <c r="E57" s="3" t="s">
        <v>9</v>
      </c>
      <c r="F57" s="5" t="s">
        <v>63</v>
      </c>
      <c r="G57" s="5"/>
      <c r="H57" s="6">
        <v>1</v>
      </c>
    </row>
    <row r="58" spans="1:8" ht="13.15" customHeight="1" x14ac:dyDescent="0.25">
      <c r="A58" s="5" t="s">
        <v>88</v>
      </c>
      <c r="B58" s="5" t="s">
        <v>89</v>
      </c>
      <c r="C58" s="5" t="s">
        <v>99</v>
      </c>
      <c r="D58" s="5" t="s">
        <v>28</v>
      </c>
      <c r="E58" s="3" t="s">
        <v>452</v>
      </c>
      <c r="F58" s="5"/>
      <c r="G58" s="5"/>
      <c r="H58" s="6">
        <v>3</v>
      </c>
    </row>
    <row r="59" spans="1:8" ht="13.15" customHeight="1" x14ac:dyDescent="0.25">
      <c r="A59" s="5" t="s">
        <v>88</v>
      </c>
      <c r="B59" s="5" t="s">
        <v>89</v>
      </c>
      <c r="C59" s="5" t="s">
        <v>99</v>
      </c>
      <c r="D59" s="5" t="s">
        <v>28</v>
      </c>
      <c r="E59" s="6" t="s">
        <v>32</v>
      </c>
      <c r="F59" s="5"/>
      <c r="G59" s="5"/>
      <c r="H59" s="6">
        <v>58</v>
      </c>
    </row>
    <row r="60" spans="1:8" ht="13.15" customHeight="1" x14ac:dyDescent="0.25">
      <c r="A60" s="5" t="s">
        <v>88</v>
      </c>
      <c r="B60" s="5" t="s">
        <v>89</v>
      </c>
      <c r="C60" s="5" t="s">
        <v>99</v>
      </c>
      <c r="D60" s="5" t="s">
        <v>28</v>
      </c>
      <c r="E60" s="6" t="s">
        <v>8</v>
      </c>
      <c r="F60" s="5"/>
      <c r="G60" s="5"/>
      <c r="H60" s="6">
        <v>700</v>
      </c>
    </row>
    <row r="61" spans="1:8" ht="13.15" customHeight="1" x14ac:dyDescent="0.25">
      <c r="A61" s="5" t="s">
        <v>88</v>
      </c>
      <c r="B61" s="5" t="s">
        <v>89</v>
      </c>
      <c r="C61" s="5" t="s">
        <v>99</v>
      </c>
      <c r="D61" s="5" t="s">
        <v>28</v>
      </c>
      <c r="E61" s="6" t="s">
        <v>126</v>
      </c>
      <c r="F61" s="5"/>
      <c r="G61" s="5"/>
      <c r="H61" s="6">
        <v>5</v>
      </c>
    </row>
    <row r="62" spans="1:8" ht="13.15" customHeight="1" x14ac:dyDescent="0.25">
      <c r="A62" s="5" t="s">
        <v>88</v>
      </c>
      <c r="B62" s="5" t="s">
        <v>89</v>
      </c>
      <c r="C62" s="5" t="s">
        <v>99</v>
      </c>
      <c r="D62" s="5" t="s">
        <v>28</v>
      </c>
      <c r="E62" s="6" t="s">
        <v>128</v>
      </c>
      <c r="F62" s="5"/>
      <c r="G62" s="5"/>
      <c r="H62" s="6">
        <v>2</v>
      </c>
    </row>
    <row r="63" spans="1:8" ht="13.15" customHeight="1" x14ac:dyDescent="0.25">
      <c r="A63" s="5" t="s">
        <v>88</v>
      </c>
      <c r="B63" s="5" t="s">
        <v>89</v>
      </c>
      <c r="C63" s="5" t="s">
        <v>99</v>
      </c>
      <c r="D63" s="5" t="s">
        <v>28</v>
      </c>
      <c r="E63" s="6" t="s">
        <v>45</v>
      </c>
      <c r="F63" s="5" t="s">
        <v>451</v>
      </c>
      <c r="G63" s="5"/>
      <c r="H63" s="6">
        <v>22</v>
      </c>
    </row>
    <row r="64" spans="1:8" ht="13.15" customHeight="1" x14ac:dyDescent="0.25">
      <c r="A64" s="5" t="s">
        <v>88</v>
      </c>
      <c r="B64" s="5" t="s">
        <v>89</v>
      </c>
      <c r="C64" s="5" t="s">
        <v>99</v>
      </c>
      <c r="D64" s="5" t="s">
        <v>28</v>
      </c>
      <c r="E64" s="6" t="s">
        <v>19</v>
      </c>
      <c r="F64" s="5"/>
      <c r="G64" s="5"/>
      <c r="H64" s="6">
        <v>75</v>
      </c>
    </row>
    <row r="65" spans="1:8" ht="13.15" customHeight="1" x14ac:dyDescent="0.25">
      <c r="A65" s="5" t="s">
        <v>88</v>
      </c>
      <c r="B65" s="5" t="s">
        <v>89</v>
      </c>
      <c r="C65" s="5" t="s">
        <v>99</v>
      </c>
      <c r="D65" s="5" t="s">
        <v>28</v>
      </c>
      <c r="E65" s="6" t="s">
        <v>24</v>
      </c>
      <c r="F65" s="5"/>
      <c r="G65" s="5"/>
      <c r="H65" s="6">
        <v>12</v>
      </c>
    </row>
    <row r="66" spans="1:8" ht="13.15" customHeight="1" x14ac:dyDescent="0.25">
      <c r="A66" s="5" t="s">
        <v>88</v>
      </c>
      <c r="B66" s="5" t="s">
        <v>89</v>
      </c>
      <c r="C66" s="5" t="s">
        <v>99</v>
      </c>
      <c r="D66" s="5" t="s">
        <v>28</v>
      </c>
      <c r="E66" s="6" t="s">
        <v>20</v>
      </c>
      <c r="F66" s="5" t="s">
        <v>100</v>
      </c>
      <c r="G66" s="5"/>
      <c r="H66" s="6">
        <v>498</v>
      </c>
    </row>
    <row r="67" spans="1:8" ht="13.15" customHeight="1" x14ac:dyDescent="0.25">
      <c r="A67" s="5" t="s">
        <v>88</v>
      </c>
      <c r="B67" s="5" t="s">
        <v>89</v>
      </c>
      <c r="C67" s="5" t="s">
        <v>99</v>
      </c>
      <c r="D67" s="5" t="s">
        <v>28</v>
      </c>
      <c r="E67" s="6" t="s">
        <v>22</v>
      </c>
      <c r="F67" s="5"/>
      <c r="G67" s="5"/>
      <c r="H67" s="6">
        <v>11</v>
      </c>
    </row>
    <row r="68" spans="1:8" ht="13.15" customHeight="1" x14ac:dyDescent="0.25">
      <c r="A68" s="5" t="s">
        <v>88</v>
      </c>
      <c r="B68" s="5" t="s">
        <v>89</v>
      </c>
      <c r="C68" s="5" t="s">
        <v>99</v>
      </c>
      <c r="D68" s="5" t="s">
        <v>28</v>
      </c>
      <c r="E68" s="6" t="s">
        <v>17</v>
      </c>
      <c r="F68" s="3" t="s">
        <v>18</v>
      </c>
      <c r="G68" s="3"/>
      <c r="H68" s="6">
        <v>19</v>
      </c>
    </row>
    <row r="69" spans="1:8" ht="13.15" customHeight="1" x14ac:dyDescent="0.25">
      <c r="A69" s="5" t="s">
        <v>88</v>
      </c>
      <c r="B69" s="5" t="s">
        <v>89</v>
      </c>
      <c r="C69" s="5" t="s">
        <v>99</v>
      </c>
      <c r="D69" s="5" t="s">
        <v>28</v>
      </c>
      <c r="E69" s="3" t="s">
        <v>453</v>
      </c>
      <c r="F69" s="5"/>
      <c r="G69" s="5"/>
      <c r="H69" s="6">
        <v>32</v>
      </c>
    </row>
    <row r="70" spans="1:8" ht="13.15" customHeight="1" x14ac:dyDescent="0.25">
      <c r="A70" s="5" t="s">
        <v>88</v>
      </c>
      <c r="B70" s="5" t="s">
        <v>89</v>
      </c>
      <c r="C70" s="5" t="s">
        <v>99</v>
      </c>
      <c r="D70" s="5" t="s">
        <v>28</v>
      </c>
      <c r="E70" s="3" t="s">
        <v>74</v>
      </c>
      <c r="F70" s="5" t="s">
        <v>101</v>
      </c>
      <c r="G70" s="5"/>
      <c r="H70" s="6">
        <v>12</v>
      </c>
    </row>
    <row r="71" spans="1:8" ht="13.15" customHeight="1" x14ac:dyDescent="0.25">
      <c r="A71" s="5" t="s">
        <v>88</v>
      </c>
      <c r="B71" s="5" t="s">
        <v>89</v>
      </c>
      <c r="C71" s="5" t="s">
        <v>99</v>
      </c>
      <c r="D71" s="5" t="s">
        <v>28</v>
      </c>
      <c r="E71" s="6" t="s">
        <v>57</v>
      </c>
      <c r="F71" s="5"/>
      <c r="G71" s="5"/>
      <c r="H71" s="6">
        <v>1</v>
      </c>
    </row>
    <row r="72" spans="1:8" ht="13.15" customHeight="1" x14ac:dyDescent="0.25">
      <c r="A72" s="5" t="s">
        <v>88</v>
      </c>
      <c r="B72" s="5" t="s">
        <v>89</v>
      </c>
      <c r="C72" s="5" t="s">
        <v>99</v>
      </c>
      <c r="D72" s="5" t="s">
        <v>28</v>
      </c>
      <c r="E72" s="5" t="s">
        <v>12</v>
      </c>
      <c r="F72" s="5"/>
      <c r="G72" s="5"/>
      <c r="H72" s="6">
        <v>15</v>
      </c>
    </row>
    <row r="73" spans="1:8" ht="13.15" customHeight="1" x14ac:dyDescent="0.25">
      <c r="A73" s="5" t="s">
        <v>88</v>
      </c>
      <c r="B73" s="5" t="s">
        <v>89</v>
      </c>
      <c r="C73" s="5" t="s">
        <v>99</v>
      </c>
      <c r="D73" s="5" t="s">
        <v>28</v>
      </c>
      <c r="E73" s="3" t="s">
        <v>76</v>
      </c>
      <c r="F73" s="5"/>
      <c r="G73" s="5"/>
      <c r="H73" s="6">
        <v>5</v>
      </c>
    </row>
    <row r="74" spans="1:8" ht="13.15" customHeight="1" x14ac:dyDescent="0.25">
      <c r="A74" s="5" t="s">
        <v>88</v>
      </c>
      <c r="B74" s="5" t="s">
        <v>218</v>
      </c>
      <c r="C74" s="5" t="s">
        <v>223</v>
      </c>
      <c r="D74" s="6" t="s">
        <v>28</v>
      </c>
      <c r="E74" s="3" t="s">
        <v>9</v>
      </c>
      <c r="F74" s="5" t="s">
        <v>454</v>
      </c>
      <c r="G74" s="5"/>
      <c r="H74" s="5">
        <v>1</v>
      </c>
    </row>
    <row r="75" spans="1:8" ht="13.15" customHeight="1" x14ac:dyDescent="0.25">
      <c r="A75" s="5" t="s">
        <v>88</v>
      </c>
      <c r="B75" s="5" t="s">
        <v>218</v>
      </c>
      <c r="C75" s="5" t="s">
        <v>223</v>
      </c>
      <c r="D75" s="6" t="s">
        <v>28</v>
      </c>
      <c r="E75" s="3" t="s">
        <v>452</v>
      </c>
      <c r="F75" s="5"/>
      <c r="G75" s="5"/>
      <c r="H75" s="5">
        <v>1</v>
      </c>
    </row>
    <row r="76" spans="1:8" ht="13.15" customHeight="1" x14ac:dyDescent="0.25">
      <c r="A76" s="5" t="s">
        <v>88</v>
      </c>
      <c r="B76" s="5" t="s">
        <v>219</v>
      </c>
      <c r="C76" s="5" t="s">
        <v>223</v>
      </c>
      <c r="D76" s="6" t="s">
        <v>28</v>
      </c>
      <c r="E76" s="5" t="s">
        <v>32</v>
      </c>
      <c r="F76" s="5"/>
      <c r="G76" s="5"/>
      <c r="H76" s="5">
        <v>5</v>
      </c>
    </row>
    <row r="77" spans="1:8" ht="13.15" customHeight="1" x14ac:dyDescent="0.25">
      <c r="A77" s="5" t="s">
        <v>88</v>
      </c>
      <c r="B77" s="5" t="s">
        <v>222</v>
      </c>
      <c r="C77" s="5" t="s">
        <v>223</v>
      </c>
      <c r="D77" s="6" t="s">
        <v>28</v>
      </c>
      <c r="E77" s="5" t="s">
        <v>19</v>
      </c>
      <c r="F77" s="5"/>
      <c r="G77" s="5"/>
      <c r="H77" s="5">
        <v>3</v>
      </c>
    </row>
    <row r="78" spans="1:8" ht="13.15" customHeight="1" x14ac:dyDescent="0.25">
      <c r="A78" s="5" t="s">
        <v>88</v>
      </c>
      <c r="B78" s="5" t="s">
        <v>225</v>
      </c>
      <c r="C78" s="5" t="s">
        <v>223</v>
      </c>
      <c r="D78" s="6" t="s">
        <v>28</v>
      </c>
      <c r="E78" s="5" t="s">
        <v>17</v>
      </c>
      <c r="F78" s="3" t="s">
        <v>18</v>
      </c>
      <c r="G78" s="5"/>
      <c r="H78" s="5">
        <v>3</v>
      </c>
    </row>
    <row r="79" spans="1:8" ht="13.15" customHeight="1" x14ac:dyDescent="0.25">
      <c r="A79" s="5" t="s">
        <v>88</v>
      </c>
      <c r="B79" s="5" t="s">
        <v>226</v>
      </c>
      <c r="C79" s="5" t="s">
        <v>223</v>
      </c>
      <c r="D79" s="6" t="s">
        <v>28</v>
      </c>
      <c r="E79" s="5" t="s">
        <v>22</v>
      </c>
      <c r="F79" s="5"/>
      <c r="G79" s="5"/>
      <c r="H79" s="5">
        <v>5</v>
      </c>
    </row>
    <row r="80" spans="1:8" ht="13.15" customHeight="1" x14ac:dyDescent="0.25">
      <c r="A80" s="5" t="s">
        <v>88</v>
      </c>
      <c r="B80" s="5" t="s">
        <v>227</v>
      </c>
      <c r="C80" s="5" t="s">
        <v>223</v>
      </c>
      <c r="D80" s="6" t="s">
        <v>28</v>
      </c>
      <c r="E80" s="6" t="s">
        <v>24</v>
      </c>
      <c r="F80" s="5"/>
      <c r="G80" s="5"/>
      <c r="H80" s="5">
        <v>1</v>
      </c>
    </row>
    <row r="81" spans="1:8" ht="13.15" customHeight="1" x14ac:dyDescent="0.25">
      <c r="A81" s="5" t="s">
        <v>88</v>
      </c>
      <c r="B81" s="5" t="s">
        <v>228</v>
      </c>
      <c r="C81" s="5" t="s">
        <v>223</v>
      </c>
      <c r="D81" s="6" t="s">
        <v>28</v>
      </c>
      <c r="E81" s="2" t="s">
        <v>74</v>
      </c>
      <c r="F81" s="5" t="s">
        <v>224</v>
      </c>
      <c r="G81" s="5"/>
      <c r="H81" s="5">
        <v>1</v>
      </c>
    </row>
    <row r="82" spans="1:8" ht="13.15" customHeight="1" x14ac:dyDescent="0.25">
      <c r="A82" s="5" t="s">
        <v>88</v>
      </c>
      <c r="B82" s="5" t="s">
        <v>229</v>
      </c>
      <c r="C82" s="5" t="s">
        <v>102</v>
      </c>
      <c r="D82" s="5" t="s">
        <v>28</v>
      </c>
      <c r="E82" s="6" t="s">
        <v>85</v>
      </c>
      <c r="F82" s="5" t="s">
        <v>103</v>
      </c>
      <c r="G82" s="5"/>
      <c r="H82" s="6">
        <v>1</v>
      </c>
    </row>
    <row r="83" spans="1:8" ht="13.15" customHeight="1" x14ac:dyDescent="0.25">
      <c r="A83" s="5" t="s">
        <v>88</v>
      </c>
      <c r="B83" s="5" t="s">
        <v>89</v>
      </c>
      <c r="C83" s="5" t="s">
        <v>102</v>
      </c>
      <c r="D83" s="5" t="s">
        <v>28</v>
      </c>
      <c r="E83" s="6" t="s">
        <v>71</v>
      </c>
      <c r="F83" s="5"/>
      <c r="G83" s="5"/>
      <c r="H83" s="6">
        <v>1</v>
      </c>
    </row>
    <row r="84" spans="1:8" ht="13.15" customHeight="1" x14ac:dyDescent="0.25">
      <c r="A84" s="5" t="s">
        <v>88</v>
      </c>
      <c r="B84" s="5" t="s">
        <v>217</v>
      </c>
      <c r="C84" s="5" t="s">
        <v>220</v>
      </c>
      <c r="D84" s="5" t="s">
        <v>28</v>
      </c>
      <c r="E84" s="3" t="s">
        <v>7</v>
      </c>
      <c r="F84" s="5" t="s">
        <v>48</v>
      </c>
      <c r="G84" s="5"/>
      <c r="H84" s="5">
        <v>1</v>
      </c>
    </row>
    <row r="85" spans="1:8" ht="13.15" customHeight="1" x14ac:dyDescent="0.25">
      <c r="A85" s="5" t="s">
        <v>88</v>
      </c>
      <c r="B85" s="5" t="s">
        <v>218</v>
      </c>
      <c r="C85" s="5" t="s">
        <v>220</v>
      </c>
      <c r="D85" s="5" t="s">
        <v>28</v>
      </c>
      <c r="E85" s="6" t="s">
        <v>455</v>
      </c>
      <c r="F85" s="5"/>
      <c r="G85" s="5"/>
      <c r="H85" s="5">
        <v>35</v>
      </c>
    </row>
    <row r="86" spans="1:8" ht="13.15" customHeight="1" x14ac:dyDescent="0.25">
      <c r="A86" s="5" t="s">
        <v>88</v>
      </c>
      <c r="B86" s="5" t="s">
        <v>219</v>
      </c>
      <c r="C86" s="5" t="s">
        <v>220</v>
      </c>
      <c r="D86" s="5" t="s">
        <v>28</v>
      </c>
      <c r="E86" s="6" t="s">
        <v>32</v>
      </c>
      <c r="F86" s="5"/>
      <c r="G86" s="5"/>
      <c r="H86" s="5">
        <v>10</v>
      </c>
    </row>
    <row r="87" spans="1:8" ht="13.15" customHeight="1" x14ac:dyDescent="0.25">
      <c r="A87" s="5" t="s">
        <v>88</v>
      </c>
      <c r="B87" s="5" t="s">
        <v>221</v>
      </c>
      <c r="C87" s="5" t="s">
        <v>220</v>
      </c>
      <c r="D87" s="5" t="s">
        <v>28</v>
      </c>
      <c r="E87" s="6" t="s">
        <v>20</v>
      </c>
      <c r="F87" s="5"/>
      <c r="G87" s="5"/>
      <c r="H87" s="5">
        <v>2</v>
      </c>
    </row>
    <row r="88" spans="1:8" ht="13.15" customHeight="1" x14ac:dyDescent="0.25">
      <c r="A88" s="5" t="s">
        <v>88</v>
      </c>
      <c r="B88" s="5" t="s">
        <v>222</v>
      </c>
      <c r="C88" s="5" t="s">
        <v>220</v>
      </c>
      <c r="D88" s="5" t="s">
        <v>28</v>
      </c>
      <c r="E88" s="6" t="s">
        <v>147</v>
      </c>
      <c r="F88" s="5"/>
      <c r="G88" s="5"/>
      <c r="H88" s="5">
        <v>1</v>
      </c>
    </row>
    <row r="89" spans="1:8" ht="13.15" customHeight="1" x14ac:dyDescent="0.25">
      <c r="A89" s="5" t="s">
        <v>88</v>
      </c>
      <c r="B89" s="5" t="s">
        <v>222</v>
      </c>
      <c r="C89" s="5" t="s">
        <v>220</v>
      </c>
      <c r="D89" s="5" t="s">
        <v>28</v>
      </c>
      <c r="E89" s="6" t="s">
        <v>456</v>
      </c>
      <c r="F89" s="5"/>
      <c r="G89" s="5"/>
      <c r="H89" s="5">
        <v>1</v>
      </c>
    </row>
    <row r="90" spans="1:8" ht="13.15" customHeight="1" x14ac:dyDescent="0.25">
      <c r="A90" s="5" t="s">
        <v>88</v>
      </c>
      <c r="B90" s="5" t="s">
        <v>222</v>
      </c>
      <c r="C90" s="5" t="s">
        <v>220</v>
      </c>
      <c r="D90" s="5" t="s">
        <v>28</v>
      </c>
      <c r="E90" s="6" t="s">
        <v>22</v>
      </c>
      <c r="F90" s="5"/>
      <c r="G90" s="5"/>
      <c r="H90" s="5">
        <v>5</v>
      </c>
    </row>
    <row r="91" spans="1:8" ht="13.15" customHeight="1" x14ac:dyDescent="0.25">
      <c r="A91" s="5" t="s">
        <v>88</v>
      </c>
      <c r="B91" s="5" t="s">
        <v>89</v>
      </c>
      <c r="C91" s="5" t="s">
        <v>104</v>
      </c>
      <c r="D91" s="5" t="s">
        <v>28</v>
      </c>
      <c r="E91" s="3" t="s">
        <v>439</v>
      </c>
      <c r="F91" s="6" t="s">
        <v>457</v>
      </c>
      <c r="G91" s="6"/>
      <c r="H91" s="6">
        <v>1</v>
      </c>
    </row>
    <row r="92" spans="1:8" ht="13.15" customHeight="1" x14ac:dyDescent="0.25">
      <c r="A92" s="5" t="s">
        <v>88</v>
      </c>
      <c r="B92" s="5" t="s">
        <v>89</v>
      </c>
      <c r="C92" s="5" t="s">
        <v>104</v>
      </c>
      <c r="D92" s="5" t="s">
        <v>28</v>
      </c>
      <c r="E92" s="6" t="s">
        <v>9</v>
      </c>
      <c r="F92" s="5" t="s">
        <v>458</v>
      </c>
      <c r="G92" s="5"/>
      <c r="H92" s="6">
        <v>1</v>
      </c>
    </row>
    <row r="93" spans="1:8" ht="13.15" customHeight="1" x14ac:dyDescent="0.25">
      <c r="A93" s="5" t="s">
        <v>88</v>
      </c>
      <c r="B93" s="5" t="s">
        <v>89</v>
      </c>
      <c r="C93" s="5" t="s">
        <v>104</v>
      </c>
      <c r="D93" s="5" t="s">
        <v>28</v>
      </c>
      <c r="E93" s="6" t="s">
        <v>105</v>
      </c>
      <c r="F93" s="5" t="s">
        <v>106</v>
      </c>
      <c r="G93" s="5"/>
      <c r="H93" s="6">
        <v>1</v>
      </c>
    </row>
    <row r="94" spans="1:8" ht="13.15" customHeight="1" x14ac:dyDescent="0.25">
      <c r="A94" s="5" t="s">
        <v>88</v>
      </c>
      <c r="B94" s="5" t="s">
        <v>89</v>
      </c>
      <c r="C94" s="5" t="s">
        <v>104</v>
      </c>
      <c r="D94" s="5" t="s">
        <v>28</v>
      </c>
      <c r="E94" s="3" t="s">
        <v>8</v>
      </c>
      <c r="F94" s="3" t="s">
        <v>50</v>
      </c>
      <c r="G94" s="3"/>
      <c r="H94" s="6">
        <v>380</v>
      </c>
    </row>
    <row r="95" spans="1:8" ht="13.15" customHeight="1" x14ac:dyDescent="0.25">
      <c r="A95" s="5" t="s">
        <v>88</v>
      </c>
      <c r="B95" s="5" t="s">
        <v>89</v>
      </c>
      <c r="C95" s="5" t="s">
        <v>104</v>
      </c>
      <c r="D95" s="5" t="s">
        <v>28</v>
      </c>
      <c r="E95" s="3" t="s">
        <v>126</v>
      </c>
      <c r="F95" s="6"/>
      <c r="G95" s="6"/>
      <c r="H95" s="6">
        <v>1</v>
      </c>
    </row>
    <row r="96" spans="1:8" ht="13.15" customHeight="1" x14ac:dyDescent="0.25">
      <c r="A96" s="5" t="s">
        <v>88</v>
      </c>
      <c r="B96" s="5" t="s">
        <v>89</v>
      </c>
      <c r="C96" s="5" t="s">
        <v>104</v>
      </c>
      <c r="D96" s="5" t="s">
        <v>28</v>
      </c>
      <c r="E96" s="6" t="s">
        <v>32</v>
      </c>
      <c r="F96" s="6" t="s">
        <v>33</v>
      </c>
      <c r="G96" s="6"/>
      <c r="H96" s="6">
        <v>49</v>
      </c>
    </row>
    <row r="97" spans="1:8" ht="13.15" customHeight="1" x14ac:dyDescent="0.25">
      <c r="A97" s="5" t="s">
        <v>88</v>
      </c>
      <c r="B97" s="5" t="s">
        <v>89</v>
      </c>
      <c r="C97" s="5" t="s">
        <v>104</v>
      </c>
      <c r="D97" s="5" t="s">
        <v>28</v>
      </c>
      <c r="E97" s="6" t="s">
        <v>22</v>
      </c>
      <c r="F97" s="5"/>
      <c r="G97" s="5"/>
      <c r="H97" s="6">
        <v>66</v>
      </c>
    </row>
    <row r="98" spans="1:8" ht="13.15" customHeight="1" x14ac:dyDescent="0.25">
      <c r="A98" s="5" t="s">
        <v>88</v>
      </c>
      <c r="B98" s="5" t="s">
        <v>89</v>
      </c>
      <c r="C98" s="5" t="s">
        <v>104</v>
      </c>
      <c r="D98" s="5" t="s">
        <v>28</v>
      </c>
      <c r="E98" s="6" t="s">
        <v>436</v>
      </c>
      <c r="F98" s="5"/>
      <c r="G98" s="5"/>
      <c r="H98" s="6">
        <v>1</v>
      </c>
    </row>
    <row r="99" spans="1:8" ht="13.15" customHeight="1" x14ac:dyDescent="0.25">
      <c r="A99" s="5" t="s">
        <v>88</v>
      </c>
      <c r="B99" s="5" t="s">
        <v>89</v>
      </c>
      <c r="C99" s="5" t="s">
        <v>104</v>
      </c>
      <c r="D99" s="5" t="s">
        <v>28</v>
      </c>
      <c r="E99" s="3" t="s">
        <v>76</v>
      </c>
      <c r="F99" s="5"/>
      <c r="G99" s="5"/>
      <c r="H99" s="6">
        <v>1</v>
      </c>
    </row>
    <row r="100" spans="1:8" ht="13.15" customHeight="1" x14ac:dyDescent="0.25">
      <c r="A100" s="5" t="s">
        <v>88</v>
      </c>
      <c r="B100" s="5" t="s">
        <v>89</v>
      </c>
      <c r="C100" s="5" t="s">
        <v>104</v>
      </c>
      <c r="D100" s="5" t="s">
        <v>28</v>
      </c>
      <c r="E100" s="6" t="s">
        <v>15</v>
      </c>
      <c r="F100" s="5"/>
      <c r="G100" s="5"/>
      <c r="H100" s="6">
        <v>50</v>
      </c>
    </row>
    <row r="101" spans="1:8" ht="13.15" customHeight="1" x14ac:dyDescent="0.25">
      <c r="A101" s="5" t="s">
        <v>88</v>
      </c>
      <c r="B101" s="5" t="s">
        <v>89</v>
      </c>
      <c r="C101" s="5" t="s">
        <v>104</v>
      </c>
      <c r="D101" s="5" t="s">
        <v>28</v>
      </c>
      <c r="E101" s="6" t="s">
        <v>130</v>
      </c>
      <c r="F101" s="5"/>
      <c r="G101" s="5"/>
      <c r="H101" s="6">
        <v>98</v>
      </c>
    </row>
    <row r="102" spans="1:8" ht="13.15" customHeight="1" x14ac:dyDescent="0.25">
      <c r="A102" s="5" t="s">
        <v>88</v>
      </c>
      <c r="B102" s="5" t="s">
        <v>89</v>
      </c>
      <c r="C102" s="5" t="s">
        <v>104</v>
      </c>
      <c r="D102" s="5" t="s">
        <v>28</v>
      </c>
      <c r="E102" s="6" t="s">
        <v>17</v>
      </c>
      <c r="F102" s="5"/>
      <c r="G102" s="5"/>
      <c r="H102" s="6">
        <v>114</v>
      </c>
    </row>
    <row r="103" spans="1:8" ht="13.15" customHeight="1" x14ac:dyDescent="0.25">
      <c r="A103" s="5" t="s">
        <v>88</v>
      </c>
      <c r="B103" s="5" t="s">
        <v>89</v>
      </c>
      <c r="C103" s="5" t="s">
        <v>104</v>
      </c>
      <c r="D103" s="5" t="s">
        <v>28</v>
      </c>
      <c r="E103" s="3" t="s">
        <v>444</v>
      </c>
      <c r="F103" s="5"/>
      <c r="G103" s="5"/>
      <c r="H103" s="6">
        <v>3</v>
      </c>
    </row>
    <row r="104" spans="1:8" ht="13.15" customHeight="1" x14ac:dyDescent="0.25">
      <c r="A104" s="5" t="s">
        <v>88</v>
      </c>
      <c r="B104" s="5" t="s">
        <v>89</v>
      </c>
      <c r="C104" s="5" t="s">
        <v>104</v>
      </c>
      <c r="D104" s="13" t="s">
        <v>28</v>
      </c>
      <c r="E104" s="12" t="s">
        <v>24</v>
      </c>
      <c r="F104" s="13"/>
      <c r="G104" s="5"/>
      <c r="H104" s="6">
        <v>16</v>
      </c>
    </row>
    <row r="105" spans="1:8" ht="13.15" customHeight="1" x14ac:dyDescent="0.25">
      <c r="A105" s="6" t="s">
        <v>88</v>
      </c>
      <c r="B105" s="5" t="s">
        <v>89</v>
      </c>
      <c r="C105" s="5" t="s">
        <v>104</v>
      </c>
      <c r="D105" s="13" t="s">
        <v>28</v>
      </c>
      <c r="E105" s="12" t="s">
        <v>107</v>
      </c>
      <c r="F105" s="13"/>
      <c r="G105" s="5"/>
      <c r="H105" s="6">
        <v>16</v>
      </c>
    </row>
    <row r="106" spans="1:8" ht="13.15" customHeight="1" x14ac:dyDescent="0.3">
      <c r="A106" s="7" t="s">
        <v>88</v>
      </c>
      <c r="B106" s="7" t="s">
        <v>89</v>
      </c>
      <c r="C106" s="7" t="s">
        <v>104</v>
      </c>
      <c r="D106" s="14" t="s">
        <v>28</v>
      </c>
      <c r="E106" s="16" t="s">
        <v>230</v>
      </c>
      <c r="F106" s="14" t="s">
        <v>233</v>
      </c>
      <c r="G106" s="14"/>
      <c r="H106" s="14">
        <v>1</v>
      </c>
    </row>
    <row r="107" spans="1:8" ht="13.15" customHeight="1" x14ac:dyDescent="0.3">
      <c r="A107" s="7" t="s">
        <v>88</v>
      </c>
      <c r="B107" s="7" t="s">
        <v>89</v>
      </c>
      <c r="C107" s="7" t="s">
        <v>104</v>
      </c>
      <c r="D107" s="14" t="s">
        <v>28</v>
      </c>
      <c r="E107" s="16" t="s">
        <v>231</v>
      </c>
      <c r="F107" s="14" t="s">
        <v>234</v>
      </c>
      <c r="G107" s="14"/>
      <c r="H107" s="14">
        <v>1</v>
      </c>
    </row>
    <row r="108" spans="1:8" ht="13.15" customHeight="1" x14ac:dyDescent="0.3">
      <c r="A108" s="7" t="s">
        <v>88</v>
      </c>
      <c r="B108" s="7" t="s">
        <v>89</v>
      </c>
      <c r="C108" s="7" t="s">
        <v>104</v>
      </c>
      <c r="D108" s="14" t="s">
        <v>28</v>
      </c>
      <c r="E108" s="16" t="s">
        <v>235</v>
      </c>
      <c r="F108" s="14"/>
      <c r="G108" s="14"/>
      <c r="H108" s="14">
        <v>8</v>
      </c>
    </row>
    <row r="109" spans="1:8" ht="13.15" customHeight="1" x14ac:dyDescent="0.3">
      <c r="A109" s="7" t="s">
        <v>88</v>
      </c>
      <c r="B109" s="7" t="s">
        <v>89</v>
      </c>
      <c r="C109" s="7" t="s">
        <v>104</v>
      </c>
      <c r="D109" s="14" t="s">
        <v>28</v>
      </c>
      <c r="E109" s="16" t="s">
        <v>459</v>
      </c>
      <c r="F109" s="14"/>
      <c r="G109" s="14"/>
      <c r="H109" s="14">
        <v>2</v>
      </c>
    </row>
    <row r="110" spans="1:8" ht="13.15" customHeight="1" x14ac:dyDescent="0.3">
      <c r="A110" s="7" t="s">
        <v>88</v>
      </c>
      <c r="B110" s="7" t="s">
        <v>89</v>
      </c>
      <c r="C110" s="7" t="s">
        <v>104</v>
      </c>
      <c r="D110" s="14" t="s">
        <v>28</v>
      </c>
      <c r="E110" s="16" t="s">
        <v>236</v>
      </c>
      <c r="F110" s="14"/>
      <c r="G110" s="14"/>
      <c r="H110" s="14">
        <v>16</v>
      </c>
    </row>
    <row r="111" spans="1:8" ht="13.15" customHeight="1" x14ac:dyDescent="0.3">
      <c r="A111" s="7" t="s">
        <v>88</v>
      </c>
      <c r="B111" s="7" t="s">
        <v>89</v>
      </c>
      <c r="C111" s="7" t="s">
        <v>104</v>
      </c>
      <c r="D111" s="14" t="s">
        <v>28</v>
      </c>
      <c r="E111" s="16" t="s">
        <v>460</v>
      </c>
      <c r="F111" s="14" t="s">
        <v>232</v>
      </c>
      <c r="G111" s="14"/>
      <c r="H111" s="14">
        <v>2</v>
      </c>
    </row>
    <row r="112" spans="1:8" ht="13.15" customHeight="1" x14ac:dyDescent="0.3">
      <c r="A112" s="7" t="s">
        <v>88</v>
      </c>
      <c r="B112" s="7" t="s">
        <v>89</v>
      </c>
      <c r="C112" s="7" t="s">
        <v>104</v>
      </c>
      <c r="D112" s="14" t="s">
        <v>28</v>
      </c>
      <c r="E112" s="16" t="s">
        <v>237</v>
      </c>
      <c r="F112" s="14" t="s">
        <v>232</v>
      </c>
      <c r="G112" s="14"/>
      <c r="H112" s="14">
        <v>1</v>
      </c>
    </row>
    <row r="113" spans="1:8" ht="13" x14ac:dyDescent="0.3">
      <c r="A113" s="14" t="s">
        <v>88</v>
      </c>
      <c r="B113" s="14" t="s">
        <v>89</v>
      </c>
      <c r="C113" s="5" t="s">
        <v>461</v>
      </c>
      <c r="D113" s="14" t="s">
        <v>28</v>
      </c>
      <c r="E113" s="17" t="s">
        <v>359</v>
      </c>
      <c r="F113" s="17" t="s">
        <v>48</v>
      </c>
      <c r="G113" s="17"/>
      <c r="H113" s="17">
        <v>1</v>
      </c>
    </row>
    <row r="114" spans="1:8" ht="13" x14ac:dyDescent="0.3">
      <c r="A114" s="14" t="s">
        <v>88</v>
      </c>
      <c r="B114" s="14" t="s">
        <v>89</v>
      </c>
      <c r="C114" s="5" t="s">
        <v>461</v>
      </c>
      <c r="D114" s="14" t="s">
        <v>28</v>
      </c>
      <c r="E114" s="17" t="s">
        <v>360</v>
      </c>
      <c r="F114" s="17" t="s">
        <v>63</v>
      </c>
      <c r="G114" s="17"/>
      <c r="H114" s="17">
        <v>1</v>
      </c>
    </row>
    <row r="115" spans="1:8" ht="13" x14ac:dyDescent="0.3">
      <c r="A115" s="14" t="s">
        <v>88</v>
      </c>
      <c r="B115" s="14" t="s">
        <v>89</v>
      </c>
      <c r="C115" s="5" t="s">
        <v>461</v>
      </c>
      <c r="D115" s="14" t="s">
        <v>28</v>
      </c>
      <c r="E115" s="17" t="s">
        <v>241</v>
      </c>
      <c r="F115" s="17"/>
      <c r="G115" s="17"/>
      <c r="H115" s="17">
        <v>4</v>
      </c>
    </row>
    <row r="116" spans="1:8" ht="13" x14ac:dyDescent="0.3">
      <c r="A116" s="14" t="s">
        <v>88</v>
      </c>
      <c r="B116" s="14" t="s">
        <v>89</v>
      </c>
      <c r="C116" s="5" t="s">
        <v>461</v>
      </c>
      <c r="D116" s="14" t="s">
        <v>28</v>
      </c>
      <c r="E116" s="17" t="s">
        <v>244</v>
      </c>
      <c r="F116" s="17"/>
      <c r="G116" s="17"/>
      <c r="H116" s="17">
        <v>15</v>
      </c>
    </row>
    <row r="117" spans="1:8" ht="13" x14ac:dyDescent="0.3">
      <c r="A117" s="14" t="s">
        <v>88</v>
      </c>
      <c r="B117" s="14" t="s">
        <v>89</v>
      </c>
      <c r="C117" s="5" t="s">
        <v>461</v>
      </c>
      <c r="D117" s="14" t="s">
        <v>28</v>
      </c>
      <c r="E117" s="17" t="s">
        <v>245</v>
      </c>
      <c r="F117" s="17" t="s">
        <v>252</v>
      </c>
      <c r="G117" s="17"/>
      <c r="H117" s="17">
        <v>20</v>
      </c>
    </row>
    <row r="118" spans="1:8" ht="13" x14ac:dyDescent="0.3">
      <c r="A118" s="14" t="s">
        <v>88</v>
      </c>
      <c r="B118" s="14" t="s">
        <v>89</v>
      </c>
      <c r="C118" s="5" t="s">
        <v>461</v>
      </c>
      <c r="D118" s="14" t="s">
        <v>28</v>
      </c>
      <c r="E118" s="17" t="s">
        <v>80</v>
      </c>
      <c r="F118" s="17"/>
      <c r="G118" s="17"/>
      <c r="H118" s="17">
        <v>25</v>
      </c>
    </row>
    <row r="119" spans="1:8" ht="13" x14ac:dyDescent="0.3">
      <c r="A119" s="14" t="s">
        <v>88</v>
      </c>
      <c r="B119" s="14" t="s">
        <v>89</v>
      </c>
      <c r="C119" s="5" t="s">
        <v>461</v>
      </c>
      <c r="D119" s="14" t="s">
        <v>28</v>
      </c>
      <c r="E119" s="17" t="s">
        <v>246</v>
      </c>
      <c r="F119" s="17"/>
      <c r="G119" s="17"/>
      <c r="H119" s="17">
        <v>14</v>
      </c>
    </row>
    <row r="120" spans="1:8" ht="13" x14ac:dyDescent="0.3">
      <c r="A120" s="14" t="s">
        <v>88</v>
      </c>
      <c r="B120" s="14" t="s">
        <v>89</v>
      </c>
      <c r="C120" s="5" t="s">
        <v>461</v>
      </c>
      <c r="D120" s="14" t="s">
        <v>28</v>
      </c>
      <c r="E120" s="17" t="s">
        <v>8</v>
      </c>
      <c r="F120" s="17"/>
      <c r="G120" s="17"/>
      <c r="H120" s="17">
        <v>315</v>
      </c>
    </row>
    <row r="121" spans="1:8" ht="13" x14ac:dyDescent="0.3">
      <c r="A121" s="14" t="s">
        <v>88</v>
      </c>
      <c r="B121" s="14" t="s">
        <v>89</v>
      </c>
      <c r="C121" s="5" t="s">
        <v>461</v>
      </c>
      <c r="D121" s="14" t="s">
        <v>28</v>
      </c>
      <c r="E121" s="17" t="s">
        <v>463</v>
      </c>
      <c r="F121" s="17"/>
      <c r="G121" s="17"/>
      <c r="H121" s="17">
        <v>5</v>
      </c>
    </row>
    <row r="122" spans="1:8" ht="13" x14ac:dyDescent="0.3">
      <c r="A122" s="14" t="s">
        <v>88</v>
      </c>
      <c r="B122" s="14" t="s">
        <v>89</v>
      </c>
      <c r="C122" s="5" t="s">
        <v>461</v>
      </c>
      <c r="D122" s="14" t="s">
        <v>28</v>
      </c>
      <c r="E122" s="17" t="s">
        <v>126</v>
      </c>
      <c r="F122" s="17"/>
      <c r="G122" s="17"/>
      <c r="H122" s="17">
        <v>6</v>
      </c>
    </row>
    <row r="123" spans="1:8" ht="13" x14ac:dyDescent="0.3">
      <c r="A123" s="14" t="s">
        <v>88</v>
      </c>
      <c r="B123" s="14" t="s">
        <v>89</v>
      </c>
      <c r="C123" s="5" t="s">
        <v>461</v>
      </c>
      <c r="D123" s="14" t="s">
        <v>28</v>
      </c>
      <c r="E123" s="17" t="s">
        <v>20</v>
      </c>
      <c r="F123" s="17" t="s">
        <v>100</v>
      </c>
      <c r="G123" s="17"/>
      <c r="H123" s="17">
        <v>270</v>
      </c>
    </row>
    <row r="124" spans="1:8" ht="13" x14ac:dyDescent="0.3">
      <c r="A124" s="14" t="s">
        <v>88</v>
      </c>
      <c r="B124" s="14" t="s">
        <v>89</v>
      </c>
      <c r="C124" s="5" t="s">
        <v>461</v>
      </c>
      <c r="D124" s="14" t="s">
        <v>28</v>
      </c>
      <c r="E124" s="17" t="s">
        <v>248</v>
      </c>
      <c r="F124" s="17"/>
      <c r="G124" s="17"/>
      <c r="H124" s="17">
        <v>24</v>
      </c>
    </row>
    <row r="125" spans="1:8" ht="13" x14ac:dyDescent="0.3">
      <c r="A125" s="14" t="s">
        <v>88</v>
      </c>
      <c r="B125" s="14" t="s">
        <v>89</v>
      </c>
      <c r="C125" s="5" t="s">
        <v>461</v>
      </c>
      <c r="D125" s="14" t="s">
        <v>28</v>
      </c>
      <c r="E125" s="17" t="s">
        <v>464</v>
      </c>
      <c r="F125" s="17"/>
      <c r="G125" s="17"/>
      <c r="H125" s="17">
        <v>26</v>
      </c>
    </row>
    <row r="126" spans="1:8" ht="13" x14ac:dyDescent="0.3">
      <c r="A126" s="14" t="s">
        <v>88</v>
      </c>
      <c r="B126" s="14" t="s">
        <v>89</v>
      </c>
      <c r="C126" s="5" t="s">
        <v>461</v>
      </c>
      <c r="D126" s="14" t="s">
        <v>28</v>
      </c>
      <c r="E126" s="17" t="s">
        <v>466</v>
      </c>
      <c r="F126" s="17"/>
      <c r="G126" s="17"/>
      <c r="H126" s="17">
        <v>19</v>
      </c>
    </row>
    <row r="127" spans="1:8" ht="13" x14ac:dyDescent="0.3">
      <c r="A127" s="14" t="s">
        <v>88</v>
      </c>
      <c r="B127" s="14" t="s">
        <v>89</v>
      </c>
      <c r="C127" s="5" t="s">
        <v>461</v>
      </c>
      <c r="D127" s="14" t="s">
        <v>28</v>
      </c>
      <c r="E127" s="17" t="s">
        <v>465</v>
      </c>
      <c r="F127" s="17"/>
      <c r="G127" s="17"/>
      <c r="H127" s="17">
        <v>4</v>
      </c>
    </row>
    <row r="128" spans="1:8" ht="13" x14ac:dyDescent="0.3">
      <c r="A128" s="14" t="s">
        <v>88</v>
      </c>
      <c r="B128" s="14" t="s">
        <v>89</v>
      </c>
      <c r="C128" s="5" t="s">
        <v>461</v>
      </c>
      <c r="D128" s="14" t="s">
        <v>28</v>
      </c>
      <c r="E128" s="17" t="s">
        <v>249</v>
      </c>
      <c r="F128" s="17"/>
      <c r="G128" s="17"/>
      <c r="H128" s="17">
        <v>41</v>
      </c>
    </row>
    <row r="129" spans="1:8" ht="13" x14ac:dyDescent="0.3">
      <c r="A129" s="14" t="s">
        <v>88</v>
      </c>
      <c r="B129" s="14" t="s">
        <v>89</v>
      </c>
      <c r="C129" s="5" t="s">
        <v>461</v>
      </c>
      <c r="D129" s="14" t="s">
        <v>28</v>
      </c>
      <c r="E129" s="17" t="s">
        <v>467</v>
      </c>
      <c r="F129" s="17"/>
      <c r="G129" s="17"/>
      <c r="H129" s="17">
        <v>5</v>
      </c>
    </row>
    <row r="130" spans="1:8" ht="13" x14ac:dyDescent="0.3">
      <c r="A130" s="14" t="s">
        <v>88</v>
      </c>
      <c r="B130" s="14" t="s">
        <v>89</v>
      </c>
      <c r="C130" s="5" t="s">
        <v>461</v>
      </c>
      <c r="D130" s="14" t="s">
        <v>28</v>
      </c>
      <c r="E130" s="17" t="s">
        <v>250</v>
      </c>
      <c r="F130" s="17"/>
      <c r="G130" s="17"/>
      <c r="H130" s="17">
        <v>5</v>
      </c>
    </row>
    <row r="131" spans="1:8" ht="13.15" customHeight="1" x14ac:dyDescent="0.25">
      <c r="A131" s="5"/>
      <c r="B131" s="5"/>
      <c r="C131" s="5"/>
      <c r="D131" s="5"/>
      <c r="E131" s="6"/>
      <c r="F131" s="5"/>
      <c r="G131" s="5"/>
      <c r="H131" s="5"/>
    </row>
    <row r="136" spans="1:8" x14ac:dyDescent="0.25">
      <c r="E136" s="21"/>
    </row>
    <row r="137" spans="1:8" x14ac:dyDescent="0.25">
      <c r="D137" s="4" t="s">
        <v>462</v>
      </c>
      <c r="E137" s="21"/>
    </row>
    <row r="138" spans="1:8" x14ac:dyDescent="0.25">
      <c r="E138" s="21"/>
    </row>
    <row r="139" spans="1:8" x14ac:dyDescent="0.25">
      <c r="E139" s="21"/>
    </row>
    <row r="140" spans="1:8" x14ac:dyDescent="0.25">
      <c r="E140" s="21"/>
    </row>
    <row r="141" spans="1:8" x14ac:dyDescent="0.25">
      <c r="E141" s="21"/>
    </row>
    <row r="142" spans="1:8" x14ac:dyDescent="0.25">
      <c r="E142" s="21"/>
    </row>
    <row r="143" spans="1:8" x14ac:dyDescent="0.25">
      <c r="E143" s="21"/>
    </row>
    <row r="144" spans="1:8" x14ac:dyDescent="0.25">
      <c r="E144" s="21"/>
    </row>
    <row r="145" spans="5:5" x14ac:dyDescent="0.25">
      <c r="E145" s="21"/>
    </row>
    <row r="146" spans="5:5" x14ac:dyDescent="0.25">
      <c r="E146" s="21"/>
    </row>
    <row r="147" spans="5:5" x14ac:dyDescent="0.25">
      <c r="E147" s="21"/>
    </row>
  </sheetData>
  <autoFilter ref="A1:H130"/>
  <pageMargins left="0.7" right="0.7" top="0.75" bottom="0.75" header="0.3" footer="0.3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zoomScaleSheetLayoutView="100" workbookViewId="0">
      <pane ySplit="1" topLeftCell="A2" activePane="bottomLeft" state="frozenSplit"/>
      <selection pane="bottomLeft" sqref="A1:XFD17"/>
    </sheetView>
  </sheetViews>
  <sheetFormatPr baseColWidth="10" defaultRowHeight="12.5" x14ac:dyDescent="0.25"/>
  <cols>
    <col min="1" max="1" width="44.81640625" style="4" bestFit="1" customWidth="1"/>
    <col min="2" max="2" width="40" style="4" customWidth="1"/>
    <col min="3" max="3" width="31.453125" style="4" customWidth="1"/>
    <col min="4" max="4" width="11.453125" style="4"/>
    <col min="5" max="5" width="45.81640625" style="4" bestFit="1" customWidth="1"/>
    <col min="6" max="6" width="26.26953125" style="4" bestFit="1" customWidth="1"/>
    <col min="7" max="7" width="15" style="4" bestFit="1" customWidth="1"/>
    <col min="8" max="8" width="11.453125" style="4"/>
    <col min="9" max="28" width="3.7265625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ht="13.15" customHeight="1" x14ac:dyDescent="0.25">
      <c r="A2" s="2" t="s">
        <v>109</v>
      </c>
      <c r="B2" s="2" t="s">
        <v>110</v>
      </c>
      <c r="C2" s="2" t="s">
        <v>111</v>
      </c>
      <c r="D2" s="2" t="s">
        <v>28</v>
      </c>
      <c r="E2" s="3" t="s">
        <v>439</v>
      </c>
      <c r="F2" s="2" t="s">
        <v>90</v>
      </c>
      <c r="G2" s="2"/>
      <c r="H2" s="2">
        <v>1</v>
      </c>
    </row>
    <row r="3" spans="1:8" ht="13.15" customHeight="1" x14ac:dyDescent="0.25">
      <c r="A3" s="2" t="s">
        <v>109</v>
      </c>
      <c r="B3" s="2" t="s">
        <v>110</v>
      </c>
      <c r="C3" s="2" t="s">
        <v>111</v>
      </c>
      <c r="D3" s="2" t="s">
        <v>28</v>
      </c>
      <c r="E3" s="3" t="s">
        <v>9</v>
      </c>
      <c r="F3" s="2" t="s">
        <v>112</v>
      </c>
      <c r="G3" s="2"/>
      <c r="H3" s="2">
        <v>1</v>
      </c>
    </row>
    <row r="4" spans="1:8" ht="13.15" customHeight="1" x14ac:dyDescent="0.25">
      <c r="A4" s="2" t="s">
        <v>109</v>
      </c>
      <c r="B4" s="2" t="s">
        <v>110</v>
      </c>
      <c r="C4" s="2" t="s">
        <v>111</v>
      </c>
      <c r="D4" s="2" t="s">
        <v>28</v>
      </c>
      <c r="E4" s="8" t="s">
        <v>8</v>
      </c>
      <c r="F4" s="8" t="s">
        <v>50</v>
      </c>
      <c r="G4" s="2"/>
      <c r="H4" s="2">
        <v>372</v>
      </c>
    </row>
    <row r="5" spans="1:8" ht="13.15" customHeight="1" x14ac:dyDescent="0.25">
      <c r="A5" s="2" t="s">
        <v>109</v>
      </c>
      <c r="B5" s="2" t="s">
        <v>110</v>
      </c>
      <c r="C5" s="2" t="s">
        <v>111</v>
      </c>
      <c r="D5" s="2" t="s">
        <v>28</v>
      </c>
      <c r="E5" s="8" t="s">
        <v>11</v>
      </c>
      <c r="F5" s="8" t="s">
        <v>123</v>
      </c>
      <c r="G5" s="2"/>
      <c r="H5" s="2">
        <v>12</v>
      </c>
    </row>
    <row r="6" spans="1:8" ht="13.15" customHeight="1" x14ac:dyDescent="0.25">
      <c r="A6" s="2" t="s">
        <v>109</v>
      </c>
      <c r="B6" s="2" t="s">
        <v>110</v>
      </c>
      <c r="C6" s="2" t="s">
        <v>111</v>
      </c>
      <c r="D6" s="2" t="s">
        <v>28</v>
      </c>
      <c r="E6" s="2" t="s">
        <v>20</v>
      </c>
      <c r="F6" s="2"/>
      <c r="G6" s="2"/>
      <c r="H6" s="2">
        <v>246</v>
      </c>
    </row>
    <row r="7" spans="1:8" ht="13.15" customHeight="1" x14ac:dyDescent="0.25">
      <c r="A7" s="2" t="s">
        <v>109</v>
      </c>
      <c r="B7" s="2" t="s">
        <v>110</v>
      </c>
      <c r="C7" s="2" t="s">
        <v>111</v>
      </c>
      <c r="D7" s="2" t="s">
        <v>28</v>
      </c>
      <c r="E7" s="2" t="s">
        <v>32</v>
      </c>
      <c r="F7" s="2"/>
      <c r="G7" s="2"/>
      <c r="H7" s="2">
        <v>37</v>
      </c>
    </row>
    <row r="8" spans="1:8" ht="13.15" customHeight="1" x14ac:dyDescent="0.25">
      <c r="A8" s="2" t="s">
        <v>109</v>
      </c>
      <c r="B8" s="2" t="s">
        <v>110</v>
      </c>
      <c r="C8" s="2" t="s">
        <v>111</v>
      </c>
      <c r="D8" s="2" t="s">
        <v>28</v>
      </c>
      <c r="E8" s="2" t="s">
        <v>68</v>
      </c>
      <c r="F8" s="2" t="s">
        <v>77</v>
      </c>
      <c r="G8" s="2"/>
      <c r="H8" s="2">
        <v>9</v>
      </c>
    </row>
    <row r="9" spans="1:8" ht="13.15" customHeight="1" x14ac:dyDescent="0.25">
      <c r="A9" s="2" t="s">
        <v>109</v>
      </c>
      <c r="B9" s="2" t="s">
        <v>110</v>
      </c>
      <c r="C9" s="2" t="s">
        <v>111</v>
      </c>
      <c r="D9" s="2" t="s">
        <v>28</v>
      </c>
      <c r="E9" s="2" t="s">
        <v>472</v>
      </c>
      <c r="F9" s="2"/>
      <c r="G9" s="2"/>
      <c r="H9" s="2">
        <v>14</v>
      </c>
    </row>
    <row r="10" spans="1:8" ht="13.15" customHeight="1" x14ac:dyDescent="0.25">
      <c r="A10" s="2" t="s">
        <v>109</v>
      </c>
      <c r="B10" s="2" t="s">
        <v>110</v>
      </c>
      <c r="C10" s="2" t="s">
        <v>111</v>
      </c>
      <c r="D10" s="2" t="s">
        <v>28</v>
      </c>
      <c r="E10" s="2" t="s">
        <v>74</v>
      </c>
      <c r="F10" s="2" t="s">
        <v>95</v>
      </c>
      <c r="G10" s="2"/>
      <c r="H10" s="2">
        <v>14</v>
      </c>
    </row>
    <row r="11" spans="1:8" ht="13.15" customHeight="1" x14ac:dyDescent="0.25">
      <c r="A11" s="2" t="s">
        <v>109</v>
      </c>
      <c r="B11" s="2" t="s">
        <v>110</v>
      </c>
      <c r="C11" s="2" t="s">
        <v>111</v>
      </c>
      <c r="D11" s="2" t="s">
        <v>28</v>
      </c>
      <c r="E11" s="3" t="s">
        <v>23</v>
      </c>
      <c r="F11" s="2"/>
      <c r="G11" s="2"/>
      <c r="H11" s="2">
        <v>1</v>
      </c>
    </row>
    <row r="12" spans="1:8" ht="13.15" customHeight="1" x14ac:dyDescent="0.25">
      <c r="A12" s="2" t="s">
        <v>109</v>
      </c>
      <c r="B12" s="2" t="s">
        <v>110</v>
      </c>
      <c r="C12" s="2" t="s">
        <v>111</v>
      </c>
      <c r="D12" s="2" t="s">
        <v>28</v>
      </c>
      <c r="E12" s="2" t="s">
        <v>479</v>
      </c>
      <c r="F12" s="2"/>
      <c r="G12" s="2"/>
      <c r="H12" s="2">
        <v>18</v>
      </c>
    </row>
    <row r="13" spans="1:8" ht="13.15" customHeight="1" x14ac:dyDescent="0.25">
      <c r="A13" s="2" t="s">
        <v>109</v>
      </c>
      <c r="B13" s="2" t="s">
        <v>110</v>
      </c>
      <c r="C13" s="2" t="s">
        <v>111</v>
      </c>
      <c r="D13" s="2" t="s">
        <v>28</v>
      </c>
      <c r="E13" s="5" t="s">
        <v>19</v>
      </c>
      <c r="F13" s="2"/>
      <c r="G13" s="2"/>
      <c r="H13" s="2">
        <v>66</v>
      </c>
    </row>
    <row r="14" spans="1:8" ht="13.15" customHeight="1" x14ac:dyDescent="0.25">
      <c r="A14" s="2" t="s">
        <v>109</v>
      </c>
      <c r="B14" s="2" t="s">
        <v>110</v>
      </c>
      <c r="C14" s="2" t="s">
        <v>111</v>
      </c>
      <c r="D14" s="2" t="s">
        <v>28</v>
      </c>
      <c r="E14" s="3" t="s">
        <v>14</v>
      </c>
      <c r="F14" s="2" t="s">
        <v>60</v>
      </c>
      <c r="G14" s="2"/>
      <c r="H14" s="2">
        <v>35</v>
      </c>
    </row>
    <row r="15" spans="1:8" ht="13.15" customHeight="1" x14ac:dyDescent="0.25">
      <c r="A15" s="2" t="s">
        <v>109</v>
      </c>
      <c r="B15" s="2" t="s">
        <v>110</v>
      </c>
      <c r="C15" s="2" t="s">
        <v>111</v>
      </c>
      <c r="D15" s="2" t="s">
        <v>28</v>
      </c>
      <c r="E15" s="2" t="s">
        <v>15</v>
      </c>
      <c r="F15" s="2"/>
      <c r="G15" s="2"/>
      <c r="H15" s="2">
        <v>14</v>
      </c>
    </row>
    <row r="16" spans="1:8" ht="13.15" customHeight="1" x14ac:dyDescent="0.25">
      <c r="A16" s="2" t="s">
        <v>109</v>
      </c>
      <c r="B16" s="2" t="s">
        <v>110</v>
      </c>
      <c r="C16" s="2" t="s">
        <v>111</v>
      </c>
      <c r="D16" s="2" t="s">
        <v>28</v>
      </c>
      <c r="E16" s="2" t="s">
        <v>474</v>
      </c>
      <c r="F16" s="2"/>
      <c r="G16" s="2"/>
      <c r="H16" s="2">
        <v>4</v>
      </c>
    </row>
    <row r="17" spans="1:8" ht="13.15" customHeight="1" x14ac:dyDescent="0.25">
      <c r="A17" s="2" t="s">
        <v>109</v>
      </c>
      <c r="B17" s="2" t="s">
        <v>110</v>
      </c>
      <c r="C17" s="2" t="s">
        <v>111</v>
      </c>
      <c r="D17" s="2" t="s">
        <v>28</v>
      </c>
      <c r="E17" s="2" t="s">
        <v>12</v>
      </c>
      <c r="F17" s="2"/>
      <c r="G17" s="2"/>
      <c r="H17" s="2">
        <v>13</v>
      </c>
    </row>
  </sheetData>
  <autoFilter ref="A1:H17"/>
  <pageMargins left="0.7" right="0.7" top="0.75" bottom="0.75" header="0.3" footer="0.3"/>
  <pageSetup paperSize="9" scale="3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topLeftCell="C1" zoomScale="90" zoomScaleNormal="90" zoomScaleSheetLayoutView="100" workbookViewId="0">
      <pane ySplit="1" topLeftCell="A14" activePane="bottomLeft" state="frozenSplit"/>
      <selection pane="bottomLeft" activeCell="J45" sqref="J45"/>
    </sheetView>
  </sheetViews>
  <sheetFormatPr baseColWidth="10" defaultRowHeight="12.5" x14ac:dyDescent="0.25"/>
  <cols>
    <col min="2" max="2" width="32" bestFit="1" customWidth="1"/>
    <col min="3" max="3" width="31" bestFit="1" customWidth="1"/>
    <col min="4" max="4" width="42.453125" bestFit="1" customWidth="1"/>
    <col min="5" max="6" width="15.453125" customWidth="1"/>
    <col min="7" max="7" width="60.1796875" bestFit="1" customWidth="1"/>
    <col min="8" max="8" width="21.26953125" bestFit="1" customWidth="1"/>
    <col min="9" max="9" width="9.7265625" bestFit="1" customWidth="1"/>
    <col min="10" max="10" width="7.26953125" customWidth="1"/>
    <col min="11" max="24" width="3.7265625" customWidth="1"/>
  </cols>
  <sheetData>
    <row r="1" spans="2:10" ht="13" x14ac:dyDescent="0.3">
      <c r="B1" s="1" t="s">
        <v>0</v>
      </c>
      <c r="C1" s="1" t="s">
        <v>1</v>
      </c>
      <c r="D1" s="1" t="s">
        <v>2</v>
      </c>
      <c r="E1" s="1" t="s">
        <v>3</v>
      </c>
      <c r="F1" s="1"/>
      <c r="G1" s="1" t="s">
        <v>4</v>
      </c>
      <c r="H1" s="1" t="s">
        <v>5</v>
      </c>
      <c r="I1" s="1" t="s">
        <v>108</v>
      </c>
      <c r="J1" s="1" t="s">
        <v>6</v>
      </c>
    </row>
    <row r="2" spans="2:10" ht="13.15" customHeight="1" x14ac:dyDescent="0.25">
      <c r="B2" s="2" t="s">
        <v>78</v>
      </c>
      <c r="C2" s="2" t="s">
        <v>79</v>
      </c>
      <c r="D2" s="2" t="s">
        <v>84</v>
      </c>
      <c r="E2" s="2" t="s">
        <v>28</v>
      </c>
      <c r="F2" s="2"/>
      <c r="G2" s="3" t="s">
        <v>439</v>
      </c>
      <c r="H2" s="2" t="s">
        <v>81</v>
      </c>
      <c r="I2" s="2"/>
      <c r="J2" s="2">
        <v>5</v>
      </c>
    </row>
    <row r="3" spans="2:10" ht="13.15" customHeight="1" x14ac:dyDescent="0.25">
      <c r="B3" s="2" t="s">
        <v>78</v>
      </c>
      <c r="C3" s="2" t="s">
        <v>79</v>
      </c>
      <c r="D3" s="2" t="s">
        <v>84</v>
      </c>
      <c r="E3" s="2" t="s">
        <v>28</v>
      </c>
      <c r="F3" s="2"/>
      <c r="G3" s="3" t="s">
        <v>9</v>
      </c>
      <c r="H3" s="2" t="s">
        <v>49</v>
      </c>
      <c r="I3" s="2"/>
      <c r="J3" s="2">
        <v>5</v>
      </c>
    </row>
    <row r="4" spans="2:10" ht="13.15" customHeight="1" x14ac:dyDescent="0.25">
      <c r="B4" s="2" t="s">
        <v>78</v>
      </c>
      <c r="C4" s="2" t="s">
        <v>79</v>
      </c>
      <c r="D4" s="2" t="s">
        <v>84</v>
      </c>
      <c r="E4" s="2" t="s">
        <v>28</v>
      </c>
      <c r="F4" s="2"/>
      <c r="G4" s="3" t="s">
        <v>8</v>
      </c>
      <c r="H4" s="2" t="s">
        <v>30</v>
      </c>
      <c r="I4" s="2"/>
      <c r="J4" s="2">
        <v>2575</v>
      </c>
    </row>
    <row r="5" spans="2:10" ht="13.15" customHeight="1" x14ac:dyDescent="0.25">
      <c r="B5" s="2" t="s">
        <v>78</v>
      </c>
      <c r="C5" s="2" t="s">
        <v>79</v>
      </c>
      <c r="D5" s="2" t="s">
        <v>84</v>
      </c>
      <c r="E5" s="2" t="s">
        <v>28</v>
      </c>
      <c r="F5" s="2"/>
      <c r="G5" s="2" t="s">
        <v>37</v>
      </c>
      <c r="H5" s="2" t="s">
        <v>82</v>
      </c>
      <c r="I5" s="2"/>
      <c r="J5" s="2">
        <v>3</v>
      </c>
    </row>
    <row r="6" spans="2:10" ht="13.15" customHeight="1" x14ac:dyDescent="0.25">
      <c r="B6" s="2" t="s">
        <v>78</v>
      </c>
      <c r="C6" s="2" t="s">
        <v>79</v>
      </c>
      <c r="D6" s="2" t="s">
        <v>84</v>
      </c>
      <c r="E6" s="2" t="s">
        <v>28</v>
      </c>
      <c r="F6" s="2"/>
      <c r="G6" s="2" t="s">
        <v>32</v>
      </c>
      <c r="H6" s="2"/>
      <c r="I6" s="2"/>
      <c r="J6" s="2">
        <v>105</v>
      </c>
    </row>
    <row r="7" spans="2:10" ht="13.15" customHeight="1" x14ac:dyDescent="0.25">
      <c r="B7" s="2" t="s">
        <v>78</v>
      </c>
      <c r="C7" s="2" t="s">
        <v>79</v>
      </c>
      <c r="D7" s="2" t="s">
        <v>84</v>
      </c>
      <c r="E7" s="2" t="s">
        <v>28</v>
      </c>
      <c r="F7" s="2"/>
      <c r="G7" s="2" t="s">
        <v>20</v>
      </c>
      <c r="H7" s="2"/>
      <c r="I7" s="2"/>
      <c r="J7" s="2">
        <v>1732</v>
      </c>
    </row>
    <row r="8" spans="2:10" ht="13.15" customHeight="1" x14ac:dyDescent="0.25">
      <c r="B8" s="2" t="s">
        <v>78</v>
      </c>
      <c r="C8" s="2" t="s">
        <v>79</v>
      </c>
      <c r="D8" s="2" t="s">
        <v>84</v>
      </c>
      <c r="E8" s="2" t="s">
        <v>28</v>
      </c>
      <c r="F8" s="2"/>
      <c r="G8" s="3" t="s">
        <v>10</v>
      </c>
      <c r="H8" s="2"/>
      <c r="I8" s="2"/>
      <c r="J8" s="2">
        <v>52</v>
      </c>
    </row>
    <row r="9" spans="2:10" ht="13.15" customHeight="1" x14ac:dyDescent="0.25">
      <c r="B9" s="2" t="s">
        <v>78</v>
      </c>
      <c r="C9" s="2" t="s">
        <v>79</v>
      </c>
      <c r="D9" s="2" t="s">
        <v>84</v>
      </c>
      <c r="E9" s="2" t="s">
        <v>28</v>
      </c>
      <c r="F9" s="2"/>
      <c r="G9" s="3" t="s">
        <v>14</v>
      </c>
      <c r="H9" s="3" t="s">
        <v>80</v>
      </c>
      <c r="I9" s="2"/>
      <c r="J9" s="2">
        <v>407</v>
      </c>
    </row>
    <row r="10" spans="2:10" ht="13.15" customHeight="1" x14ac:dyDescent="0.25">
      <c r="B10" s="2" t="s">
        <v>78</v>
      </c>
      <c r="C10" s="2" t="s">
        <v>79</v>
      </c>
      <c r="D10" s="2" t="s">
        <v>84</v>
      </c>
      <c r="E10" s="2" t="s">
        <v>28</v>
      </c>
      <c r="F10" s="2"/>
      <c r="G10" s="3" t="s">
        <v>468</v>
      </c>
      <c r="H10" s="3"/>
      <c r="I10" s="2"/>
      <c r="J10" s="2">
        <v>268</v>
      </c>
    </row>
    <row r="11" spans="2:10" ht="13.15" customHeight="1" x14ac:dyDescent="0.25">
      <c r="B11" s="2" t="s">
        <v>78</v>
      </c>
      <c r="C11" s="2" t="s">
        <v>79</v>
      </c>
      <c r="D11" s="2" t="s">
        <v>84</v>
      </c>
      <c r="E11" s="2" t="s">
        <v>28</v>
      </c>
      <c r="F11" s="2"/>
      <c r="G11" s="3" t="s">
        <v>469</v>
      </c>
      <c r="H11" s="3"/>
      <c r="I11" s="2"/>
      <c r="J11" s="2">
        <v>509</v>
      </c>
    </row>
    <row r="12" spans="2:10" ht="13.15" customHeight="1" x14ac:dyDescent="0.25">
      <c r="B12" s="2" t="s">
        <v>78</v>
      </c>
      <c r="C12" s="2" t="s">
        <v>79</v>
      </c>
      <c r="D12" s="2" t="s">
        <v>84</v>
      </c>
      <c r="E12" s="2" t="s">
        <v>28</v>
      </c>
      <c r="F12" s="2"/>
      <c r="G12" s="3" t="s">
        <v>470</v>
      </c>
      <c r="H12" s="3"/>
      <c r="I12" s="2"/>
      <c r="J12" s="2">
        <v>458</v>
      </c>
    </row>
    <row r="13" spans="2:10" ht="13.15" customHeight="1" x14ac:dyDescent="0.25">
      <c r="B13" s="2" t="s">
        <v>78</v>
      </c>
      <c r="C13" s="2" t="s">
        <v>79</v>
      </c>
      <c r="D13" s="2" t="s">
        <v>84</v>
      </c>
      <c r="E13" s="2" t="s">
        <v>28</v>
      </c>
      <c r="F13" s="2"/>
      <c r="G13" s="3" t="s">
        <v>473</v>
      </c>
      <c r="H13" s="3"/>
      <c r="I13" s="2"/>
      <c r="J13" s="2">
        <v>92</v>
      </c>
    </row>
    <row r="14" spans="2:10" ht="13.15" customHeight="1" x14ac:dyDescent="0.25">
      <c r="B14" s="2" t="s">
        <v>78</v>
      </c>
      <c r="C14" s="2" t="s">
        <v>79</v>
      </c>
      <c r="D14" s="2" t="s">
        <v>84</v>
      </c>
      <c r="E14" s="2" t="s">
        <v>28</v>
      </c>
      <c r="F14" s="2"/>
      <c r="G14" s="3" t="s">
        <v>472</v>
      </c>
      <c r="H14" s="3"/>
      <c r="I14" s="2"/>
      <c r="J14" s="2">
        <v>147</v>
      </c>
    </row>
    <row r="15" spans="2:10" ht="13.15" customHeight="1" x14ac:dyDescent="0.25">
      <c r="B15" s="2" t="s">
        <v>78</v>
      </c>
      <c r="C15" s="2" t="s">
        <v>79</v>
      </c>
      <c r="D15" s="2" t="s">
        <v>84</v>
      </c>
      <c r="E15" s="2" t="s">
        <v>28</v>
      </c>
      <c r="F15" s="2"/>
      <c r="G15" s="3" t="s">
        <v>471</v>
      </c>
      <c r="H15" s="3"/>
      <c r="I15" s="2"/>
      <c r="J15" s="2">
        <v>147</v>
      </c>
    </row>
    <row r="16" spans="2:10" ht="13.15" customHeight="1" x14ac:dyDescent="0.25">
      <c r="B16" s="2" t="s">
        <v>78</v>
      </c>
      <c r="C16" s="2" t="s">
        <v>79</v>
      </c>
      <c r="D16" s="2" t="s">
        <v>84</v>
      </c>
      <c r="E16" s="2" t="s">
        <v>28</v>
      </c>
      <c r="F16" s="2"/>
      <c r="G16" s="3" t="s">
        <v>14</v>
      </c>
      <c r="H16" s="3" t="s">
        <v>80</v>
      </c>
      <c r="I16" s="2"/>
      <c r="J16" s="2">
        <v>407</v>
      </c>
    </row>
    <row r="17" spans="2:10" ht="13.15" customHeight="1" x14ac:dyDescent="0.25">
      <c r="B17" s="2" t="s">
        <v>78</v>
      </c>
      <c r="C17" s="2" t="s">
        <v>79</v>
      </c>
      <c r="D17" s="2" t="s">
        <v>84</v>
      </c>
      <c r="E17" s="2" t="s">
        <v>28</v>
      </c>
      <c r="F17" s="2"/>
      <c r="G17" s="2" t="s">
        <v>474</v>
      </c>
      <c r="H17" s="2"/>
      <c r="I17" s="2"/>
      <c r="J17" s="2">
        <v>11</v>
      </c>
    </row>
    <row r="18" spans="2:10" ht="13.15" customHeight="1" x14ac:dyDescent="0.25">
      <c r="B18" s="2" t="s">
        <v>78</v>
      </c>
      <c r="C18" s="2" t="s">
        <v>79</v>
      </c>
      <c r="D18" s="2" t="s">
        <v>84</v>
      </c>
      <c r="E18" s="2" t="s">
        <v>28</v>
      </c>
      <c r="F18" s="2"/>
      <c r="G18" s="2" t="s">
        <v>475</v>
      </c>
      <c r="H18" s="2"/>
      <c r="I18" s="2"/>
      <c r="J18" s="2">
        <v>5</v>
      </c>
    </row>
    <row r="19" spans="2:10" ht="13.15" customHeight="1" x14ac:dyDescent="0.25">
      <c r="B19" s="2" t="s">
        <v>78</v>
      </c>
      <c r="C19" s="2" t="s">
        <v>79</v>
      </c>
      <c r="D19" s="2" t="s">
        <v>84</v>
      </c>
      <c r="E19" s="2" t="s">
        <v>28</v>
      </c>
      <c r="F19" s="2"/>
      <c r="G19" s="2" t="s">
        <v>85</v>
      </c>
      <c r="H19" s="2" t="s">
        <v>86</v>
      </c>
      <c r="I19" s="2"/>
      <c r="J19" s="2">
        <v>2</v>
      </c>
    </row>
    <row r="20" spans="2:10" x14ac:dyDescent="0.25">
      <c r="B20" s="2" t="s">
        <v>78</v>
      </c>
      <c r="C20" s="2" t="s">
        <v>79</v>
      </c>
      <c r="D20" s="2" t="s">
        <v>87</v>
      </c>
      <c r="E20" s="2" t="s">
        <v>28</v>
      </c>
      <c r="F20" s="2"/>
      <c r="G20" s="3" t="s">
        <v>7</v>
      </c>
      <c r="H20" s="2" t="s">
        <v>81</v>
      </c>
      <c r="I20" s="2"/>
      <c r="J20" s="2">
        <v>1</v>
      </c>
    </row>
    <row r="21" spans="2:10" x14ac:dyDescent="0.25">
      <c r="B21" s="2" t="s">
        <v>78</v>
      </c>
      <c r="C21" s="2" t="s">
        <v>79</v>
      </c>
      <c r="D21" s="2" t="s">
        <v>87</v>
      </c>
      <c r="E21" s="2" t="s">
        <v>28</v>
      </c>
      <c r="F21" s="2"/>
      <c r="G21" s="3" t="s">
        <v>9</v>
      </c>
      <c r="H21" s="2" t="s">
        <v>49</v>
      </c>
      <c r="I21" s="2"/>
      <c r="J21" s="2">
        <v>1</v>
      </c>
    </row>
    <row r="22" spans="2:10" x14ac:dyDescent="0.25">
      <c r="B22" s="2" t="s">
        <v>78</v>
      </c>
      <c r="C22" s="2" t="s">
        <v>79</v>
      </c>
      <c r="D22" s="2" t="s">
        <v>87</v>
      </c>
      <c r="E22" s="2" t="s">
        <v>28</v>
      </c>
      <c r="F22" s="2"/>
      <c r="G22" s="3" t="s">
        <v>8</v>
      </c>
      <c r="H22" s="2" t="s">
        <v>30</v>
      </c>
      <c r="I22" s="2"/>
      <c r="J22" s="2">
        <v>632</v>
      </c>
    </row>
    <row r="23" spans="2:10" x14ac:dyDescent="0.25">
      <c r="B23" s="2" t="s">
        <v>78</v>
      </c>
      <c r="C23" s="2" t="s">
        <v>79</v>
      </c>
      <c r="D23" s="2" t="s">
        <v>87</v>
      </c>
      <c r="E23" s="2" t="s">
        <v>28</v>
      </c>
      <c r="F23" s="2"/>
      <c r="G23" s="3" t="s">
        <v>126</v>
      </c>
      <c r="H23" s="2"/>
      <c r="I23" s="2"/>
      <c r="J23" s="2">
        <v>2</v>
      </c>
    </row>
    <row r="24" spans="2:10" x14ac:dyDescent="0.25">
      <c r="B24" s="2" t="s">
        <v>78</v>
      </c>
      <c r="C24" s="2" t="s">
        <v>79</v>
      </c>
      <c r="D24" s="2" t="s">
        <v>87</v>
      </c>
      <c r="E24" s="2" t="s">
        <v>28</v>
      </c>
      <c r="F24" s="2"/>
      <c r="G24" s="3" t="s">
        <v>20</v>
      </c>
      <c r="H24" s="2"/>
      <c r="I24" s="2"/>
      <c r="J24" s="2">
        <v>418</v>
      </c>
    </row>
    <row r="25" spans="2:10" x14ac:dyDescent="0.25">
      <c r="B25" s="2" t="s">
        <v>78</v>
      </c>
      <c r="C25" s="2" t="s">
        <v>79</v>
      </c>
      <c r="D25" s="2" t="s">
        <v>87</v>
      </c>
      <c r="E25" s="2" t="s">
        <v>28</v>
      </c>
      <c r="F25" s="2"/>
      <c r="G25" s="2" t="s">
        <v>32</v>
      </c>
      <c r="H25" s="2"/>
      <c r="I25" s="2"/>
      <c r="J25" s="2">
        <v>52</v>
      </c>
    </row>
    <row r="26" spans="2:10" x14ac:dyDescent="0.25">
      <c r="B26" s="2" t="s">
        <v>78</v>
      </c>
      <c r="C26" s="2" t="s">
        <v>79</v>
      </c>
      <c r="D26" s="2" t="s">
        <v>87</v>
      </c>
      <c r="E26" s="2" t="s">
        <v>28</v>
      </c>
      <c r="F26" s="2"/>
      <c r="G26" s="2" t="s">
        <v>469</v>
      </c>
      <c r="H26" s="2"/>
      <c r="I26" s="2"/>
      <c r="J26" s="2">
        <v>29</v>
      </c>
    </row>
    <row r="27" spans="2:10" x14ac:dyDescent="0.25">
      <c r="B27" s="2" t="s">
        <v>78</v>
      </c>
      <c r="C27" s="2" t="s">
        <v>79</v>
      </c>
      <c r="D27" s="2" t="s">
        <v>87</v>
      </c>
      <c r="E27" s="2" t="s">
        <v>28</v>
      </c>
      <c r="F27" s="2"/>
      <c r="G27" s="2" t="s">
        <v>472</v>
      </c>
      <c r="H27" s="2"/>
      <c r="I27" s="2"/>
      <c r="J27" s="2">
        <v>8</v>
      </c>
    </row>
    <row r="28" spans="2:10" x14ac:dyDescent="0.25">
      <c r="B28" s="2" t="s">
        <v>78</v>
      </c>
      <c r="C28" s="2" t="s">
        <v>79</v>
      </c>
      <c r="D28" s="2" t="s">
        <v>87</v>
      </c>
      <c r="E28" s="2" t="s">
        <v>28</v>
      </c>
      <c r="F28" s="2"/>
      <c r="G28" s="2" t="s">
        <v>471</v>
      </c>
      <c r="H28" s="2"/>
      <c r="I28" s="2"/>
      <c r="J28" s="2">
        <v>8</v>
      </c>
    </row>
    <row r="29" spans="2:10" x14ac:dyDescent="0.25">
      <c r="B29" s="2" t="s">
        <v>78</v>
      </c>
      <c r="C29" s="2" t="s">
        <v>79</v>
      </c>
      <c r="D29" s="2" t="s">
        <v>87</v>
      </c>
      <c r="E29" s="2" t="s">
        <v>28</v>
      </c>
      <c r="F29" s="2"/>
      <c r="G29" s="2" t="s">
        <v>473</v>
      </c>
      <c r="H29" s="2"/>
      <c r="I29" s="2"/>
      <c r="J29" s="2">
        <v>39</v>
      </c>
    </row>
    <row r="30" spans="2:10" x14ac:dyDescent="0.25">
      <c r="B30" s="2" t="s">
        <v>78</v>
      </c>
      <c r="C30" s="2" t="s">
        <v>79</v>
      </c>
      <c r="D30" s="2" t="s">
        <v>87</v>
      </c>
      <c r="E30" s="2" t="s">
        <v>28</v>
      </c>
      <c r="F30" s="2"/>
      <c r="G30" s="2" t="s">
        <v>477</v>
      </c>
      <c r="H30" s="2"/>
      <c r="I30" s="2"/>
      <c r="J30" s="2">
        <v>14</v>
      </c>
    </row>
    <row r="31" spans="2:10" x14ac:dyDescent="0.25">
      <c r="B31" s="2" t="s">
        <v>78</v>
      </c>
      <c r="C31" s="2" t="s">
        <v>79</v>
      </c>
      <c r="D31" s="2" t="s">
        <v>87</v>
      </c>
      <c r="E31" s="2" t="s">
        <v>28</v>
      </c>
      <c r="F31" s="2"/>
      <c r="G31" s="2" t="s">
        <v>478</v>
      </c>
      <c r="H31" s="2"/>
      <c r="I31" s="2"/>
      <c r="J31" s="2">
        <v>49</v>
      </c>
    </row>
    <row r="32" spans="2:10" x14ac:dyDescent="0.25">
      <c r="B32" s="2" t="s">
        <v>78</v>
      </c>
      <c r="C32" s="2" t="s">
        <v>79</v>
      </c>
      <c r="D32" s="2" t="s">
        <v>87</v>
      </c>
      <c r="E32" s="2" t="s">
        <v>28</v>
      </c>
      <c r="F32" s="2"/>
      <c r="G32" s="2" t="s">
        <v>476</v>
      </c>
      <c r="H32" s="2"/>
      <c r="I32" s="2"/>
      <c r="J32" s="2">
        <v>9</v>
      </c>
    </row>
    <row r="33" spans="2:10" x14ac:dyDescent="0.25">
      <c r="B33" s="2" t="s">
        <v>78</v>
      </c>
      <c r="C33" s="2" t="s">
        <v>79</v>
      </c>
      <c r="D33" s="2" t="s">
        <v>87</v>
      </c>
      <c r="E33" s="2" t="s">
        <v>28</v>
      </c>
      <c r="F33" s="2"/>
      <c r="G33" s="2" t="s">
        <v>20</v>
      </c>
      <c r="H33" s="2"/>
      <c r="I33" s="2"/>
      <c r="J33" s="2">
        <v>418</v>
      </c>
    </row>
    <row r="34" spans="2:10" x14ac:dyDescent="0.25">
      <c r="B34" s="2" t="s">
        <v>78</v>
      </c>
      <c r="C34" s="2" t="s">
        <v>79</v>
      </c>
      <c r="D34" s="2" t="s">
        <v>87</v>
      </c>
      <c r="E34" s="2" t="s">
        <v>28</v>
      </c>
      <c r="F34" s="2"/>
      <c r="G34" s="3" t="s">
        <v>10</v>
      </c>
      <c r="H34" s="2"/>
      <c r="I34" s="2"/>
      <c r="J34" s="2">
        <v>7</v>
      </c>
    </row>
    <row r="35" spans="2:10" x14ac:dyDescent="0.25">
      <c r="B35" s="2" t="s">
        <v>78</v>
      </c>
      <c r="C35" s="2" t="s">
        <v>79</v>
      </c>
      <c r="D35" s="2" t="s">
        <v>87</v>
      </c>
      <c r="E35" s="2" t="s">
        <v>28</v>
      </c>
      <c r="F35" s="2"/>
      <c r="G35" s="2" t="s">
        <v>38</v>
      </c>
      <c r="H35" s="2"/>
      <c r="I35" s="2"/>
      <c r="J35" s="2">
        <v>53</v>
      </c>
    </row>
    <row r="36" spans="2:10" ht="12" customHeight="1" x14ac:dyDescent="0.25">
      <c r="B36" s="3" t="s">
        <v>78</v>
      </c>
      <c r="C36" s="3" t="s">
        <v>79</v>
      </c>
      <c r="D36" s="3" t="s">
        <v>87</v>
      </c>
      <c r="E36" s="3" t="s">
        <v>28</v>
      </c>
      <c r="F36" s="3"/>
      <c r="G36" s="3" t="s">
        <v>15</v>
      </c>
      <c r="H36" s="3"/>
      <c r="I36" s="3"/>
      <c r="J36" s="3">
        <v>18</v>
      </c>
    </row>
    <row r="37" spans="2:10" s="9" customFormat="1" ht="12.75" customHeight="1" x14ac:dyDescent="0.25">
      <c r="B37" s="8" t="s">
        <v>78</v>
      </c>
      <c r="C37" s="8" t="s">
        <v>381</v>
      </c>
      <c r="D37" s="8" t="s">
        <v>395</v>
      </c>
      <c r="E37" s="8" t="s">
        <v>28</v>
      </c>
      <c r="F37" s="8"/>
      <c r="G37" s="49" t="s">
        <v>242</v>
      </c>
      <c r="H37" s="49" t="s">
        <v>48</v>
      </c>
      <c r="I37" s="8"/>
      <c r="J37" s="49">
        <v>1</v>
      </c>
    </row>
    <row r="38" spans="2:10" s="9" customFormat="1" ht="12.75" customHeight="1" x14ac:dyDescent="0.25">
      <c r="B38" s="8" t="s">
        <v>78</v>
      </c>
      <c r="C38" s="8" t="s">
        <v>382</v>
      </c>
      <c r="D38" s="8" t="s">
        <v>395</v>
      </c>
      <c r="E38" s="8" t="s">
        <v>28</v>
      </c>
      <c r="F38" s="8"/>
      <c r="G38" s="49" t="s">
        <v>243</v>
      </c>
      <c r="H38" s="49" t="s">
        <v>63</v>
      </c>
      <c r="I38" s="8"/>
      <c r="J38" s="49">
        <v>1</v>
      </c>
    </row>
    <row r="39" spans="2:10" s="9" customFormat="1" ht="12.75" customHeight="1" x14ac:dyDescent="0.25">
      <c r="B39" s="8" t="s">
        <v>78</v>
      </c>
      <c r="C39" s="8" t="s">
        <v>383</v>
      </c>
      <c r="D39" s="8" t="s">
        <v>395</v>
      </c>
      <c r="E39" s="8" t="s">
        <v>28</v>
      </c>
      <c r="F39" s="8"/>
      <c r="G39" s="49" t="s">
        <v>241</v>
      </c>
      <c r="H39" s="49"/>
      <c r="I39" s="8"/>
      <c r="J39" s="49">
        <v>1</v>
      </c>
    </row>
    <row r="40" spans="2:10" s="9" customFormat="1" x14ac:dyDescent="0.25">
      <c r="B40" s="8" t="s">
        <v>78</v>
      </c>
      <c r="C40" s="8" t="s">
        <v>384</v>
      </c>
      <c r="D40" s="8" t="s">
        <v>395</v>
      </c>
      <c r="E40" s="8" t="s">
        <v>28</v>
      </c>
      <c r="F40" s="8"/>
      <c r="G40" s="49" t="s">
        <v>244</v>
      </c>
      <c r="H40" s="49"/>
      <c r="I40" s="8"/>
      <c r="J40" s="49">
        <v>9</v>
      </c>
    </row>
    <row r="41" spans="2:10" s="9" customFormat="1" x14ac:dyDescent="0.25">
      <c r="B41" s="8" t="s">
        <v>78</v>
      </c>
      <c r="C41" s="8" t="s">
        <v>385</v>
      </c>
      <c r="D41" s="8" t="s">
        <v>395</v>
      </c>
      <c r="E41" s="8" t="s">
        <v>28</v>
      </c>
      <c r="F41" s="8"/>
      <c r="G41" s="49" t="s">
        <v>245</v>
      </c>
      <c r="H41" s="49" t="s">
        <v>252</v>
      </c>
      <c r="I41" s="8"/>
      <c r="J41" s="49">
        <v>8</v>
      </c>
    </row>
    <row r="42" spans="2:10" s="9" customFormat="1" x14ac:dyDescent="0.25">
      <c r="B42" s="8" t="s">
        <v>78</v>
      </c>
      <c r="C42" s="8" t="s">
        <v>386</v>
      </c>
      <c r="D42" s="8" t="s">
        <v>395</v>
      </c>
      <c r="E42" s="8" t="s">
        <v>28</v>
      </c>
      <c r="F42" s="8"/>
      <c r="G42" s="49" t="s">
        <v>80</v>
      </c>
      <c r="H42" s="49"/>
      <c r="I42" s="8"/>
      <c r="J42" s="49">
        <v>0</v>
      </c>
    </row>
    <row r="43" spans="2:10" s="9" customFormat="1" x14ac:dyDescent="0.25">
      <c r="B43" s="8" t="s">
        <v>78</v>
      </c>
      <c r="C43" s="8" t="s">
        <v>387</v>
      </c>
      <c r="D43" s="8" t="s">
        <v>395</v>
      </c>
      <c r="E43" s="8" t="s">
        <v>28</v>
      </c>
      <c r="F43" s="8"/>
      <c r="G43" s="49" t="s">
        <v>246</v>
      </c>
      <c r="H43" s="49"/>
      <c r="I43" s="8"/>
      <c r="J43" s="49">
        <v>8</v>
      </c>
    </row>
    <row r="44" spans="2:10" s="9" customFormat="1" x14ac:dyDescent="0.25">
      <c r="B44" s="8" t="s">
        <v>78</v>
      </c>
      <c r="C44" s="8" t="s">
        <v>388</v>
      </c>
      <c r="D44" s="8" t="s">
        <v>395</v>
      </c>
      <c r="E44" s="8" t="s">
        <v>28</v>
      </c>
      <c r="F44" s="8"/>
      <c r="G44" s="49" t="s">
        <v>247</v>
      </c>
      <c r="H44" s="49" t="s">
        <v>251</v>
      </c>
      <c r="I44" s="8"/>
      <c r="J44" s="49">
        <v>97</v>
      </c>
    </row>
    <row r="45" spans="2:10" s="9" customFormat="1" x14ac:dyDescent="0.25">
      <c r="B45" s="8" t="s">
        <v>78</v>
      </c>
      <c r="C45" s="8" t="s">
        <v>389</v>
      </c>
      <c r="D45" s="8" t="s">
        <v>395</v>
      </c>
      <c r="E45" s="8" t="s">
        <v>28</v>
      </c>
      <c r="F45" s="8"/>
      <c r="G45" s="49" t="s">
        <v>20</v>
      </c>
      <c r="H45" s="49" t="s">
        <v>100</v>
      </c>
      <c r="I45" s="8"/>
      <c r="J45" s="49">
        <v>0</v>
      </c>
    </row>
    <row r="46" spans="2:10" s="9" customFormat="1" x14ac:dyDescent="0.25">
      <c r="B46" s="8" t="s">
        <v>78</v>
      </c>
      <c r="C46" s="8" t="s">
        <v>390</v>
      </c>
      <c r="D46" s="8" t="s">
        <v>395</v>
      </c>
      <c r="E46" s="8" t="s">
        <v>28</v>
      </c>
      <c r="F46" s="8"/>
      <c r="G46" s="49" t="s">
        <v>248</v>
      </c>
      <c r="H46" s="49"/>
      <c r="I46" s="8"/>
      <c r="J46" s="49">
        <v>4</v>
      </c>
    </row>
    <row r="47" spans="2:10" s="9" customFormat="1" x14ac:dyDescent="0.25">
      <c r="B47" s="8" t="s">
        <v>78</v>
      </c>
      <c r="C47" s="8" t="s">
        <v>391</v>
      </c>
      <c r="D47" s="8" t="s">
        <v>395</v>
      </c>
      <c r="E47" s="8" t="s">
        <v>28</v>
      </c>
      <c r="F47" s="8"/>
      <c r="G47" s="49" t="s">
        <v>249</v>
      </c>
      <c r="H47" s="49"/>
      <c r="I47" s="8"/>
      <c r="J47" s="49">
        <v>15</v>
      </c>
    </row>
    <row r="48" spans="2:10" s="9" customFormat="1" x14ac:dyDescent="0.25">
      <c r="B48" s="8" t="s">
        <v>78</v>
      </c>
      <c r="C48" s="8" t="s">
        <v>392</v>
      </c>
      <c r="D48" s="8" t="s">
        <v>395</v>
      </c>
      <c r="E48" s="8" t="s">
        <v>28</v>
      </c>
      <c r="F48" s="8"/>
      <c r="G48" s="49" t="s">
        <v>250</v>
      </c>
      <c r="H48" s="49"/>
      <c r="I48" s="8"/>
      <c r="J48" s="49">
        <v>4</v>
      </c>
    </row>
    <row r="49" spans="2:10" s="9" customFormat="1" x14ac:dyDescent="0.25">
      <c r="B49" s="8" t="s">
        <v>78</v>
      </c>
      <c r="C49" s="8" t="s">
        <v>393</v>
      </c>
      <c r="D49" s="8" t="s">
        <v>395</v>
      </c>
      <c r="E49" s="8" t="s">
        <v>28</v>
      </c>
      <c r="F49" s="8"/>
      <c r="G49" s="49" t="s">
        <v>253</v>
      </c>
      <c r="H49" s="49"/>
      <c r="I49" s="8"/>
      <c r="J49" s="49">
        <v>1</v>
      </c>
    </row>
    <row r="50" spans="2:10" s="9" customFormat="1" x14ac:dyDescent="0.25">
      <c r="B50" s="8" t="s">
        <v>78</v>
      </c>
      <c r="C50" s="8" t="s">
        <v>394</v>
      </c>
      <c r="D50" s="8" t="s">
        <v>395</v>
      </c>
      <c r="E50" s="8" t="s">
        <v>28</v>
      </c>
      <c r="F50" s="8"/>
      <c r="G50" s="49" t="s">
        <v>396</v>
      </c>
      <c r="H50" s="49"/>
      <c r="I50" s="8"/>
      <c r="J50" s="49">
        <v>10</v>
      </c>
    </row>
    <row r="51" spans="2:10" s="9" customFormat="1" x14ac:dyDescent="0.25">
      <c r="B51" s="8" t="s">
        <v>78</v>
      </c>
      <c r="C51" s="8" t="s">
        <v>399</v>
      </c>
      <c r="D51" s="8" t="s">
        <v>395</v>
      </c>
      <c r="E51" s="8" t="s">
        <v>28</v>
      </c>
      <c r="F51" s="8"/>
      <c r="G51" s="50" t="s">
        <v>397</v>
      </c>
      <c r="H51" s="49"/>
      <c r="J51" s="49">
        <v>3</v>
      </c>
    </row>
    <row r="52" spans="2:10" s="9" customFormat="1" x14ac:dyDescent="0.25">
      <c r="B52" s="8" t="s">
        <v>78</v>
      </c>
      <c r="C52" s="8" t="s">
        <v>400</v>
      </c>
      <c r="D52" s="8" t="s">
        <v>395</v>
      </c>
      <c r="E52" s="8" t="s">
        <v>28</v>
      </c>
      <c r="F52" s="8"/>
      <c r="G52" s="50" t="s">
        <v>398</v>
      </c>
      <c r="H52" s="49"/>
      <c r="J52" s="49">
        <v>8</v>
      </c>
    </row>
  </sheetData>
  <autoFilter ref="B1:J52"/>
  <phoneticPr fontId="25" type="noConversion"/>
  <pageMargins left="0.7" right="0.7" top="0.75" bottom="0.75" header="0.3" footer="0.3"/>
  <pageSetup paperSize="9" scale="3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>
      <selection activeCell="A2" sqref="A2:XFD14"/>
    </sheetView>
  </sheetViews>
  <sheetFormatPr baseColWidth="10" defaultRowHeight="12.5" x14ac:dyDescent="0.25"/>
  <cols>
    <col min="1" max="1" width="24.7265625" bestFit="1" customWidth="1"/>
    <col min="2" max="2" width="32.453125" bestFit="1" customWidth="1"/>
    <col min="3" max="3" width="20" bestFit="1" customWidth="1"/>
    <col min="5" max="5" width="31" bestFit="1" customWidth="1"/>
  </cols>
  <sheetData>
    <row r="1" spans="1:8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108</v>
      </c>
      <c r="H1" s="1" t="s">
        <v>6</v>
      </c>
    </row>
    <row r="2" spans="1:8" x14ac:dyDescent="0.25">
      <c r="A2" s="3" t="s">
        <v>141</v>
      </c>
      <c r="B2" s="3" t="s">
        <v>142</v>
      </c>
      <c r="C2" s="3" t="s">
        <v>143</v>
      </c>
      <c r="D2" s="3" t="s">
        <v>28</v>
      </c>
      <c r="E2" s="3" t="s">
        <v>131</v>
      </c>
      <c r="F2" s="3" t="s">
        <v>48</v>
      </c>
      <c r="G2" s="11">
        <v>41837</v>
      </c>
      <c r="H2" s="2">
        <v>1</v>
      </c>
    </row>
    <row r="3" spans="1:8" x14ac:dyDescent="0.25">
      <c r="A3" s="3" t="s">
        <v>141</v>
      </c>
      <c r="B3" s="3" t="s">
        <v>142</v>
      </c>
      <c r="C3" s="3" t="s">
        <v>143</v>
      </c>
      <c r="D3" s="3" t="s">
        <v>28</v>
      </c>
      <c r="E3" s="3" t="s">
        <v>118</v>
      </c>
      <c r="F3" s="3" t="s">
        <v>63</v>
      </c>
      <c r="G3" s="11">
        <v>41837</v>
      </c>
      <c r="H3" s="2">
        <v>1</v>
      </c>
    </row>
    <row r="4" spans="1:8" x14ac:dyDescent="0.25">
      <c r="A4" s="3" t="s">
        <v>141</v>
      </c>
      <c r="B4" s="3" t="s">
        <v>142</v>
      </c>
      <c r="C4" s="3" t="s">
        <v>143</v>
      </c>
      <c r="D4" s="3" t="s">
        <v>28</v>
      </c>
      <c r="E4" s="3" t="s">
        <v>132</v>
      </c>
      <c r="F4" s="3" t="s">
        <v>133</v>
      </c>
      <c r="G4" s="11">
        <v>41837</v>
      </c>
      <c r="H4" s="2">
        <v>129</v>
      </c>
    </row>
    <row r="5" spans="1:8" x14ac:dyDescent="0.25">
      <c r="A5" s="3" t="s">
        <v>141</v>
      </c>
      <c r="B5" s="3" t="s">
        <v>142</v>
      </c>
      <c r="C5" s="3" t="s">
        <v>143</v>
      </c>
      <c r="D5" s="3" t="s">
        <v>28</v>
      </c>
      <c r="E5" s="3" t="s">
        <v>144</v>
      </c>
      <c r="F5" s="3" t="s">
        <v>92</v>
      </c>
      <c r="G5" s="11">
        <v>41837</v>
      </c>
      <c r="H5" s="2">
        <v>3</v>
      </c>
    </row>
    <row r="6" spans="1:8" x14ac:dyDescent="0.25">
      <c r="A6" s="3" t="s">
        <v>141</v>
      </c>
      <c r="B6" s="3" t="s">
        <v>142</v>
      </c>
      <c r="C6" s="3" t="s">
        <v>143</v>
      </c>
      <c r="D6" s="3" t="s">
        <v>28</v>
      </c>
      <c r="E6" s="3" t="s">
        <v>134</v>
      </c>
      <c r="F6" s="3" t="s">
        <v>135</v>
      </c>
      <c r="G6" s="11">
        <v>41837</v>
      </c>
      <c r="H6" s="2">
        <v>19</v>
      </c>
    </row>
    <row r="7" spans="1:8" x14ac:dyDescent="0.25">
      <c r="A7" s="3" t="s">
        <v>141</v>
      </c>
      <c r="B7" s="3" t="s">
        <v>142</v>
      </c>
      <c r="C7" s="3" t="s">
        <v>143</v>
      </c>
      <c r="D7" s="3" t="s">
        <v>28</v>
      </c>
      <c r="E7" s="3" t="s">
        <v>136</v>
      </c>
      <c r="F7" s="3" t="s">
        <v>137</v>
      </c>
      <c r="G7" s="11">
        <v>41837</v>
      </c>
      <c r="H7" s="2">
        <v>21</v>
      </c>
    </row>
    <row r="8" spans="1:8" x14ac:dyDescent="0.25">
      <c r="A8" s="3" t="s">
        <v>141</v>
      </c>
      <c r="B8" s="3" t="s">
        <v>142</v>
      </c>
      <c r="C8" s="3" t="s">
        <v>143</v>
      </c>
      <c r="D8" s="3" t="s">
        <v>28</v>
      </c>
      <c r="E8" s="3" t="s">
        <v>138</v>
      </c>
      <c r="F8" s="3" t="s">
        <v>100</v>
      </c>
      <c r="G8" s="11">
        <v>41837</v>
      </c>
      <c r="H8" s="2">
        <v>80</v>
      </c>
    </row>
    <row r="9" spans="1:8" x14ac:dyDescent="0.25">
      <c r="A9" s="3" t="s">
        <v>141</v>
      </c>
      <c r="B9" s="3" t="s">
        <v>142</v>
      </c>
      <c r="C9" s="3" t="s">
        <v>143</v>
      </c>
      <c r="D9" s="3" t="s">
        <v>28</v>
      </c>
      <c r="E9" s="3" t="s">
        <v>145</v>
      </c>
      <c r="F9" s="3" t="s">
        <v>146</v>
      </c>
      <c r="G9" s="11">
        <v>41837</v>
      </c>
      <c r="H9" s="2">
        <v>1</v>
      </c>
    </row>
    <row r="10" spans="1:8" x14ac:dyDescent="0.25">
      <c r="A10" s="3" t="s">
        <v>141</v>
      </c>
      <c r="B10" s="3" t="s">
        <v>142</v>
      </c>
      <c r="C10" s="3" t="s">
        <v>143</v>
      </c>
      <c r="D10" s="3" t="s">
        <v>28</v>
      </c>
      <c r="E10" s="3" t="s">
        <v>484</v>
      </c>
      <c r="F10" s="3" t="s">
        <v>26</v>
      </c>
      <c r="G10" s="11">
        <v>41837</v>
      </c>
      <c r="H10" s="2">
        <v>15</v>
      </c>
    </row>
    <row r="11" spans="1:8" x14ac:dyDescent="0.25">
      <c r="A11" s="3" t="s">
        <v>141</v>
      </c>
      <c r="B11" s="3" t="s">
        <v>142</v>
      </c>
      <c r="C11" s="3" t="s">
        <v>143</v>
      </c>
      <c r="D11" s="3" t="s">
        <v>28</v>
      </c>
      <c r="E11" s="3" t="s">
        <v>483</v>
      </c>
      <c r="F11" s="3" t="s">
        <v>16</v>
      </c>
      <c r="G11" s="11">
        <v>41837</v>
      </c>
      <c r="H11" s="2">
        <v>14</v>
      </c>
    </row>
    <row r="12" spans="1:8" x14ac:dyDescent="0.25">
      <c r="A12" s="3" t="s">
        <v>141</v>
      </c>
      <c r="B12" s="3" t="s">
        <v>142</v>
      </c>
      <c r="C12" s="3" t="s">
        <v>143</v>
      </c>
      <c r="D12" s="3" t="s">
        <v>28</v>
      </c>
      <c r="E12" s="3" t="s">
        <v>480</v>
      </c>
      <c r="F12" s="3"/>
      <c r="G12" s="11">
        <v>41837</v>
      </c>
      <c r="H12" s="2">
        <v>2</v>
      </c>
    </row>
    <row r="13" spans="1:8" x14ac:dyDescent="0.25">
      <c r="A13" s="3" t="s">
        <v>141</v>
      </c>
      <c r="B13" s="3" t="s">
        <v>142</v>
      </c>
      <c r="C13" s="3" t="s">
        <v>143</v>
      </c>
      <c r="D13" s="3" t="s">
        <v>28</v>
      </c>
      <c r="E13" s="3" t="s">
        <v>482</v>
      </c>
      <c r="F13" s="3"/>
      <c r="G13" s="11">
        <v>41837</v>
      </c>
      <c r="H13" s="2">
        <v>1</v>
      </c>
    </row>
    <row r="14" spans="1:8" x14ac:dyDescent="0.25">
      <c r="A14" s="3" t="s">
        <v>141</v>
      </c>
      <c r="B14" s="3" t="s">
        <v>142</v>
      </c>
      <c r="C14" s="3" t="s">
        <v>143</v>
      </c>
      <c r="D14" s="3" t="s">
        <v>28</v>
      </c>
      <c r="E14" s="3" t="s">
        <v>481</v>
      </c>
      <c r="F14" s="3"/>
      <c r="G14" s="11">
        <v>41837</v>
      </c>
      <c r="H14" s="2">
        <v>2</v>
      </c>
    </row>
  </sheetData>
  <pageMargins left="0.7" right="0.7" top="0.75" bottom="0.75" header="0.3" footer="0.3"/>
  <pageSetup paperSize="9" scale="8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4</vt:i4>
      </vt:variant>
    </vt:vector>
  </HeadingPairs>
  <TitlesOfParts>
    <vt:vector size="20" baseType="lpstr">
      <vt:lpstr>Feuil2 (3)</vt:lpstr>
      <vt:lpstr>Feuil2 (2)</vt:lpstr>
      <vt:lpstr>Feuil2</vt:lpstr>
      <vt:lpstr>SYNTHESE</vt:lpstr>
      <vt:lpstr>CHLS</vt:lpstr>
      <vt:lpstr>CR</vt:lpstr>
      <vt:lpstr>HGFD</vt:lpstr>
      <vt:lpstr>GHE</vt:lpstr>
      <vt:lpstr>MPM</vt:lpstr>
      <vt:lpstr>PC</vt:lpstr>
      <vt:lpstr>IFCSSS</vt:lpstr>
      <vt:lpstr>PLATES FORMES</vt:lpstr>
      <vt:lpstr>LAC</vt:lpstr>
      <vt:lpstr>SP</vt:lpstr>
      <vt:lpstr>BLA</vt:lpstr>
      <vt:lpstr>OMS IMM GRAPHITE</vt:lpstr>
      <vt:lpstr>CR!Zone_d_impression</vt:lpstr>
      <vt:lpstr>HGFD!Zone_d_impression</vt:lpstr>
      <vt:lpstr>LAC!Zone_d_impression</vt:lpstr>
      <vt:lpstr>SYNTHESE!Zone_d_impression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FERLET, Aude</dc:creator>
  <cp:lastModifiedBy>AGERON, Sebastien</cp:lastModifiedBy>
  <cp:lastPrinted>2016-10-19T16:10:03Z</cp:lastPrinted>
  <dcterms:created xsi:type="dcterms:W3CDTF">2012-07-13T09:31:23Z</dcterms:created>
  <dcterms:modified xsi:type="dcterms:W3CDTF">2024-10-07T11:48:54Z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2024-08-29T12:42:32Z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47995fc2-1f56-47ce-9137-a87caef4be74</vt:lpwstr>
  </property>
  <property fmtid="{D5CDD505-2E9C-101B-9397-08002B2CF9AE}" pid="7" name="MSIP_Label_defa4170-0d19-0005-0004-bc88714345d2_ActionId">
    <vt:lpwstr>d5745102-3fd3-4766-a9ea-c7a82a4c887e</vt:lpwstr>
  </property>
  <property fmtid="{D5CDD505-2E9C-101B-9397-08002B2CF9AE}" pid="8" name="MSIP_Label_defa4170-0d19-0005-0004-bc88714345d2_ContentBits">
    <vt:lpwstr>0</vt:lpwstr>
  </property>
</Properties>
</file>