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32.147.56.107\dossiers\CARMAUX\Services\AFFAIRES GENERALES\3-PATRIMOINE\1 ENTRETIEN DU PATRIMOINE\1 TRAVAUX MAITRISE D'OUVRAGE\FOLCHERAN\Marché MOE\CRT\"/>
    </mc:Choice>
  </mc:AlternateContent>
  <bookViews>
    <workbookView xWindow="0" yWindow="0" windowWidth="28800" windowHeight="12300" tabRatio="690"/>
  </bookViews>
  <sheets>
    <sheet name="Sous-Critère 1 Moyens humains" sheetId="2" r:id="rId1"/>
    <sheet name="Sous-Critère 2 Méthodologie" sheetId="3" r:id="rId2"/>
    <sheet name="Sous-Critère 3 Délais et coûts" sheetId="4" r:id="rId3"/>
    <sheet name="Critère 3 Développement Durable" sheetId="5" r:id="rId4"/>
  </sheets>
  <definedNames>
    <definedName name="_xlnm.Print_Area" localSheetId="3">'Critère 3 Développement Durable'!$A$1:$D$24</definedName>
    <definedName name="_xlnm.Print_Area" localSheetId="0">'Sous-Critère 1 Moyens humains'!$A$1:$AH$42</definedName>
    <definedName name="_xlnm.Print_Area" localSheetId="1">'Sous-Critère 2 Méthodologie'!$A$1:$D$55</definedName>
    <definedName name="_xlnm.Print_Area" localSheetId="2">'Sous-Critère 3 Délais et coûts'!$A$1:$D$20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5" l="1"/>
  <c r="D8" i="5"/>
  <c r="D12" i="5"/>
  <c r="D4" i="5"/>
  <c r="D12" i="4"/>
  <c r="D8" i="4"/>
  <c r="D19" i="3"/>
  <c r="D23" i="3"/>
  <c r="D7" i="3"/>
  <c r="D47" i="3"/>
  <c r="D43" i="3"/>
  <c r="D39" i="3"/>
  <c r="D35" i="3"/>
  <c r="D11" i="3"/>
  <c r="D15" i="3"/>
  <c r="D4" i="4"/>
  <c r="D2" i="5" l="1"/>
  <c r="AE37" i="2" l="1"/>
  <c r="AB37" i="2"/>
  <c r="Y37" i="2"/>
  <c r="V37" i="2"/>
  <c r="S37" i="2"/>
  <c r="P37" i="2"/>
  <c r="M37" i="2"/>
  <c r="L37" i="2"/>
  <c r="J37" i="2"/>
  <c r="F6" i="2"/>
  <c r="AG4" i="2" l="1"/>
  <c r="L1" i="2" s="1"/>
  <c r="D33" i="3"/>
  <c r="D2" i="4"/>
  <c r="D5" i="3"/>
  <c r="D3" i="3" l="1"/>
  <c r="AD37" i="2"/>
  <c r="AA37" i="2"/>
  <c r="X37" i="2"/>
  <c r="U37" i="2"/>
  <c r="R37" i="2"/>
  <c r="O37" i="2"/>
  <c r="I37" i="2"/>
  <c r="AG34" i="2"/>
  <c r="AG31" i="2"/>
  <c r="AG28" i="2"/>
  <c r="AG25" i="2"/>
  <c r="AG22" i="2"/>
  <c r="AG19" i="2"/>
  <c r="AG16" i="2"/>
  <c r="AG13" i="2"/>
  <c r="AG10" i="2"/>
  <c r="H10" i="2" s="1"/>
  <c r="AG7" i="2"/>
  <c r="Z16" i="2" l="1"/>
  <c r="T16" i="2"/>
  <c r="N16" i="2"/>
  <c r="AC16" i="2"/>
  <c r="W16" i="2"/>
  <c r="Q16" i="2"/>
  <c r="K16" i="2"/>
  <c r="H16" i="2"/>
  <c r="Z22" i="2"/>
  <c r="T22" i="2"/>
  <c r="N22" i="2"/>
  <c r="H22" i="2"/>
  <c r="AC22" i="2"/>
  <c r="W22" i="2"/>
  <c r="Q22" i="2"/>
  <c r="K22" i="2"/>
  <c r="H25" i="2"/>
  <c r="AC25" i="2"/>
  <c r="W25" i="2"/>
  <c r="Q25" i="2"/>
  <c r="K25" i="2"/>
  <c r="T25" i="2"/>
  <c r="Z25" i="2"/>
  <c r="N25" i="2"/>
  <c r="AC31" i="2"/>
  <c r="W31" i="2"/>
  <c r="Q31" i="2"/>
  <c r="K31" i="2"/>
  <c r="H31" i="2"/>
  <c r="Z31" i="2"/>
  <c r="T31" i="2"/>
  <c r="N31" i="2"/>
  <c r="H19" i="2"/>
  <c r="Z19" i="2"/>
  <c r="T19" i="2"/>
  <c r="N19" i="2"/>
  <c r="AC19" i="2"/>
  <c r="W19" i="2"/>
  <c r="Q19" i="2"/>
  <c r="K19" i="2"/>
  <c r="AC10" i="2"/>
  <c r="W10" i="2"/>
  <c r="Q10" i="2"/>
  <c r="K10" i="2"/>
  <c r="Z10" i="2"/>
  <c r="T10" i="2"/>
  <c r="N10" i="2"/>
  <c r="AC34" i="2"/>
  <c r="W34" i="2"/>
  <c r="Q34" i="2"/>
  <c r="K34" i="2"/>
  <c r="Z34" i="2"/>
  <c r="T34" i="2"/>
  <c r="N34" i="2"/>
  <c r="H34" i="2"/>
  <c r="AC28" i="2"/>
  <c r="W28" i="2"/>
  <c r="Q28" i="2"/>
  <c r="K28" i="2"/>
  <c r="H28" i="2"/>
  <c r="Z28" i="2"/>
  <c r="T28" i="2"/>
  <c r="N28" i="2"/>
  <c r="W13" i="2"/>
  <c r="K13" i="2"/>
  <c r="Z13" i="2"/>
  <c r="T13" i="2"/>
  <c r="N13" i="2"/>
  <c r="H13" i="2"/>
  <c r="Q13" i="2"/>
  <c r="AC13" i="2"/>
  <c r="W7" i="2"/>
  <c r="K7" i="2"/>
  <c r="H7" i="2"/>
  <c r="AC7" i="2"/>
  <c r="Z7" i="2"/>
  <c r="N7" i="2"/>
  <c r="Q7" i="2"/>
  <c r="T7" i="2"/>
  <c r="AG37" i="2"/>
  <c r="AF19" i="2" l="1"/>
  <c r="AF31" i="2"/>
  <c r="AF22" i="2"/>
  <c r="AF13" i="2"/>
  <c r="AF34" i="2"/>
  <c r="AF25" i="2"/>
  <c r="AF7" i="2"/>
  <c r="AF16" i="2"/>
  <c r="AF28" i="2"/>
  <c r="AF10" i="2"/>
  <c r="AC37" i="2"/>
  <c r="Q37" i="2"/>
  <c r="W37" i="2"/>
  <c r="N37" i="2"/>
  <c r="T37" i="2"/>
  <c r="H37" i="2"/>
  <c r="K37" i="2"/>
  <c r="Z37" i="2"/>
  <c r="AF37" i="2" l="1"/>
</calcChain>
</file>

<file path=xl/sharedStrings.xml><?xml version="1.0" encoding="utf-8"?>
<sst xmlns="http://schemas.openxmlformats.org/spreadsheetml/2006/main" count="125" uniqueCount="73">
  <si>
    <t>Qualifications</t>
  </si>
  <si>
    <t>Compétence</t>
  </si>
  <si>
    <t>Présentation des membres de l'équipe</t>
  </si>
  <si>
    <t>Fluides, CVC</t>
  </si>
  <si>
    <t>Economiste</t>
  </si>
  <si>
    <t>DIAG</t>
  </si>
  <si>
    <t>Temps dédié en jrs</t>
  </si>
  <si>
    <t>APS</t>
  </si>
  <si>
    <t>APD</t>
  </si>
  <si>
    <t>PRO</t>
  </si>
  <si>
    <t>AMT</t>
  </si>
  <si>
    <t>DET</t>
  </si>
  <si>
    <t>AOR</t>
  </si>
  <si>
    <t>TOTAL</t>
  </si>
  <si>
    <t>Temps dédié en  %</t>
  </si>
  <si>
    <t>Coordinateur SSI</t>
  </si>
  <si>
    <t>Répartition du temps de travail</t>
  </si>
  <si>
    <t>2.1 LA CONTRAINTE DE CHANTIER EN SITE OCCUPE</t>
  </si>
  <si>
    <t>2.2 LA GESTION ADMINISTRATIVE ET FINANCIERE</t>
  </si>
  <si>
    <t>2.1.1</t>
  </si>
  <si>
    <t>2.1.2</t>
  </si>
  <si>
    <t>2.1.3</t>
  </si>
  <si>
    <t>Décrivez les mesures envisagées pour maintenir le système de sécurité incendie opérationnel pendant toute la durée du chantier:</t>
  </si>
  <si>
    <t>2.1.4</t>
  </si>
  <si>
    <t>Décrivez les mesures envisagées pour gérer les différents flux pendant le chantier:</t>
  </si>
  <si>
    <t>2.1.5</t>
  </si>
  <si>
    <t>Décrivez les mesures envisagées pour limiter les nuisances:</t>
  </si>
  <si>
    <t>2.2.1</t>
  </si>
  <si>
    <t>2.2.2</t>
  </si>
  <si>
    <t>2.2.3</t>
  </si>
  <si>
    <t>2.2.4</t>
  </si>
  <si>
    <t>Proposez un modèle de certificat de paiement.</t>
  </si>
  <si>
    <t>Quelles mesures mettez-vous en œuvre en cas de défaillance d'une entreprise?</t>
  </si>
  <si>
    <t>Comment intégrez-vous les critères environnementaux et sociaux dans les marchés de travaux?</t>
  </si>
  <si>
    <t>3.1</t>
  </si>
  <si>
    <t>3.2</t>
  </si>
  <si>
    <t>3.3</t>
  </si>
  <si>
    <t>3.4</t>
  </si>
  <si>
    <t>Décrivez la méthode de travail proposée pour contenir et maîtriser le planning prévisionnel:</t>
  </si>
  <si>
    <t>Décrivez en quoi le planning proposé intègre une logique de développement durable:</t>
  </si>
  <si>
    <t>Décrivez la méthode de travail proposée pour contenir et maîtriser les coûts prévisionnels:</t>
  </si>
  <si>
    <t>Photovoltaïque</t>
  </si>
  <si>
    <t>Thermique</t>
  </si>
  <si>
    <t>Structure</t>
  </si>
  <si>
    <t>CFO / CFA</t>
  </si>
  <si>
    <t>Décrivez le phasage envisagé au regard du programme et sa pertinence:</t>
  </si>
  <si>
    <t>Décrivez les mesures envisagées pour maintenir la capacité d'accueil minimale imposée par le programme:</t>
  </si>
  <si>
    <t>Quels outils ou mesures mettez-vous en œuvre pour gérer/faciliter la gestion des situations de travaux et à l'établissement des certificats de paiements, notamment au regard des différents taux de TVA (5,5%; 10%; 20%), des révisions de prix, de la procédure CHORUS et de la sous-traitance?</t>
  </si>
  <si>
    <t>Comment gérez-vous les travaux supplémentaires générés par un défaut/oubli de la MOE en phase conception et en phase réalisation?</t>
  </si>
  <si>
    <t>Assistance administrative et financière</t>
  </si>
  <si>
    <t>Coordonnées de l'entreprise</t>
  </si>
  <si>
    <t>Proposez un planning de réalisation de l'opération.</t>
  </si>
  <si>
    <t xml:space="preserve">                  Satisfaisant             1</t>
  </si>
  <si>
    <t xml:space="preserve">                  Très Satisfaisant     2</t>
  </si>
  <si>
    <t>Note</t>
  </si>
  <si>
    <t>Nom(s) et prénom(s) de(s) la personne(s) compétente(s)</t>
  </si>
  <si>
    <t>Architecte</t>
  </si>
  <si>
    <t>Barème :   Non satisfaisant      0</t>
  </si>
  <si>
    <t xml:space="preserve">SOUS-CRITERE 1: PERTINENCE DES MOYENS HUMAINS PERSONNELS </t>
  </si>
  <si>
    <t>Note globale Sous-Critère 1</t>
  </si>
  <si>
    <t>Les cases roses sont à remplir par le candidat</t>
  </si>
  <si>
    <t>SOUS-CRITERE 2: PERTINENCE DE LA METHODOLOGIE</t>
  </si>
  <si>
    <t>SOUS-CRITERE 3 : RESPECT DES DELAIS ET DES COUTS</t>
  </si>
  <si>
    <t>VISA-SYN</t>
  </si>
  <si>
    <t>Accompagnateur Bat.Durable         Bat. Faible Consommation
Qualité environnementale</t>
  </si>
  <si>
    <t>CRITERE 3 : DEVELOPPEMENT DURABLE</t>
  </si>
  <si>
    <t>Barème :   Non satisfaisant</t>
  </si>
  <si>
    <t xml:space="preserve">                  Peu satisfaisant</t>
  </si>
  <si>
    <t xml:space="preserve">                  Satisfaisant</t>
  </si>
  <si>
    <t xml:space="preserve">                  Très Satisfaisant</t>
  </si>
  <si>
    <t xml:space="preserve">                  Excellent</t>
  </si>
  <si>
    <t>Décrivez comment votre groupement intègre le développement durable dans son fonctionnement quotidien:</t>
  </si>
  <si>
    <t>Décrivez et donnez des exemples de valorisation de la qualité environnementale et sociale dans les projets réalisés par votre groupement: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</si>
</sst>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&quot;/20&quot;"/>
    <numFmt numFmtId="165" formatCode="#0.0&quot; /3&quot;"/>
    <numFmt numFmtId="166" formatCode="#0.0&quot; /4&quot;"/>
    <numFmt numFmtId="167" formatCode="#0.0&quot; /20&quot;"/>
    <numFmt numFmtId="168" formatCode="#0.0&quot; /10&quot;"/>
    <numFmt numFmtId="169" formatCode="#0.00&quot; /5&quot;"/>
    <numFmt numFmtId="170" formatCode="#0.0&quot; /2&quot;"/>
    <numFmt numFmtId="171" formatCode="#0.0&quot; /1,5&quot;"/>
    <numFmt numFmtId="172" formatCode="#0.0&quot; /8&quot;"/>
    <numFmt numFmtId="173" formatCode="#0.00&quot; /15&quot;"/>
    <numFmt numFmtId="174" formatCode="#0.0&quot; /12&quot;"/>
    <numFmt numFmtId="175" formatCode="#0.0&quot; /7&quot;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indexed="10"/>
      <name val="Arial"/>
      <family val="2"/>
    </font>
    <font>
      <i/>
      <sz val="11"/>
      <color indexed="10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8" fillId="0" borderId="0" xfId="0" applyFont="1"/>
    <xf numFmtId="0" fontId="11" fillId="0" borderId="3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4" fillId="0" borderId="0" xfId="0" applyFont="1" applyAlignment="1" applyProtection="1"/>
    <xf numFmtId="0" fontId="4" fillId="0" borderId="0" xfId="0" applyFont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2" fontId="5" fillId="0" borderId="0" xfId="0" applyNumberFormat="1" applyFont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 vertical="center"/>
    </xf>
    <xf numFmtId="2" fontId="6" fillId="0" borderId="0" xfId="0" applyNumberFormat="1" applyFont="1" applyAlignment="1" applyProtection="1">
      <alignment horizontal="center" vertical="center"/>
    </xf>
    <xf numFmtId="0" fontId="1" fillId="0" borderId="0" xfId="0" applyFont="1" applyProtection="1"/>
    <xf numFmtId="0" fontId="8" fillId="0" borderId="0" xfId="0" applyFont="1" applyProtection="1"/>
    <xf numFmtId="0" fontId="9" fillId="0" borderId="3" xfId="0" applyFont="1" applyBorder="1" applyAlignment="1" applyProtection="1">
      <alignment horizontal="center" vertical="center" wrapText="1"/>
    </xf>
    <xf numFmtId="0" fontId="13" fillId="0" borderId="0" xfId="0" applyFont="1" applyProtection="1"/>
    <xf numFmtId="0" fontId="9" fillId="0" borderId="1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2" fontId="12" fillId="0" borderId="15" xfId="0" applyNumberFormat="1" applyFont="1" applyBorder="1" applyAlignment="1" applyProtection="1">
      <alignment horizontal="center" vertical="center" wrapText="1"/>
    </xf>
    <xf numFmtId="0" fontId="17" fillId="0" borderId="0" xfId="0" applyFont="1" applyAlignment="1" applyProtection="1"/>
    <xf numFmtId="0" fontId="8" fillId="0" borderId="0" xfId="0" applyFont="1" applyBorder="1"/>
    <xf numFmtId="0" fontId="11" fillId="0" borderId="3" xfId="0" applyFont="1" applyFill="1" applyBorder="1" applyAlignment="1" applyProtection="1">
      <alignment horizontal="center" vertical="top" wrapText="1"/>
      <protection locked="0"/>
    </xf>
    <xf numFmtId="167" fontId="21" fillId="0" borderId="14" xfId="0" applyNumberFormat="1" applyFont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2" fontId="7" fillId="0" borderId="14" xfId="15" applyNumberFormat="1" applyFont="1" applyBorder="1" applyAlignment="1">
      <alignment horizontal="center" vertical="center"/>
    </xf>
    <xf numFmtId="2" fontId="7" fillId="0" borderId="0" xfId="15" applyNumberFormat="1" applyFont="1" applyBorder="1" applyAlignment="1">
      <alignment horizontal="center" vertical="center"/>
    </xf>
    <xf numFmtId="2" fontId="7" fillId="0" borderId="22" xfId="15" applyNumberFormat="1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12" fillId="0" borderId="22" xfId="0" applyNumberFormat="1" applyFont="1" applyBorder="1" applyAlignment="1" applyProtection="1">
      <alignment horizontal="center" vertical="center" wrapText="1"/>
    </xf>
    <xf numFmtId="0" fontId="23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1" fillId="0" borderId="0" xfId="0" applyFont="1" applyFill="1" applyProtection="1"/>
    <xf numFmtId="0" fontId="9" fillId="0" borderId="6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168" fontId="21" fillId="0" borderId="13" xfId="0" applyNumberFormat="1" applyFont="1" applyFill="1" applyBorder="1" applyAlignment="1">
      <alignment horizontal="center" vertical="center" wrapText="1"/>
    </xf>
    <xf numFmtId="169" fontId="21" fillId="0" borderId="9" xfId="0" applyNumberFormat="1" applyFont="1" applyBorder="1" applyAlignment="1">
      <alignment horizontal="center" vertical="center"/>
    </xf>
    <xf numFmtId="0" fontId="25" fillId="0" borderId="0" xfId="0" applyFont="1" applyAlignment="1" applyProtection="1"/>
    <xf numFmtId="0" fontId="18" fillId="0" borderId="0" xfId="0" applyFont="1" applyProtection="1"/>
    <xf numFmtId="167" fontId="18" fillId="0" borderId="0" xfId="0" applyNumberFormat="1" applyFont="1" applyProtection="1"/>
    <xf numFmtId="0" fontId="0" fillId="4" borderId="0" xfId="0" applyFill="1" applyProtection="1"/>
    <xf numFmtId="0" fontId="8" fillId="0" borderId="0" xfId="0" applyFont="1" applyBorder="1" applyProtection="1"/>
    <xf numFmtId="170" fontId="0" fillId="0" borderId="0" xfId="0" applyNumberFormat="1" applyProtection="1"/>
    <xf numFmtId="171" fontId="0" fillId="0" borderId="0" xfId="0" applyNumberFormat="1" applyProtection="1"/>
    <xf numFmtId="0" fontId="0" fillId="0" borderId="0" xfId="0" applyProtection="1"/>
    <xf numFmtId="165" fontId="0" fillId="0" borderId="0" xfId="0" applyNumberFormat="1" applyProtection="1"/>
    <xf numFmtId="0" fontId="8" fillId="3" borderId="0" xfId="0" applyFont="1" applyFill="1" applyProtection="1"/>
    <xf numFmtId="0" fontId="8" fillId="0" borderId="0" xfId="0" applyFont="1" applyAlignment="1" applyProtection="1">
      <alignment wrapText="1"/>
    </xf>
    <xf numFmtId="0" fontId="8" fillId="3" borderId="2" xfId="0" applyFont="1" applyFill="1" applyBorder="1" applyAlignment="1" applyProtection="1">
      <alignment wrapText="1"/>
      <protection locked="0"/>
    </xf>
    <xf numFmtId="0" fontId="8" fillId="3" borderId="2" xfId="0" applyFont="1" applyFill="1" applyBorder="1" applyAlignment="1" applyProtection="1">
      <alignment horizontal="left" vertical="top" wrapText="1"/>
      <protection locked="0"/>
    </xf>
    <xf numFmtId="164" fontId="0" fillId="0" borderId="0" xfId="0" applyNumberFormat="1" applyProtection="1"/>
    <xf numFmtId="166" fontId="0" fillId="0" borderId="0" xfId="0" applyNumberFormat="1" applyProtection="1"/>
    <xf numFmtId="172" fontId="18" fillId="0" borderId="0" xfId="0" applyNumberFormat="1" applyFont="1" applyProtection="1"/>
    <xf numFmtId="0" fontId="0" fillId="0" borderId="0" xfId="0" applyAlignment="1" applyProtection="1">
      <alignment horizontal="right"/>
    </xf>
    <xf numFmtId="0" fontId="0" fillId="0" borderId="0" xfId="0" applyFill="1" applyBorder="1" applyProtection="1"/>
    <xf numFmtId="174" fontId="18" fillId="0" borderId="0" xfId="0" applyNumberFormat="1" applyFont="1" applyProtection="1"/>
    <xf numFmtId="175" fontId="18" fillId="0" borderId="0" xfId="0" applyNumberFormat="1" applyFont="1" applyProtection="1"/>
    <xf numFmtId="173" fontId="23" fillId="0" borderId="0" xfId="0" applyNumberFormat="1" applyFont="1" applyBorder="1" applyAlignment="1">
      <alignment horizontal="center" wrapText="1"/>
    </xf>
    <xf numFmtId="0" fontId="24" fillId="3" borderId="0" xfId="0" applyFont="1" applyFill="1" applyAlignment="1" applyProtection="1">
      <alignment horizontal="left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10" fontId="7" fillId="0" borderId="10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7" fillId="0" borderId="11" xfId="0" applyNumberFormat="1" applyFont="1" applyBorder="1" applyAlignment="1">
      <alignment horizontal="center" vertical="center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20" fillId="3" borderId="5" xfId="0" applyFont="1" applyFill="1" applyBorder="1" applyAlignment="1" applyProtection="1">
      <alignment horizontal="center" vertical="center" wrapText="1"/>
      <protection locked="0"/>
    </xf>
    <xf numFmtId="2" fontId="7" fillId="3" borderId="12" xfId="0" applyNumberFormat="1" applyFont="1" applyFill="1" applyBorder="1" applyAlignment="1" applyProtection="1">
      <alignment horizontal="center" vertical="center"/>
      <protection locked="0"/>
    </xf>
    <xf numFmtId="2" fontId="7" fillId="3" borderId="3" xfId="0" applyNumberFormat="1" applyFont="1" applyFill="1" applyBorder="1" applyAlignment="1" applyProtection="1">
      <alignment horizontal="center" vertical="center"/>
      <protection locked="0"/>
    </xf>
    <xf numFmtId="2" fontId="7" fillId="3" borderId="13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" fontId="19" fillId="4" borderId="10" xfId="0" applyNumberFormat="1" applyFont="1" applyFill="1" applyBorder="1" applyAlignment="1" applyProtection="1">
      <alignment horizontal="center" vertical="center"/>
      <protection locked="0"/>
    </xf>
    <xf numFmtId="1" fontId="19" fillId="4" borderId="1" xfId="0" applyNumberFormat="1" applyFont="1" applyFill="1" applyBorder="1" applyAlignment="1" applyProtection="1">
      <alignment horizontal="center" vertical="center"/>
      <protection locked="0"/>
    </xf>
    <xf numFmtId="1" fontId="19" fillId="4" borderId="11" xfId="0" applyNumberFormat="1" applyFont="1" applyFill="1" applyBorder="1" applyAlignment="1" applyProtection="1">
      <alignment horizontal="center" vertical="center"/>
      <protection locked="0"/>
    </xf>
    <xf numFmtId="2" fontId="7" fillId="3" borderId="10" xfId="0" applyNumberFormat="1" applyFont="1" applyFill="1" applyBorder="1" applyAlignment="1" applyProtection="1">
      <alignment horizontal="center" vertical="center"/>
      <protection locked="0"/>
    </xf>
    <xf numFmtId="2" fontId="7" fillId="3" borderId="1" xfId="0" applyNumberFormat="1" applyFont="1" applyFill="1" applyBorder="1" applyAlignment="1" applyProtection="1">
      <alignment horizontal="center" vertical="center"/>
      <protection locked="0"/>
    </xf>
    <xf numFmtId="2" fontId="7" fillId="3" borderId="11" xfId="0" applyNumberFormat="1" applyFont="1" applyFill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2" fontId="7" fillId="0" borderId="10" xfId="15" applyNumberFormat="1" applyFont="1" applyBorder="1" applyAlignment="1">
      <alignment horizontal="center" vertical="center"/>
    </xf>
    <xf numFmtId="2" fontId="7" fillId="0" borderId="1" xfId="15" applyNumberFormat="1" applyFont="1" applyBorder="1" applyAlignment="1">
      <alignment horizontal="center" vertical="center"/>
    </xf>
    <xf numFmtId="2" fontId="7" fillId="0" borderId="11" xfId="15" applyNumberFormat="1" applyFont="1" applyBorder="1" applyAlignment="1">
      <alignment horizontal="center" vertical="center"/>
    </xf>
    <xf numFmtId="0" fontId="19" fillId="4" borderId="12" xfId="0" applyFont="1" applyFill="1" applyBorder="1" applyAlignment="1" applyProtection="1">
      <alignment horizontal="center" vertical="center" wrapText="1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19" fillId="4" borderId="13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2" fontId="7" fillId="3" borderId="17" xfId="0" applyNumberFormat="1" applyFont="1" applyFill="1" applyBorder="1" applyAlignment="1" applyProtection="1">
      <alignment horizontal="center" vertical="center"/>
      <protection locked="0"/>
    </xf>
    <xf numFmtId="10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0" fontId="7" fillId="2" borderId="1" xfId="16" applyNumberFormat="1" applyFont="1" applyFill="1" applyBorder="1" applyAlignment="1">
      <alignment horizontal="center" vertical="center"/>
    </xf>
    <xf numFmtId="10" fontId="7" fillId="2" borderId="16" xfId="16" applyNumberFormat="1" applyFont="1" applyFill="1" applyBorder="1" applyAlignment="1">
      <alignment horizontal="center" vertical="center"/>
    </xf>
    <xf numFmtId="2" fontId="7" fillId="2" borderId="18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/>
    </xf>
    <xf numFmtId="10" fontId="7" fillId="2" borderId="18" xfId="16" applyNumberFormat="1" applyFont="1" applyFill="1" applyBorder="1" applyAlignment="1">
      <alignment horizontal="center" vertical="center"/>
    </xf>
    <xf numFmtId="168" fontId="19" fillId="2" borderId="18" xfId="0" applyNumberFormat="1" applyFont="1" applyFill="1" applyBorder="1" applyAlignment="1">
      <alignment horizontal="center" vertical="center"/>
    </xf>
    <xf numFmtId="168" fontId="19" fillId="2" borderId="1" xfId="0" applyNumberFormat="1" applyFont="1" applyFill="1" applyBorder="1" applyAlignment="1">
      <alignment horizontal="center" vertical="center"/>
    </xf>
    <xf numFmtId="168" fontId="19" fillId="2" borderId="16" xfId="0" applyNumberFormat="1" applyFont="1" applyFill="1" applyBorder="1" applyAlignment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22" fillId="0" borderId="7" xfId="0" applyFont="1" applyFill="1" applyBorder="1" applyAlignment="1" applyProtection="1">
      <alignment horizontal="center" vertical="center"/>
    </xf>
    <xf numFmtId="0" fontId="22" fillId="0" borderId="8" xfId="0" applyFont="1" applyFill="1" applyBorder="1" applyAlignment="1" applyProtection="1">
      <alignment horizontal="center" vertical="center"/>
    </xf>
    <xf numFmtId="0" fontId="23" fillId="0" borderId="7" xfId="0" applyFont="1" applyBorder="1" applyAlignment="1" applyProtection="1">
      <alignment horizontal="center" vertical="center"/>
    </xf>
    <xf numFmtId="0" fontId="23" fillId="0" borderId="8" xfId="0" applyFont="1" applyBorder="1" applyAlignment="1" applyProtection="1">
      <alignment horizontal="center" vertical="center"/>
    </xf>
    <xf numFmtId="0" fontId="23" fillId="0" borderId="9" xfId="0" applyFont="1" applyBorder="1" applyAlignment="1" applyProtection="1">
      <alignment horizontal="center" vertical="center"/>
    </xf>
    <xf numFmtId="2" fontId="24" fillId="0" borderId="0" xfId="0" applyNumberFormat="1" applyFont="1" applyBorder="1" applyAlignment="1" applyProtection="1">
      <alignment horizontal="left"/>
    </xf>
  </cellXfs>
  <cellStyles count="1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Monétaire" xfId="15" builtinId="4"/>
    <cellStyle name="Normal" xfId="0" builtinId="0"/>
    <cellStyle name="Pourcentage" xfId="16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tabSelected="1" view="pageBreakPreview" zoomScale="70" zoomScaleNormal="69" zoomScaleSheetLayoutView="70" workbookViewId="0">
      <selection activeCell="E1" sqref="E1"/>
    </sheetView>
  </sheetViews>
  <sheetFormatPr baseColWidth="10" defaultColWidth="11.5546875" defaultRowHeight="13.8" x14ac:dyDescent="0.25"/>
  <cols>
    <col min="1" max="1" width="21" style="2" customWidth="1"/>
    <col min="2" max="2" width="1.109375" style="2" customWidth="1"/>
    <col min="3" max="5" width="24.109375" style="2" customWidth="1"/>
    <col min="6" max="6" width="9.88671875" style="2" customWidth="1"/>
    <col min="7" max="7" width="1.109375" style="2" customWidth="1"/>
    <col min="8" max="8" width="9.21875" style="4" customWidth="1"/>
    <col min="9" max="9" width="9.44140625" style="5" customWidth="1"/>
    <col min="10" max="10" width="7.88671875" style="5" customWidth="1"/>
    <col min="11" max="11" width="9.109375" style="4" customWidth="1"/>
    <col min="12" max="12" width="9.44140625" style="5" customWidth="1"/>
    <col min="13" max="13" width="7.88671875" style="5" customWidth="1"/>
    <col min="14" max="14" width="9.109375" style="4" customWidth="1"/>
    <col min="15" max="15" width="9.44140625" style="5" customWidth="1"/>
    <col min="16" max="16" width="7.88671875" style="5" customWidth="1"/>
    <col min="17" max="17" width="9.109375" style="4" customWidth="1"/>
    <col min="18" max="18" width="9.44140625" style="5" customWidth="1"/>
    <col min="19" max="19" width="7.88671875" style="5" customWidth="1"/>
    <col min="20" max="20" width="9.109375" style="4" customWidth="1"/>
    <col min="21" max="21" width="9.44140625" style="5" customWidth="1"/>
    <col min="22" max="22" width="7.88671875" style="5" customWidth="1"/>
    <col min="23" max="23" width="9.109375" style="4" customWidth="1"/>
    <col min="24" max="24" width="9.44140625" style="5" customWidth="1"/>
    <col min="25" max="25" width="7.88671875" style="5" customWidth="1"/>
    <col min="26" max="26" width="9.109375" style="4" customWidth="1"/>
    <col min="27" max="27" width="9.44140625" style="5" customWidth="1"/>
    <col min="28" max="28" width="8" style="5" customWidth="1"/>
    <col min="29" max="29" width="9.109375" style="4" customWidth="1"/>
    <col min="30" max="30" width="9.44140625" style="5" customWidth="1"/>
    <col min="31" max="31" width="8" style="5" customWidth="1"/>
    <col min="32" max="32" width="9.109375" style="4" customWidth="1"/>
    <col min="33" max="33" width="11.5546875" style="5" customWidth="1"/>
    <col min="34" max="34" width="1.33203125" style="5" customWidth="1"/>
    <col min="35" max="16384" width="11.5546875" style="2"/>
  </cols>
  <sheetData>
    <row r="1" spans="1:34" s="8" customFormat="1" ht="49.5" customHeight="1" x14ac:dyDescent="0.35">
      <c r="A1" s="38" t="s">
        <v>58</v>
      </c>
      <c r="B1" s="6"/>
      <c r="C1" s="6"/>
      <c r="D1" s="7"/>
      <c r="H1" s="114" t="s">
        <v>59</v>
      </c>
      <c r="I1" s="114"/>
      <c r="J1" s="114"/>
      <c r="K1" s="114"/>
      <c r="L1" s="58">
        <f>F6+AG4</f>
        <v>0</v>
      </c>
      <c r="M1" s="58"/>
      <c r="N1" s="32"/>
      <c r="O1" s="10"/>
      <c r="P1" s="10"/>
      <c r="Q1" s="9"/>
      <c r="R1" s="10"/>
      <c r="S1" s="10"/>
      <c r="T1" s="9"/>
      <c r="U1" s="10"/>
      <c r="V1" s="10"/>
      <c r="W1" s="9"/>
      <c r="X1" s="10"/>
      <c r="Y1" s="10"/>
      <c r="Z1" s="9"/>
      <c r="AA1" s="10"/>
      <c r="AB1" s="10"/>
      <c r="AC1" s="9"/>
      <c r="AD1" s="10"/>
      <c r="AE1" s="10"/>
      <c r="AF1" s="9"/>
      <c r="AG1" s="10"/>
      <c r="AH1" s="10"/>
    </row>
    <row r="2" spans="1:34" s="8" customFormat="1" ht="18.600000000000001" customHeight="1" x14ac:dyDescent="0.3">
      <c r="A2" s="59" t="s">
        <v>60</v>
      </c>
      <c r="B2" s="59"/>
      <c r="C2" s="59"/>
      <c r="D2" s="59"/>
      <c r="H2" s="9"/>
      <c r="I2" s="10"/>
      <c r="J2" s="10"/>
      <c r="K2" s="9"/>
      <c r="L2" s="10"/>
      <c r="M2" s="10"/>
      <c r="N2" s="9"/>
      <c r="O2" s="10"/>
      <c r="P2" s="10"/>
      <c r="Q2" s="9"/>
      <c r="R2" s="10"/>
      <c r="S2" s="10"/>
      <c r="T2" s="9"/>
      <c r="U2" s="10"/>
      <c r="V2" s="10"/>
      <c r="W2" s="9"/>
      <c r="X2" s="10"/>
      <c r="Y2" s="10"/>
      <c r="Z2" s="9"/>
      <c r="AA2" s="10"/>
      <c r="AB2" s="10"/>
      <c r="AC2" s="9"/>
      <c r="AD2" s="10"/>
      <c r="AE2" s="10"/>
      <c r="AF2" s="9"/>
      <c r="AG2" s="10"/>
      <c r="AH2" s="10"/>
    </row>
    <row r="3" spans="1:34" s="11" customFormat="1" ht="13.8" customHeight="1" x14ac:dyDescent="0.3">
      <c r="A3" s="6"/>
      <c r="B3" s="6"/>
      <c r="C3" s="6"/>
      <c r="H3" s="12"/>
      <c r="I3" s="13"/>
      <c r="J3" s="13"/>
      <c r="K3" s="12"/>
      <c r="L3" s="13"/>
      <c r="M3" s="13"/>
      <c r="N3" s="12"/>
      <c r="O3" s="13"/>
      <c r="P3" s="13"/>
      <c r="Q3" s="12"/>
      <c r="R3" s="13"/>
      <c r="S3" s="13"/>
      <c r="T3" s="12"/>
      <c r="U3" s="13"/>
      <c r="V3" s="13"/>
      <c r="W3" s="12"/>
      <c r="X3" s="13"/>
      <c r="Y3" s="13"/>
      <c r="Z3" s="12"/>
      <c r="AA3" s="13"/>
      <c r="AB3" s="13"/>
      <c r="AC3" s="12"/>
      <c r="AD3" s="13"/>
      <c r="AE3" s="13"/>
      <c r="AF3" s="12"/>
      <c r="AG3" s="13"/>
      <c r="AH3" s="13"/>
    </row>
    <row r="4" spans="1:34" s="15" customFormat="1" ht="34.200000000000003" customHeight="1" x14ac:dyDescent="0.25">
      <c r="A4" s="71" t="s">
        <v>1</v>
      </c>
      <c r="B4" s="33"/>
      <c r="C4" s="109" t="s">
        <v>2</v>
      </c>
      <c r="D4" s="110"/>
      <c r="E4" s="110"/>
      <c r="F4" s="110"/>
      <c r="G4" s="14"/>
      <c r="H4" s="111" t="s">
        <v>16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3"/>
      <c r="AF4" s="31" t="s">
        <v>54</v>
      </c>
      <c r="AG4" s="37">
        <f>(J37+M37+P37+S37+V37+Y37+AB37+AE37)/8/2</f>
        <v>0</v>
      </c>
      <c r="AH4" s="24"/>
    </row>
    <row r="5" spans="1:34" s="17" customFormat="1" ht="18.75" customHeight="1" thickBot="1" x14ac:dyDescent="0.3">
      <c r="A5" s="71"/>
      <c r="B5" s="34"/>
      <c r="C5" s="64" t="s">
        <v>55</v>
      </c>
      <c r="D5" s="72" t="s">
        <v>50</v>
      </c>
      <c r="E5" s="64" t="s">
        <v>0</v>
      </c>
      <c r="F5" s="35" t="s">
        <v>54</v>
      </c>
      <c r="G5" s="16"/>
      <c r="H5" s="79" t="s">
        <v>5</v>
      </c>
      <c r="I5" s="108"/>
      <c r="J5" s="80"/>
      <c r="K5" s="79" t="s">
        <v>7</v>
      </c>
      <c r="L5" s="108"/>
      <c r="M5" s="80"/>
      <c r="N5" s="79" t="s">
        <v>8</v>
      </c>
      <c r="O5" s="108"/>
      <c r="P5" s="80"/>
      <c r="Q5" s="79" t="s">
        <v>9</v>
      </c>
      <c r="R5" s="108"/>
      <c r="S5" s="80"/>
      <c r="T5" s="79" t="s">
        <v>63</v>
      </c>
      <c r="U5" s="108"/>
      <c r="V5" s="80"/>
      <c r="W5" s="79" t="s">
        <v>10</v>
      </c>
      <c r="X5" s="108"/>
      <c r="Y5" s="80"/>
      <c r="Z5" s="79" t="s">
        <v>11</v>
      </c>
      <c r="AA5" s="108"/>
      <c r="AB5" s="80"/>
      <c r="AC5" s="79" t="s">
        <v>12</v>
      </c>
      <c r="AD5" s="108"/>
      <c r="AE5" s="80"/>
      <c r="AF5" s="79" t="s">
        <v>13</v>
      </c>
      <c r="AG5" s="80"/>
      <c r="AH5" s="25"/>
    </row>
    <row r="6" spans="1:34" s="17" customFormat="1" ht="75.599999999999994" customHeight="1" x14ac:dyDescent="0.25">
      <c r="A6" s="71"/>
      <c r="B6" s="34"/>
      <c r="C6" s="65"/>
      <c r="D6" s="64"/>
      <c r="E6" s="65"/>
      <c r="F6" s="36">
        <f>SUM(F7:F36)/2</f>
        <v>0</v>
      </c>
      <c r="G6" s="18"/>
      <c r="H6" s="19" t="s">
        <v>14</v>
      </c>
      <c r="I6" s="20" t="s">
        <v>6</v>
      </c>
      <c r="J6" s="20" t="s">
        <v>54</v>
      </c>
      <c r="K6" s="19" t="s">
        <v>14</v>
      </c>
      <c r="L6" s="20" t="s">
        <v>6</v>
      </c>
      <c r="M6" s="20" t="s">
        <v>54</v>
      </c>
      <c r="N6" s="19" t="s">
        <v>14</v>
      </c>
      <c r="O6" s="20" t="s">
        <v>6</v>
      </c>
      <c r="P6" s="20" t="s">
        <v>54</v>
      </c>
      <c r="Q6" s="19" t="s">
        <v>14</v>
      </c>
      <c r="R6" s="20" t="s">
        <v>6</v>
      </c>
      <c r="S6" s="20" t="s">
        <v>54</v>
      </c>
      <c r="T6" s="19" t="s">
        <v>14</v>
      </c>
      <c r="U6" s="20" t="s">
        <v>6</v>
      </c>
      <c r="V6" s="20" t="s">
        <v>54</v>
      </c>
      <c r="W6" s="19" t="s">
        <v>14</v>
      </c>
      <c r="X6" s="20" t="s">
        <v>6</v>
      </c>
      <c r="Y6" s="20" t="s">
        <v>54</v>
      </c>
      <c r="Z6" s="19" t="s">
        <v>14</v>
      </c>
      <c r="AA6" s="20" t="s">
        <v>6</v>
      </c>
      <c r="AB6" s="20" t="s">
        <v>54</v>
      </c>
      <c r="AC6" s="19" t="s">
        <v>14</v>
      </c>
      <c r="AD6" s="20" t="s">
        <v>6</v>
      </c>
      <c r="AE6" s="20" t="s">
        <v>54</v>
      </c>
      <c r="AF6" s="19" t="s">
        <v>14</v>
      </c>
      <c r="AG6" s="20" t="s">
        <v>6</v>
      </c>
      <c r="AH6" s="30"/>
    </row>
    <row r="7" spans="1:34" ht="24" customHeight="1" x14ac:dyDescent="0.25">
      <c r="A7" s="70" t="s">
        <v>56</v>
      </c>
      <c r="B7" s="3"/>
      <c r="C7" s="60"/>
      <c r="D7" s="60"/>
      <c r="E7" s="66"/>
      <c r="F7" s="86"/>
      <c r="G7" s="3"/>
      <c r="H7" s="61">
        <f>IF($AG7=0,0,I7/$AG7)</f>
        <v>0</v>
      </c>
      <c r="I7" s="76"/>
      <c r="J7" s="73"/>
      <c r="K7" s="61">
        <f>IF($AG7=0,0,L7/$AG7)</f>
        <v>0</v>
      </c>
      <c r="L7" s="76"/>
      <c r="M7" s="73"/>
      <c r="N7" s="61">
        <f>IF($AG7=0,0,O7/$AG7)</f>
        <v>0</v>
      </c>
      <c r="O7" s="67"/>
      <c r="P7" s="73"/>
      <c r="Q7" s="61">
        <f>IF($AG7=0,0,R7/$AG7)</f>
        <v>0</v>
      </c>
      <c r="R7" s="67"/>
      <c r="S7" s="73"/>
      <c r="T7" s="61">
        <f>IF($AG7=0,0,U7/$AG7)</f>
        <v>0</v>
      </c>
      <c r="U7" s="67"/>
      <c r="V7" s="73"/>
      <c r="W7" s="61">
        <f>IF($AG7=0,0,X7/$AG7)</f>
        <v>0</v>
      </c>
      <c r="X7" s="67"/>
      <c r="Y7" s="73"/>
      <c r="Z7" s="61">
        <f>IF($AG7=0,0,AA7/$AG7)</f>
        <v>0</v>
      </c>
      <c r="AA7" s="67"/>
      <c r="AB7" s="73"/>
      <c r="AC7" s="61">
        <f>IF($AG7=0,0,AD7/$AG7)</f>
        <v>0</v>
      </c>
      <c r="AD7" s="67"/>
      <c r="AE7" s="73"/>
      <c r="AF7" s="61">
        <f>AC7+Z7+W7+T7+Q7+N7+K7+H7</f>
        <v>0</v>
      </c>
      <c r="AG7" s="83">
        <f>AD7+AA7+X7+U7+R7+O7+L7+I7</f>
        <v>0</v>
      </c>
      <c r="AH7" s="26"/>
    </row>
    <row r="8" spans="1:34" ht="24" customHeight="1" x14ac:dyDescent="0.25">
      <c r="A8" s="70"/>
      <c r="B8" s="3"/>
      <c r="C8" s="60"/>
      <c r="D8" s="60"/>
      <c r="E8" s="66"/>
      <c r="F8" s="87"/>
      <c r="G8" s="3"/>
      <c r="H8" s="62"/>
      <c r="I8" s="77"/>
      <c r="J8" s="74"/>
      <c r="K8" s="62"/>
      <c r="L8" s="77"/>
      <c r="M8" s="74"/>
      <c r="N8" s="62"/>
      <c r="O8" s="68"/>
      <c r="P8" s="74"/>
      <c r="Q8" s="62"/>
      <c r="R8" s="68"/>
      <c r="S8" s="74"/>
      <c r="T8" s="62"/>
      <c r="U8" s="68"/>
      <c r="V8" s="74"/>
      <c r="W8" s="62"/>
      <c r="X8" s="68"/>
      <c r="Y8" s="74"/>
      <c r="Z8" s="62"/>
      <c r="AA8" s="68"/>
      <c r="AB8" s="74"/>
      <c r="AC8" s="62"/>
      <c r="AD8" s="68"/>
      <c r="AE8" s="74"/>
      <c r="AF8" s="81"/>
      <c r="AG8" s="84"/>
      <c r="AH8" s="27"/>
    </row>
    <row r="9" spans="1:34" ht="24" customHeight="1" x14ac:dyDescent="0.25">
      <c r="A9" s="70"/>
      <c r="B9" s="3"/>
      <c r="C9" s="60"/>
      <c r="D9" s="60"/>
      <c r="E9" s="66"/>
      <c r="F9" s="88"/>
      <c r="G9" s="3"/>
      <c r="H9" s="63"/>
      <c r="I9" s="78"/>
      <c r="J9" s="75"/>
      <c r="K9" s="63"/>
      <c r="L9" s="78"/>
      <c r="M9" s="75"/>
      <c r="N9" s="63"/>
      <c r="O9" s="69"/>
      <c r="P9" s="75"/>
      <c r="Q9" s="63"/>
      <c r="R9" s="69"/>
      <c r="S9" s="75"/>
      <c r="T9" s="63"/>
      <c r="U9" s="69"/>
      <c r="V9" s="75"/>
      <c r="W9" s="63"/>
      <c r="X9" s="69"/>
      <c r="Y9" s="75"/>
      <c r="Z9" s="63"/>
      <c r="AA9" s="69"/>
      <c r="AB9" s="75"/>
      <c r="AC9" s="63"/>
      <c r="AD9" s="69"/>
      <c r="AE9" s="75"/>
      <c r="AF9" s="82"/>
      <c r="AG9" s="85"/>
      <c r="AH9" s="28"/>
    </row>
    <row r="10" spans="1:34" ht="24" customHeight="1" x14ac:dyDescent="0.25">
      <c r="A10" s="70" t="s">
        <v>64</v>
      </c>
      <c r="B10" s="3"/>
      <c r="C10" s="60"/>
      <c r="D10" s="60"/>
      <c r="E10" s="66"/>
      <c r="F10" s="86"/>
      <c r="G10" s="3"/>
      <c r="H10" s="61">
        <f>IF($AG10=0,0,I10/$AG10)</f>
        <v>0</v>
      </c>
      <c r="I10" s="76"/>
      <c r="J10" s="73"/>
      <c r="K10" s="61">
        <f>IF($AG10=0,0,L10/$AG10)</f>
        <v>0</v>
      </c>
      <c r="L10" s="76"/>
      <c r="M10" s="73"/>
      <c r="N10" s="61">
        <f t="shared" ref="N10" si="0">IF($AG10=0,0,O10/$AG10)</f>
        <v>0</v>
      </c>
      <c r="O10" s="67"/>
      <c r="P10" s="73"/>
      <c r="Q10" s="61">
        <f t="shared" ref="Q10" si="1">IF($AG10=0,0,R10/$AG10)</f>
        <v>0</v>
      </c>
      <c r="R10" s="67"/>
      <c r="S10" s="73"/>
      <c r="T10" s="61">
        <f t="shared" ref="T10" si="2">IF($AG10=0,0,U10/$AG10)</f>
        <v>0</v>
      </c>
      <c r="U10" s="67"/>
      <c r="V10" s="73"/>
      <c r="W10" s="61">
        <f t="shared" ref="W10" si="3">IF($AG10=0,0,X10/$AG10)</f>
        <v>0</v>
      </c>
      <c r="X10" s="67"/>
      <c r="Y10" s="73"/>
      <c r="Z10" s="61">
        <f t="shared" ref="Z10" si="4">IF($AG10=0,0,AA10/$AG10)</f>
        <v>0</v>
      </c>
      <c r="AA10" s="67"/>
      <c r="AB10" s="73"/>
      <c r="AC10" s="61">
        <f t="shared" ref="AC10" si="5">IF($AG10=0,0,AD10/$AG10)</f>
        <v>0</v>
      </c>
      <c r="AD10" s="67"/>
      <c r="AE10" s="73"/>
      <c r="AF10" s="61">
        <f>AC10+Z10+W10+T10+Q10+N10+K10+H10</f>
        <v>0</v>
      </c>
      <c r="AG10" s="83">
        <f>AD10+AA10+X10+U10+R10+O10+L10+I10</f>
        <v>0</v>
      </c>
      <c r="AH10" s="26"/>
    </row>
    <row r="11" spans="1:34" ht="24" customHeight="1" x14ac:dyDescent="0.25">
      <c r="A11" s="70"/>
      <c r="B11" s="3"/>
      <c r="C11" s="60"/>
      <c r="D11" s="60"/>
      <c r="E11" s="66"/>
      <c r="F11" s="87"/>
      <c r="G11" s="3"/>
      <c r="H11" s="62"/>
      <c r="I11" s="77"/>
      <c r="J11" s="74"/>
      <c r="K11" s="62"/>
      <c r="L11" s="77"/>
      <c r="M11" s="74"/>
      <c r="N11" s="62"/>
      <c r="O11" s="68"/>
      <c r="P11" s="74"/>
      <c r="Q11" s="62"/>
      <c r="R11" s="68"/>
      <c r="S11" s="74"/>
      <c r="T11" s="62"/>
      <c r="U11" s="68"/>
      <c r="V11" s="74"/>
      <c r="W11" s="62"/>
      <c r="X11" s="68"/>
      <c r="Y11" s="74"/>
      <c r="Z11" s="62"/>
      <c r="AA11" s="68"/>
      <c r="AB11" s="74"/>
      <c r="AC11" s="62"/>
      <c r="AD11" s="68"/>
      <c r="AE11" s="74"/>
      <c r="AF11" s="81"/>
      <c r="AG11" s="84"/>
      <c r="AH11" s="27"/>
    </row>
    <row r="12" spans="1:34" ht="24" customHeight="1" x14ac:dyDescent="0.25">
      <c r="A12" s="70"/>
      <c r="B12" s="3"/>
      <c r="C12" s="60"/>
      <c r="D12" s="60"/>
      <c r="E12" s="66"/>
      <c r="F12" s="88"/>
      <c r="G12" s="3"/>
      <c r="H12" s="63"/>
      <c r="I12" s="78"/>
      <c r="J12" s="75"/>
      <c r="K12" s="63"/>
      <c r="L12" s="78"/>
      <c r="M12" s="75"/>
      <c r="N12" s="63"/>
      <c r="O12" s="69"/>
      <c r="P12" s="75"/>
      <c r="Q12" s="63"/>
      <c r="R12" s="69"/>
      <c r="S12" s="75"/>
      <c r="T12" s="63"/>
      <c r="U12" s="69"/>
      <c r="V12" s="75"/>
      <c r="W12" s="63"/>
      <c r="X12" s="69"/>
      <c r="Y12" s="75"/>
      <c r="Z12" s="63"/>
      <c r="AA12" s="69"/>
      <c r="AB12" s="75"/>
      <c r="AC12" s="63"/>
      <c r="AD12" s="69"/>
      <c r="AE12" s="75"/>
      <c r="AF12" s="82"/>
      <c r="AG12" s="85"/>
      <c r="AH12" s="28"/>
    </row>
    <row r="13" spans="1:34" ht="24" customHeight="1" x14ac:dyDescent="0.25">
      <c r="A13" s="70" t="s">
        <v>4</v>
      </c>
      <c r="B13" s="3"/>
      <c r="C13" s="60"/>
      <c r="D13" s="60"/>
      <c r="E13" s="66"/>
      <c r="F13" s="86"/>
      <c r="G13" s="3"/>
      <c r="H13" s="61">
        <f>IF($AG13=0,0,I13/$AG13)</f>
        <v>0</v>
      </c>
      <c r="I13" s="76"/>
      <c r="J13" s="73"/>
      <c r="K13" s="61">
        <f>IF($AG13=0,0,L13/$AG13)</f>
        <v>0</v>
      </c>
      <c r="L13" s="76"/>
      <c r="M13" s="73"/>
      <c r="N13" s="61">
        <f t="shared" ref="N13" si="6">IF($AG13=0,0,O13/$AG13)</f>
        <v>0</v>
      </c>
      <c r="O13" s="67"/>
      <c r="P13" s="73"/>
      <c r="Q13" s="61">
        <f t="shared" ref="Q13" si="7">IF($AG13=0,0,R13/$AG13)</f>
        <v>0</v>
      </c>
      <c r="R13" s="67"/>
      <c r="S13" s="73"/>
      <c r="T13" s="61">
        <f t="shared" ref="T13" si="8">IF($AG13=0,0,U13/$AG13)</f>
        <v>0</v>
      </c>
      <c r="U13" s="67"/>
      <c r="V13" s="73"/>
      <c r="W13" s="61">
        <f t="shared" ref="W13" si="9">IF($AG13=0,0,X13/$AG13)</f>
        <v>0</v>
      </c>
      <c r="X13" s="67"/>
      <c r="Y13" s="73"/>
      <c r="Z13" s="61">
        <f t="shared" ref="Z13" si="10">IF($AG13=0,0,AA13/$AG13)</f>
        <v>0</v>
      </c>
      <c r="AA13" s="67"/>
      <c r="AB13" s="73"/>
      <c r="AC13" s="61">
        <f t="shared" ref="AC13" si="11">IF($AG13=0,0,AD13/$AG13)</f>
        <v>0</v>
      </c>
      <c r="AD13" s="67"/>
      <c r="AE13" s="73"/>
      <c r="AF13" s="61">
        <f>AC13+Z13+W13+T13+Q13+N13+K13+H13</f>
        <v>0</v>
      </c>
      <c r="AG13" s="83">
        <f>AD13+AA13+X13+U13+R13+O13+L13+I13</f>
        <v>0</v>
      </c>
      <c r="AH13" s="26"/>
    </row>
    <row r="14" spans="1:34" ht="24" customHeight="1" x14ac:dyDescent="0.25">
      <c r="A14" s="70"/>
      <c r="B14" s="3"/>
      <c r="C14" s="60"/>
      <c r="D14" s="60"/>
      <c r="E14" s="66"/>
      <c r="F14" s="87"/>
      <c r="G14" s="3"/>
      <c r="H14" s="62"/>
      <c r="I14" s="77"/>
      <c r="J14" s="74"/>
      <c r="K14" s="62"/>
      <c r="L14" s="77"/>
      <c r="M14" s="74"/>
      <c r="N14" s="62"/>
      <c r="O14" s="68"/>
      <c r="P14" s="74"/>
      <c r="Q14" s="62"/>
      <c r="R14" s="68"/>
      <c r="S14" s="74"/>
      <c r="T14" s="62"/>
      <c r="U14" s="68"/>
      <c r="V14" s="74"/>
      <c r="W14" s="62"/>
      <c r="X14" s="68"/>
      <c r="Y14" s="74"/>
      <c r="Z14" s="62"/>
      <c r="AA14" s="68"/>
      <c r="AB14" s="74"/>
      <c r="AC14" s="62"/>
      <c r="AD14" s="68"/>
      <c r="AE14" s="74"/>
      <c r="AF14" s="81"/>
      <c r="AG14" s="84"/>
      <c r="AH14" s="27"/>
    </row>
    <row r="15" spans="1:34" ht="24" customHeight="1" x14ac:dyDescent="0.25">
      <c r="A15" s="70"/>
      <c r="B15" s="3"/>
      <c r="C15" s="60"/>
      <c r="D15" s="60"/>
      <c r="E15" s="66"/>
      <c r="F15" s="88"/>
      <c r="G15" s="3"/>
      <c r="H15" s="63"/>
      <c r="I15" s="78"/>
      <c r="J15" s="75"/>
      <c r="K15" s="63"/>
      <c r="L15" s="78"/>
      <c r="M15" s="75"/>
      <c r="N15" s="63"/>
      <c r="O15" s="69"/>
      <c r="P15" s="75"/>
      <c r="Q15" s="63"/>
      <c r="R15" s="69"/>
      <c r="S15" s="75"/>
      <c r="T15" s="63"/>
      <c r="U15" s="69"/>
      <c r="V15" s="75"/>
      <c r="W15" s="63"/>
      <c r="X15" s="69"/>
      <c r="Y15" s="75"/>
      <c r="Z15" s="63"/>
      <c r="AA15" s="69"/>
      <c r="AB15" s="75"/>
      <c r="AC15" s="63"/>
      <c r="AD15" s="69"/>
      <c r="AE15" s="75"/>
      <c r="AF15" s="82"/>
      <c r="AG15" s="85"/>
      <c r="AH15" s="28"/>
    </row>
    <row r="16" spans="1:34" ht="24" customHeight="1" x14ac:dyDescent="0.25">
      <c r="A16" s="70" t="s">
        <v>3</v>
      </c>
      <c r="B16" s="3"/>
      <c r="C16" s="60"/>
      <c r="D16" s="60"/>
      <c r="E16" s="66"/>
      <c r="F16" s="86"/>
      <c r="G16" s="3"/>
      <c r="H16" s="61">
        <f>IF($AG16=0,0,I16/$AG16)</f>
        <v>0</v>
      </c>
      <c r="I16" s="76"/>
      <c r="J16" s="73"/>
      <c r="K16" s="61">
        <f>IF($AG16=0,0,L16/$AG16)</f>
        <v>0</v>
      </c>
      <c r="L16" s="76"/>
      <c r="M16" s="73"/>
      <c r="N16" s="61">
        <f t="shared" ref="N16" si="12">IF($AG16=0,0,O16/$AG16)</f>
        <v>0</v>
      </c>
      <c r="O16" s="67"/>
      <c r="P16" s="73"/>
      <c r="Q16" s="61">
        <f t="shared" ref="Q16" si="13">IF($AG16=0,0,R16/$AG16)</f>
        <v>0</v>
      </c>
      <c r="R16" s="67"/>
      <c r="S16" s="73"/>
      <c r="T16" s="61">
        <f t="shared" ref="T16" si="14">IF($AG16=0,0,U16/$AG16)</f>
        <v>0</v>
      </c>
      <c r="U16" s="67"/>
      <c r="V16" s="73"/>
      <c r="W16" s="61">
        <f t="shared" ref="W16" si="15">IF($AG16=0,0,X16/$AG16)</f>
        <v>0</v>
      </c>
      <c r="X16" s="67"/>
      <c r="Y16" s="73"/>
      <c r="Z16" s="61">
        <f t="shared" ref="Z16" si="16">IF($AG16=0,0,AA16/$AG16)</f>
        <v>0</v>
      </c>
      <c r="AA16" s="67"/>
      <c r="AB16" s="73"/>
      <c r="AC16" s="61">
        <f t="shared" ref="AC16" si="17">IF($AG16=0,0,AD16/$AG16)</f>
        <v>0</v>
      </c>
      <c r="AD16" s="67"/>
      <c r="AE16" s="73"/>
      <c r="AF16" s="61">
        <f>AC16+Z16+W16+T16+Q16+N16+K16+H16</f>
        <v>0</v>
      </c>
      <c r="AG16" s="83">
        <f>AD16+AA16+X16+U16+R16+O16+L16+I16</f>
        <v>0</v>
      </c>
      <c r="AH16" s="26"/>
    </row>
    <row r="17" spans="1:34" ht="24" customHeight="1" x14ac:dyDescent="0.25">
      <c r="A17" s="70"/>
      <c r="B17" s="3"/>
      <c r="C17" s="60"/>
      <c r="D17" s="60"/>
      <c r="E17" s="66"/>
      <c r="F17" s="87"/>
      <c r="G17" s="3"/>
      <c r="H17" s="62"/>
      <c r="I17" s="77"/>
      <c r="J17" s="74"/>
      <c r="K17" s="62"/>
      <c r="L17" s="77"/>
      <c r="M17" s="74"/>
      <c r="N17" s="62"/>
      <c r="O17" s="68"/>
      <c r="P17" s="74"/>
      <c r="Q17" s="62"/>
      <c r="R17" s="68"/>
      <c r="S17" s="74"/>
      <c r="T17" s="62"/>
      <c r="U17" s="68"/>
      <c r="V17" s="74"/>
      <c r="W17" s="62"/>
      <c r="X17" s="68"/>
      <c r="Y17" s="74"/>
      <c r="Z17" s="62"/>
      <c r="AA17" s="68"/>
      <c r="AB17" s="74"/>
      <c r="AC17" s="62"/>
      <c r="AD17" s="68"/>
      <c r="AE17" s="74"/>
      <c r="AF17" s="81"/>
      <c r="AG17" s="84"/>
      <c r="AH17" s="27"/>
    </row>
    <row r="18" spans="1:34" ht="24" customHeight="1" x14ac:dyDescent="0.25">
      <c r="A18" s="70"/>
      <c r="B18" s="3"/>
      <c r="C18" s="60"/>
      <c r="D18" s="60"/>
      <c r="E18" s="66"/>
      <c r="F18" s="88"/>
      <c r="G18" s="3"/>
      <c r="H18" s="63"/>
      <c r="I18" s="78"/>
      <c r="J18" s="75"/>
      <c r="K18" s="63"/>
      <c r="L18" s="78"/>
      <c r="M18" s="75"/>
      <c r="N18" s="63"/>
      <c r="O18" s="69"/>
      <c r="P18" s="75"/>
      <c r="Q18" s="63"/>
      <c r="R18" s="69"/>
      <c r="S18" s="75"/>
      <c r="T18" s="63"/>
      <c r="U18" s="69"/>
      <c r="V18" s="75"/>
      <c r="W18" s="63"/>
      <c r="X18" s="69"/>
      <c r="Y18" s="75"/>
      <c r="Z18" s="63"/>
      <c r="AA18" s="69"/>
      <c r="AB18" s="75"/>
      <c r="AC18" s="63"/>
      <c r="AD18" s="69"/>
      <c r="AE18" s="75"/>
      <c r="AF18" s="82"/>
      <c r="AG18" s="85"/>
      <c r="AH18" s="28"/>
    </row>
    <row r="19" spans="1:34" ht="24" customHeight="1" x14ac:dyDescent="0.25">
      <c r="A19" s="90" t="s">
        <v>44</v>
      </c>
      <c r="B19" s="3"/>
      <c r="C19" s="60"/>
      <c r="D19" s="60"/>
      <c r="E19" s="66"/>
      <c r="F19" s="86"/>
      <c r="G19" s="3"/>
      <c r="H19" s="61">
        <f>IF($AG19=0,0,I19/$AG19)</f>
        <v>0</v>
      </c>
      <c r="I19" s="76"/>
      <c r="J19" s="73"/>
      <c r="K19" s="61">
        <f>IF($AG19=0,0,L19/$AG19)</f>
        <v>0</v>
      </c>
      <c r="L19" s="76"/>
      <c r="M19" s="73"/>
      <c r="N19" s="61">
        <f t="shared" ref="N19" si="18">IF($AG19=0,0,O19/$AG19)</f>
        <v>0</v>
      </c>
      <c r="O19" s="67"/>
      <c r="P19" s="73"/>
      <c r="Q19" s="61">
        <f t="shared" ref="Q19" si="19">IF($AG19=0,0,R19/$AG19)</f>
        <v>0</v>
      </c>
      <c r="R19" s="67"/>
      <c r="S19" s="73"/>
      <c r="T19" s="61">
        <f t="shared" ref="T19" si="20">IF($AG19=0,0,U19/$AG19)</f>
        <v>0</v>
      </c>
      <c r="U19" s="67"/>
      <c r="V19" s="73"/>
      <c r="W19" s="61">
        <f t="shared" ref="W19" si="21">IF($AG19=0,0,X19/$AG19)</f>
        <v>0</v>
      </c>
      <c r="X19" s="67"/>
      <c r="Y19" s="73"/>
      <c r="Z19" s="61">
        <f t="shared" ref="Z19" si="22">IF($AG19=0,0,AA19/$AG19)</f>
        <v>0</v>
      </c>
      <c r="AA19" s="67"/>
      <c r="AB19" s="73"/>
      <c r="AC19" s="61">
        <f t="shared" ref="AC19" si="23">IF($AG19=0,0,AD19/$AG19)</f>
        <v>0</v>
      </c>
      <c r="AD19" s="67"/>
      <c r="AE19" s="73"/>
      <c r="AF19" s="61">
        <f>AC19+Z19+W19+T19+Q19+N19+K19+H19</f>
        <v>0</v>
      </c>
      <c r="AG19" s="83">
        <f>AD19+AA19+X19+U19+R19+O19+L19+I19</f>
        <v>0</v>
      </c>
      <c r="AH19" s="26"/>
    </row>
    <row r="20" spans="1:34" ht="24" customHeight="1" x14ac:dyDescent="0.25">
      <c r="A20" s="90"/>
      <c r="B20" s="3"/>
      <c r="C20" s="60"/>
      <c r="D20" s="60"/>
      <c r="E20" s="66"/>
      <c r="F20" s="87"/>
      <c r="G20" s="3"/>
      <c r="H20" s="62"/>
      <c r="I20" s="77"/>
      <c r="J20" s="74"/>
      <c r="K20" s="62"/>
      <c r="L20" s="77"/>
      <c r="M20" s="74"/>
      <c r="N20" s="62"/>
      <c r="O20" s="68"/>
      <c r="P20" s="74"/>
      <c r="Q20" s="62"/>
      <c r="R20" s="68"/>
      <c r="S20" s="74"/>
      <c r="T20" s="62"/>
      <c r="U20" s="68"/>
      <c r="V20" s="74"/>
      <c r="W20" s="62"/>
      <c r="X20" s="68"/>
      <c r="Y20" s="74"/>
      <c r="Z20" s="62"/>
      <c r="AA20" s="68"/>
      <c r="AB20" s="74"/>
      <c r="AC20" s="62"/>
      <c r="AD20" s="68"/>
      <c r="AE20" s="74"/>
      <c r="AF20" s="81"/>
      <c r="AG20" s="84"/>
      <c r="AH20" s="27"/>
    </row>
    <row r="21" spans="1:34" ht="24" customHeight="1" x14ac:dyDescent="0.25">
      <c r="A21" s="90"/>
      <c r="B21" s="3"/>
      <c r="C21" s="60"/>
      <c r="D21" s="60"/>
      <c r="E21" s="66"/>
      <c r="F21" s="88"/>
      <c r="G21" s="3"/>
      <c r="H21" s="63"/>
      <c r="I21" s="78"/>
      <c r="J21" s="75"/>
      <c r="K21" s="63"/>
      <c r="L21" s="78"/>
      <c r="M21" s="75"/>
      <c r="N21" s="63"/>
      <c r="O21" s="69"/>
      <c r="P21" s="75"/>
      <c r="Q21" s="63"/>
      <c r="R21" s="69"/>
      <c r="S21" s="75"/>
      <c r="T21" s="63"/>
      <c r="U21" s="69"/>
      <c r="V21" s="75"/>
      <c r="W21" s="63"/>
      <c r="X21" s="69"/>
      <c r="Y21" s="75"/>
      <c r="Z21" s="63"/>
      <c r="AA21" s="69"/>
      <c r="AB21" s="75"/>
      <c r="AC21" s="63"/>
      <c r="AD21" s="69"/>
      <c r="AE21" s="75"/>
      <c r="AF21" s="82"/>
      <c r="AG21" s="85"/>
      <c r="AH21" s="28"/>
    </row>
    <row r="22" spans="1:34" ht="24" customHeight="1" x14ac:dyDescent="0.25">
      <c r="A22" s="90" t="s">
        <v>43</v>
      </c>
      <c r="B22" s="3"/>
      <c r="C22" s="60"/>
      <c r="D22" s="60"/>
      <c r="E22" s="66"/>
      <c r="F22" s="86"/>
      <c r="G22" s="3"/>
      <c r="H22" s="61">
        <f>IF($AG22=0,0,I22/$AG22)</f>
        <v>0</v>
      </c>
      <c r="I22" s="76"/>
      <c r="J22" s="73"/>
      <c r="K22" s="61">
        <f>IF($AG22=0,0,L22/$AG22)</f>
        <v>0</v>
      </c>
      <c r="L22" s="76"/>
      <c r="M22" s="73"/>
      <c r="N22" s="61">
        <f t="shared" ref="N22" si="24">IF($AG22=0,0,O22/$AG22)</f>
        <v>0</v>
      </c>
      <c r="O22" s="67"/>
      <c r="P22" s="73"/>
      <c r="Q22" s="61">
        <f t="shared" ref="Q22" si="25">IF($AG22=0,0,R22/$AG22)</f>
        <v>0</v>
      </c>
      <c r="R22" s="67"/>
      <c r="S22" s="73"/>
      <c r="T22" s="61">
        <f t="shared" ref="T22" si="26">IF($AG22=0,0,U22/$AG22)</f>
        <v>0</v>
      </c>
      <c r="U22" s="67"/>
      <c r="V22" s="73"/>
      <c r="W22" s="61">
        <f t="shared" ref="W22" si="27">IF($AG22=0,0,X22/$AG22)</f>
        <v>0</v>
      </c>
      <c r="X22" s="67"/>
      <c r="Y22" s="73"/>
      <c r="Z22" s="61">
        <f t="shared" ref="Z22" si="28">IF($AG22=0,0,AA22/$AG22)</f>
        <v>0</v>
      </c>
      <c r="AA22" s="67"/>
      <c r="AB22" s="73"/>
      <c r="AC22" s="61">
        <f t="shared" ref="AC22" si="29">IF($AG22=0,0,AD22/$AG22)</f>
        <v>0</v>
      </c>
      <c r="AD22" s="67"/>
      <c r="AE22" s="73"/>
      <c r="AF22" s="61">
        <f>AC22+Z22+W22+T22+Q22+N22+K22+H22</f>
        <v>0</v>
      </c>
      <c r="AG22" s="83">
        <f>AD22+AA22+X22+U22+R22+O22+L22+I22</f>
        <v>0</v>
      </c>
      <c r="AH22" s="26"/>
    </row>
    <row r="23" spans="1:34" ht="24" customHeight="1" x14ac:dyDescent="0.25">
      <c r="A23" s="90"/>
      <c r="B23" s="3"/>
      <c r="C23" s="60"/>
      <c r="D23" s="60"/>
      <c r="E23" s="66"/>
      <c r="F23" s="87"/>
      <c r="G23" s="3"/>
      <c r="H23" s="62"/>
      <c r="I23" s="77"/>
      <c r="J23" s="74"/>
      <c r="K23" s="62"/>
      <c r="L23" s="77"/>
      <c r="M23" s="74"/>
      <c r="N23" s="62"/>
      <c r="O23" s="68"/>
      <c r="P23" s="74"/>
      <c r="Q23" s="62"/>
      <c r="R23" s="68"/>
      <c r="S23" s="74"/>
      <c r="T23" s="62"/>
      <c r="U23" s="68"/>
      <c r="V23" s="74"/>
      <c r="W23" s="62"/>
      <c r="X23" s="68"/>
      <c r="Y23" s="74"/>
      <c r="Z23" s="62"/>
      <c r="AA23" s="68"/>
      <c r="AB23" s="74"/>
      <c r="AC23" s="62"/>
      <c r="AD23" s="68"/>
      <c r="AE23" s="74"/>
      <c r="AF23" s="81"/>
      <c r="AG23" s="84"/>
      <c r="AH23" s="27"/>
    </row>
    <row r="24" spans="1:34" ht="24" customHeight="1" x14ac:dyDescent="0.25">
      <c r="A24" s="90"/>
      <c r="B24" s="3"/>
      <c r="C24" s="60"/>
      <c r="D24" s="60"/>
      <c r="E24" s="66"/>
      <c r="F24" s="88"/>
      <c r="G24" s="3"/>
      <c r="H24" s="63"/>
      <c r="I24" s="78"/>
      <c r="J24" s="75"/>
      <c r="K24" s="63"/>
      <c r="L24" s="78"/>
      <c r="M24" s="75"/>
      <c r="N24" s="63"/>
      <c r="O24" s="69"/>
      <c r="P24" s="75"/>
      <c r="Q24" s="63"/>
      <c r="R24" s="69"/>
      <c r="S24" s="75"/>
      <c r="T24" s="63"/>
      <c r="U24" s="69"/>
      <c r="V24" s="75"/>
      <c r="W24" s="63"/>
      <c r="X24" s="69"/>
      <c r="Y24" s="75"/>
      <c r="Z24" s="63"/>
      <c r="AA24" s="69"/>
      <c r="AB24" s="75"/>
      <c r="AC24" s="63"/>
      <c r="AD24" s="69"/>
      <c r="AE24" s="75"/>
      <c r="AF24" s="82"/>
      <c r="AG24" s="85"/>
      <c r="AH24" s="28"/>
    </row>
    <row r="25" spans="1:34" ht="24" customHeight="1" x14ac:dyDescent="0.25">
      <c r="A25" s="90" t="s">
        <v>42</v>
      </c>
      <c r="B25" s="3"/>
      <c r="C25" s="60"/>
      <c r="D25" s="60"/>
      <c r="E25" s="66"/>
      <c r="F25" s="86"/>
      <c r="G25" s="3"/>
      <c r="H25" s="61">
        <f>IF($AG25=0,0,I25/$AG25)</f>
        <v>0</v>
      </c>
      <c r="I25" s="76"/>
      <c r="J25" s="73"/>
      <c r="K25" s="61">
        <f>IF($AG25=0,0,L25/$AG25)</f>
        <v>0</v>
      </c>
      <c r="L25" s="76"/>
      <c r="M25" s="73"/>
      <c r="N25" s="61">
        <f t="shared" ref="N25" si="30">IF($AG25=0,0,O25/$AG25)</f>
        <v>0</v>
      </c>
      <c r="O25" s="67"/>
      <c r="P25" s="73"/>
      <c r="Q25" s="61">
        <f t="shared" ref="Q25" si="31">IF($AG25=0,0,R25/$AG25)</f>
        <v>0</v>
      </c>
      <c r="R25" s="67"/>
      <c r="S25" s="73"/>
      <c r="T25" s="61">
        <f t="shared" ref="T25" si="32">IF($AG25=0,0,U25/$AG25)</f>
        <v>0</v>
      </c>
      <c r="U25" s="67"/>
      <c r="V25" s="73"/>
      <c r="W25" s="61">
        <f t="shared" ref="W25" si="33">IF($AG25=0,0,X25/$AG25)</f>
        <v>0</v>
      </c>
      <c r="X25" s="67"/>
      <c r="Y25" s="73"/>
      <c r="Z25" s="61">
        <f t="shared" ref="Z25" si="34">IF($AG25=0,0,AA25/$AG25)</f>
        <v>0</v>
      </c>
      <c r="AA25" s="67"/>
      <c r="AB25" s="73"/>
      <c r="AC25" s="61">
        <f t="shared" ref="AC25" si="35">IF($AG25=0,0,AD25/$AG25)</f>
        <v>0</v>
      </c>
      <c r="AD25" s="67"/>
      <c r="AE25" s="73"/>
      <c r="AF25" s="61">
        <f>AC25+Z25+W25+T25+Q25+N25+K25+H25</f>
        <v>0</v>
      </c>
      <c r="AG25" s="83">
        <f>AD25+AA25+X25+U25+R25+O25+L25+I25</f>
        <v>0</v>
      </c>
      <c r="AH25" s="26"/>
    </row>
    <row r="26" spans="1:34" ht="24" customHeight="1" x14ac:dyDescent="0.25">
      <c r="A26" s="90"/>
      <c r="B26" s="3"/>
      <c r="C26" s="60"/>
      <c r="D26" s="60"/>
      <c r="E26" s="66"/>
      <c r="F26" s="87"/>
      <c r="G26" s="3"/>
      <c r="H26" s="62"/>
      <c r="I26" s="77"/>
      <c r="J26" s="74"/>
      <c r="K26" s="62"/>
      <c r="L26" s="77"/>
      <c r="M26" s="74"/>
      <c r="N26" s="62"/>
      <c r="O26" s="68"/>
      <c r="P26" s="74"/>
      <c r="Q26" s="62"/>
      <c r="R26" s="68"/>
      <c r="S26" s="74"/>
      <c r="T26" s="62"/>
      <c r="U26" s="68"/>
      <c r="V26" s="74"/>
      <c r="W26" s="62"/>
      <c r="X26" s="68"/>
      <c r="Y26" s="74"/>
      <c r="Z26" s="62"/>
      <c r="AA26" s="68"/>
      <c r="AB26" s="74"/>
      <c r="AC26" s="62"/>
      <c r="AD26" s="68"/>
      <c r="AE26" s="74"/>
      <c r="AF26" s="81"/>
      <c r="AG26" s="84"/>
      <c r="AH26" s="27"/>
    </row>
    <row r="27" spans="1:34" ht="24" customHeight="1" x14ac:dyDescent="0.25">
      <c r="A27" s="90"/>
      <c r="B27" s="3"/>
      <c r="C27" s="60"/>
      <c r="D27" s="60"/>
      <c r="E27" s="66"/>
      <c r="F27" s="88"/>
      <c r="G27" s="3"/>
      <c r="H27" s="63"/>
      <c r="I27" s="78"/>
      <c r="J27" s="75"/>
      <c r="K27" s="63"/>
      <c r="L27" s="78"/>
      <c r="M27" s="75"/>
      <c r="N27" s="63"/>
      <c r="O27" s="69"/>
      <c r="P27" s="75"/>
      <c r="Q27" s="63"/>
      <c r="R27" s="69"/>
      <c r="S27" s="75"/>
      <c r="T27" s="63"/>
      <c r="U27" s="69"/>
      <c r="V27" s="75"/>
      <c r="W27" s="63"/>
      <c r="X27" s="69"/>
      <c r="Y27" s="75"/>
      <c r="Z27" s="63"/>
      <c r="AA27" s="69"/>
      <c r="AB27" s="75"/>
      <c r="AC27" s="63"/>
      <c r="AD27" s="69"/>
      <c r="AE27" s="75"/>
      <c r="AF27" s="82"/>
      <c r="AG27" s="85"/>
      <c r="AH27" s="28"/>
    </row>
    <row r="28" spans="1:34" ht="24" customHeight="1" x14ac:dyDescent="0.25">
      <c r="A28" s="90" t="s">
        <v>41</v>
      </c>
      <c r="B28" s="3"/>
      <c r="C28" s="60"/>
      <c r="D28" s="60"/>
      <c r="E28" s="66"/>
      <c r="F28" s="86"/>
      <c r="G28" s="3"/>
      <c r="H28" s="61">
        <f>IF($AG28=0,0,I28/$AG28)</f>
        <v>0</v>
      </c>
      <c r="I28" s="76"/>
      <c r="J28" s="73"/>
      <c r="K28" s="61">
        <f>IF($AG28=0,0,L28/$AG28)</f>
        <v>0</v>
      </c>
      <c r="L28" s="76"/>
      <c r="M28" s="73"/>
      <c r="N28" s="61">
        <f t="shared" ref="N28" si="36">IF($AG28=0,0,O28/$AG28)</f>
        <v>0</v>
      </c>
      <c r="O28" s="67"/>
      <c r="P28" s="73"/>
      <c r="Q28" s="61">
        <f t="shared" ref="Q28" si="37">IF($AG28=0,0,R28/$AG28)</f>
        <v>0</v>
      </c>
      <c r="R28" s="67"/>
      <c r="S28" s="73"/>
      <c r="T28" s="61">
        <f t="shared" ref="T28" si="38">IF($AG28=0,0,U28/$AG28)</f>
        <v>0</v>
      </c>
      <c r="U28" s="67"/>
      <c r="V28" s="73"/>
      <c r="W28" s="61">
        <f t="shared" ref="W28" si="39">IF($AG28=0,0,X28/$AG28)</f>
        <v>0</v>
      </c>
      <c r="X28" s="67"/>
      <c r="Y28" s="73"/>
      <c r="Z28" s="61">
        <f t="shared" ref="Z28" si="40">IF($AG28=0,0,AA28/$AG28)</f>
        <v>0</v>
      </c>
      <c r="AA28" s="67"/>
      <c r="AB28" s="73"/>
      <c r="AC28" s="61">
        <f t="shared" ref="AC28" si="41">IF($AG28=0,0,AD28/$AG28)</f>
        <v>0</v>
      </c>
      <c r="AD28" s="67"/>
      <c r="AE28" s="73"/>
      <c r="AF28" s="61">
        <f>AC28+Z28+W28+T28+Q28+N28+K28+H28</f>
        <v>0</v>
      </c>
      <c r="AG28" s="83">
        <f>AD28+AA28+X28+U28+R28+O28+L28+I28</f>
        <v>0</v>
      </c>
      <c r="AH28" s="26"/>
    </row>
    <row r="29" spans="1:34" ht="24" customHeight="1" x14ac:dyDescent="0.25">
      <c r="A29" s="90"/>
      <c r="B29" s="3"/>
      <c r="C29" s="60"/>
      <c r="D29" s="60"/>
      <c r="E29" s="66"/>
      <c r="F29" s="87"/>
      <c r="G29" s="3"/>
      <c r="H29" s="62"/>
      <c r="I29" s="77"/>
      <c r="J29" s="74"/>
      <c r="K29" s="62"/>
      <c r="L29" s="77"/>
      <c r="M29" s="74"/>
      <c r="N29" s="62"/>
      <c r="O29" s="68"/>
      <c r="P29" s="74"/>
      <c r="Q29" s="62"/>
      <c r="R29" s="68"/>
      <c r="S29" s="74"/>
      <c r="T29" s="62"/>
      <c r="U29" s="68"/>
      <c r="V29" s="74"/>
      <c r="W29" s="62"/>
      <c r="X29" s="68"/>
      <c r="Y29" s="74"/>
      <c r="Z29" s="62"/>
      <c r="AA29" s="68"/>
      <c r="AB29" s="74"/>
      <c r="AC29" s="62"/>
      <c r="AD29" s="68"/>
      <c r="AE29" s="74"/>
      <c r="AF29" s="81"/>
      <c r="AG29" s="84"/>
      <c r="AH29" s="27"/>
    </row>
    <row r="30" spans="1:34" ht="24" customHeight="1" x14ac:dyDescent="0.25">
      <c r="A30" s="90"/>
      <c r="B30" s="3"/>
      <c r="C30" s="60"/>
      <c r="D30" s="60"/>
      <c r="E30" s="66"/>
      <c r="F30" s="88"/>
      <c r="G30" s="3"/>
      <c r="H30" s="63"/>
      <c r="I30" s="78"/>
      <c r="J30" s="75"/>
      <c r="K30" s="63"/>
      <c r="L30" s="78"/>
      <c r="M30" s="75"/>
      <c r="N30" s="63"/>
      <c r="O30" s="69"/>
      <c r="P30" s="75"/>
      <c r="Q30" s="63"/>
      <c r="R30" s="69"/>
      <c r="S30" s="75"/>
      <c r="T30" s="63"/>
      <c r="U30" s="69"/>
      <c r="V30" s="75"/>
      <c r="W30" s="63"/>
      <c r="X30" s="69"/>
      <c r="Y30" s="75"/>
      <c r="Z30" s="63"/>
      <c r="AA30" s="69"/>
      <c r="AB30" s="75"/>
      <c r="AC30" s="63"/>
      <c r="AD30" s="69"/>
      <c r="AE30" s="75"/>
      <c r="AF30" s="82"/>
      <c r="AG30" s="85"/>
      <c r="AH30" s="28"/>
    </row>
    <row r="31" spans="1:34" ht="24" customHeight="1" x14ac:dyDescent="0.25">
      <c r="A31" s="91" t="s">
        <v>15</v>
      </c>
      <c r="B31" s="3"/>
      <c r="C31" s="60"/>
      <c r="D31" s="60"/>
      <c r="E31" s="66"/>
      <c r="F31" s="86"/>
      <c r="G31" s="3"/>
      <c r="H31" s="61">
        <f>IF($AG31=0,0,I31/$AG31)</f>
        <v>0</v>
      </c>
      <c r="I31" s="76"/>
      <c r="J31" s="73"/>
      <c r="K31" s="61">
        <f>IF($AG31=0,0,L31/$AG31)</f>
        <v>0</v>
      </c>
      <c r="L31" s="76"/>
      <c r="M31" s="73"/>
      <c r="N31" s="61">
        <f t="shared" ref="N31" si="42">IF($AG31=0,0,O31/$AG31)</f>
        <v>0</v>
      </c>
      <c r="O31" s="67"/>
      <c r="P31" s="73"/>
      <c r="Q31" s="61">
        <f t="shared" ref="Q31" si="43">IF($AG31=0,0,R31/$AG31)</f>
        <v>0</v>
      </c>
      <c r="R31" s="67"/>
      <c r="S31" s="73"/>
      <c r="T31" s="61">
        <f t="shared" ref="T31" si="44">IF($AG31=0,0,U31/$AG31)</f>
        <v>0</v>
      </c>
      <c r="U31" s="67"/>
      <c r="V31" s="73"/>
      <c r="W31" s="61">
        <f t="shared" ref="W31" si="45">IF($AG31=0,0,X31/$AG31)</f>
        <v>0</v>
      </c>
      <c r="X31" s="67"/>
      <c r="Y31" s="73"/>
      <c r="Z31" s="61">
        <f t="shared" ref="Z31" si="46">IF($AG31=0,0,AA31/$AG31)</f>
        <v>0</v>
      </c>
      <c r="AA31" s="67"/>
      <c r="AB31" s="73"/>
      <c r="AC31" s="61">
        <f t="shared" ref="AC31" si="47">IF($AG31=0,0,AD31/$AG31)</f>
        <v>0</v>
      </c>
      <c r="AD31" s="67"/>
      <c r="AE31" s="73"/>
      <c r="AF31" s="61">
        <f>AC31+Z31+W31+T31+Q31+N31+K31+H31</f>
        <v>0</v>
      </c>
      <c r="AG31" s="83">
        <f>AD31+AA31+X31+U31+R31+O31+L31+I31</f>
        <v>0</v>
      </c>
      <c r="AH31" s="26"/>
    </row>
    <row r="32" spans="1:34" ht="24" customHeight="1" x14ac:dyDescent="0.25">
      <c r="A32" s="92"/>
      <c r="B32" s="3"/>
      <c r="C32" s="60"/>
      <c r="D32" s="60"/>
      <c r="E32" s="66"/>
      <c r="F32" s="87"/>
      <c r="G32" s="3"/>
      <c r="H32" s="62"/>
      <c r="I32" s="77"/>
      <c r="J32" s="74"/>
      <c r="K32" s="62"/>
      <c r="L32" s="77"/>
      <c r="M32" s="74"/>
      <c r="N32" s="62"/>
      <c r="O32" s="68"/>
      <c r="P32" s="74"/>
      <c r="Q32" s="62"/>
      <c r="R32" s="68"/>
      <c r="S32" s="74"/>
      <c r="T32" s="62"/>
      <c r="U32" s="68"/>
      <c r="V32" s="74"/>
      <c r="W32" s="62"/>
      <c r="X32" s="68"/>
      <c r="Y32" s="74"/>
      <c r="Z32" s="62"/>
      <c r="AA32" s="68"/>
      <c r="AB32" s="74"/>
      <c r="AC32" s="62"/>
      <c r="AD32" s="68"/>
      <c r="AE32" s="74"/>
      <c r="AF32" s="81"/>
      <c r="AG32" s="84"/>
      <c r="AH32" s="27"/>
    </row>
    <row r="33" spans="1:34" ht="24" customHeight="1" x14ac:dyDescent="0.25">
      <c r="A33" s="93"/>
      <c r="B33" s="3"/>
      <c r="C33" s="60"/>
      <c r="D33" s="60"/>
      <c r="E33" s="66"/>
      <c r="F33" s="88"/>
      <c r="G33" s="3"/>
      <c r="H33" s="63"/>
      <c r="I33" s="78"/>
      <c r="J33" s="75"/>
      <c r="K33" s="63"/>
      <c r="L33" s="78"/>
      <c r="M33" s="75"/>
      <c r="N33" s="63"/>
      <c r="O33" s="69"/>
      <c r="P33" s="75"/>
      <c r="Q33" s="63"/>
      <c r="R33" s="69"/>
      <c r="S33" s="75"/>
      <c r="T33" s="63"/>
      <c r="U33" s="69"/>
      <c r="V33" s="75"/>
      <c r="W33" s="63"/>
      <c r="X33" s="69"/>
      <c r="Y33" s="75"/>
      <c r="Z33" s="63"/>
      <c r="AA33" s="69"/>
      <c r="AB33" s="75"/>
      <c r="AC33" s="63"/>
      <c r="AD33" s="69"/>
      <c r="AE33" s="75"/>
      <c r="AF33" s="82"/>
      <c r="AG33" s="85"/>
      <c r="AH33" s="28"/>
    </row>
    <row r="34" spans="1:34" ht="24" customHeight="1" x14ac:dyDescent="0.25">
      <c r="A34" s="89" t="s">
        <v>49</v>
      </c>
      <c r="B34" s="23"/>
      <c r="C34" s="60"/>
      <c r="D34" s="60"/>
      <c r="E34" s="66"/>
      <c r="F34" s="86"/>
      <c r="G34" s="3"/>
      <c r="H34" s="61">
        <f>IF($AG34=0,0,I34/$AG34)</f>
        <v>0</v>
      </c>
      <c r="I34" s="76"/>
      <c r="J34" s="73"/>
      <c r="K34" s="61">
        <f>IF($AG34=0,0,L34/$AG34)</f>
        <v>0</v>
      </c>
      <c r="L34" s="76"/>
      <c r="M34" s="73"/>
      <c r="N34" s="61">
        <f t="shared" ref="N34" si="48">IF($AG34=0,0,O34/$AG34)</f>
        <v>0</v>
      </c>
      <c r="O34" s="67"/>
      <c r="P34" s="73"/>
      <c r="Q34" s="61">
        <f t="shared" ref="Q34" si="49">IF($AG34=0,0,R34/$AG34)</f>
        <v>0</v>
      </c>
      <c r="R34" s="67"/>
      <c r="S34" s="73"/>
      <c r="T34" s="61">
        <f t="shared" ref="T34" si="50">IF($AG34=0,0,U34/$AG34)</f>
        <v>0</v>
      </c>
      <c r="U34" s="67"/>
      <c r="V34" s="73"/>
      <c r="W34" s="61">
        <f t="shared" ref="W34" si="51">IF($AG34=0,0,X34/$AG34)</f>
        <v>0</v>
      </c>
      <c r="X34" s="67"/>
      <c r="Y34" s="73"/>
      <c r="Z34" s="61">
        <f t="shared" ref="Z34" si="52">IF($AG34=0,0,AA34/$AG34)</f>
        <v>0</v>
      </c>
      <c r="AA34" s="67"/>
      <c r="AB34" s="73"/>
      <c r="AC34" s="61">
        <f t="shared" ref="AC34" si="53">IF($AG34=0,0,AD34/$AG34)</f>
        <v>0</v>
      </c>
      <c r="AD34" s="67"/>
      <c r="AE34" s="73"/>
      <c r="AF34" s="61">
        <f>AC34+Z34+W34+T34+Q34+N34+K34+H34</f>
        <v>0</v>
      </c>
      <c r="AG34" s="83">
        <f>AD34+AA34+X34+U34+R34+O34+L34+I34</f>
        <v>0</v>
      </c>
      <c r="AH34" s="26"/>
    </row>
    <row r="35" spans="1:34" ht="24" customHeight="1" x14ac:dyDescent="0.25">
      <c r="A35" s="89"/>
      <c r="B35" s="23"/>
      <c r="C35" s="60"/>
      <c r="D35" s="60"/>
      <c r="E35" s="66"/>
      <c r="F35" s="87"/>
      <c r="G35" s="3"/>
      <c r="H35" s="62"/>
      <c r="I35" s="77"/>
      <c r="J35" s="74"/>
      <c r="K35" s="62"/>
      <c r="L35" s="77"/>
      <c r="M35" s="74"/>
      <c r="N35" s="62"/>
      <c r="O35" s="68"/>
      <c r="P35" s="74"/>
      <c r="Q35" s="62"/>
      <c r="R35" s="68"/>
      <c r="S35" s="74"/>
      <c r="T35" s="62"/>
      <c r="U35" s="68"/>
      <c r="V35" s="74"/>
      <c r="W35" s="62"/>
      <c r="X35" s="68"/>
      <c r="Y35" s="74"/>
      <c r="Z35" s="62"/>
      <c r="AA35" s="68"/>
      <c r="AB35" s="74"/>
      <c r="AC35" s="62"/>
      <c r="AD35" s="68"/>
      <c r="AE35" s="74"/>
      <c r="AF35" s="81"/>
      <c r="AG35" s="84"/>
      <c r="AH35" s="27"/>
    </row>
    <row r="36" spans="1:34" ht="24" customHeight="1" thickBot="1" x14ac:dyDescent="0.3">
      <c r="A36" s="89"/>
      <c r="B36" s="23"/>
      <c r="C36" s="60"/>
      <c r="D36" s="60"/>
      <c r="E36" s="66"/>
      <c r="F36" s="88"/>
      <c r="G36" s="3"/>
      <c r="H36" s="63"/>
      <c r="I36" s="78"/>
      <c r="J36" s="75"/>
      <c r="K36" s="63"/>
      <c r="L36" s="78"/>
      <c r="M36" s="75"/>
      <c r="N36" s="63"/>
      <c r="O36" s="94"/>
      <c r="P36" s="75"/>
      <c r="Q36" s="95"/>
      <c r="R36" s="94"/>
      <c r="S36" s="75"/>
      <c r="T36" s="95"/>
      <c r="U36" s="94"/>
      <c r="V36" s="75"/>
      <c r="W36" s="95"/>
      <c r="X36" s="94"/>
      <c r="Y36" s="75"/>
      <c r="Z36" s="95"/>
      <c r="AA36" s="94"/>
      <c r="AB36" s="75"/>
      <c r="AC36" s="95"/>
      <c r="AD36" s="94"/>
      <c r="AE36" s="75"/>
      <c r="AF36" s="96"/>
      <c r="AG36" s="85"/>
      <c r="AH36" s="28"/>
    </row>
    <row r="37" spans="1:34" ht="14.4" x14ac:dyDescent="0.3">
      <c r="A37" s="1"/>
      <c r="B37" s="1"/>
      <c r="C37" t="s">
        <v>57</v>
      </c>
      <c r="D37" s="1"/>
      <c r="E37" s="1"/>
      <c r="F37" s="1"/>
      <c r="G37" s="1"/>
      <c r="H37" s="104">
        <f>IF($AG37=0,0,I37/$AG37)</f>
        <v>0</v>
      </c>
      <c r="I37" s="99">
        <f>SUM(I7:I36)</f>
        <v>0</v>
      </c>
      <c r="J37" s="105">
        <f>SUM(J7:J36)/2</f>
        <v>0</v>
      </c>
      <c r="K37" s="104">
        <f>IF($AG37=0,0,L37/$AG37)</f>
        <v>0</v>
      </c>
      <c r="L37" s="99">
        <f>SUM(L7:L36)</f>
        <v>0</v>
      </c>
      <c r="M37" s="105">
        <f>SUM(M7:M36)/2</f>
        <v>0</v>
      </c>
      <c r="N37" s="104">
        <f t="shared" ref="N37" si="54">IF($AG37=0,0,O37/$AG37)</f>
        <v>0</v>
      </c>
      <c r="O37" s="102">
        <f>SUM(O7:O36)</f>
        <v>0</v>
      </c>
      <c r="P37" s="105">
        <f>SUM(P7:P36)/2</f>
        <v>0</v>
      </c>
      <c r="Q37" s="97">
        <f t="shared" ref="Q37" si="55">IF($AG37=0,0,R37/$AG37)</f>
        <v>0</v>
      </c>
      <c r="R37" s="102">
        <f>SUM(R7:R36)</f>
        <v>0</v>
      </c>
      <c r="S37" s="105">
        <f>SUM(S7:S36)/2</f>
        <v>0</v>
      </c>
      <c r="T37" s="97">
        <f t="shared" ref="T37" si="56">IF($AG37=0,0,U37/$AG37)</f>
        <v>0</v>
      </c>
      <c r="U37" s="102">
        <f>SUM(U7:U36)</f>
        <v>0</v>
      </c>
      <c r="V37" s="105">
        <f>SUM(V7:V36)/2</f>
        <v>0</v>
      </c>
      <c r="W37" s="97">
        <f t="shared" ref="W37" si="57">IF($AG37=0,0,X37/$AG37)</f>
        <v>0</v>
      </c>
      <c r="X37" s="102">
        <f>SUM(X7:X36)</f>
        <v>0</v>
      </c>
      <c r="Y37" s="105">
        <f>SUM(Y7:Y36)/2</f>
        <v>0</v>
      </c>
      <c r="Z37" s="97">
        <f t="shared" ref="Z37" si="58">IF($AG37=0,0,AA37/$AG37)</f>
        <v>0</v>
      </c>
      <c r="AA37" s="102">
        <f>SUM(AA7:AA36)</f>
        <v>0</v>
      </c>
      <c r="AB37" s="105">
        <f>SUM(AB7:AB36)/2</f>
        <v>0</v>
      </c>
      <c r="AC37" s="97">
        <f t="shared" ref="AC37" si="59">IF($AG37=0,0,AD37/$AG37)</f>
        <v>0</v>
      </c>
      <c r="AD37" s="102">
        <f>SUM(AD7:AD36)</f>
        <v>0</v>
      </c>
      <c r="AE37" s="105">
        <f>SUM(AE7:AE36)/2</f>
        <v>0</v>
      </c>
      <c r="AF37" s="97">
        <f>AC37+Z37+W37+T37+Q37+N37+K37+H37</f>
        <v>0</v>
      </c>
      <c r="AG37" s="99">
        <f>SUM(AG7:AG36)</f>
        <v>0</v>
      </c>
      <c r="AH37" s="29"/>
    </row>
    <row r="38" spans="1:34" ht="14.4" customHeight="1" x14ac:dyDescent="0.3">
      <c r="A38" s="1"/>
      <c r="B38" s="1"/>
      <c r="C38" t="s">
        <v>52</v>
      </c>
      <c r="D38" s="1"/>
      <c r="E38" s="1"/>
      <c r="F38" s="1"/>
      <c r="G38" s="1"/>
      <c r="H38" s="97"/>
      <c r="I38" s="100"/>
      <c r="J38" s="106"/>
      <c r="K38" s="97"/>
      <c r="L38" s="100"/>
      <c r="M38" s="106"/>
      <c r="N38" s="97"/>
      <c r="O38" s="102"/>
      <c r="P38" s="106"/>
      <c r="Q38" s="97"/>
      <c r="R38" s="102"/>
      <c r="S38" s="106"/>
      <c r="T38" s="97"/>
      <c r="U38" s="102"/>
      <c r="V38" s="106"/>
      <c r="W38" s="97"/>
      <c r="X38" s="102"/>
      <c r="Y38" s="106"/>
      <c r="Z38" s="97"/>
      <c r="AA38" s="102"/>
      <c r="AB38" s="106"/>
      <c r="AC38" s="97"/>
      <c r="AD38" s="102"/>
      <c r="AE38" s="106"/>
      <c r="AF38" s="97"/>
      <c r="AG38" s="100"/>
      <c r="AH38" s="29"/>
    </row>
    <row r="39" spans="1:34" ht="15" customHeight="1" thickBot="1" x14ac:dyDescent="0.35">
      <c r="A39" s="1"/>
      <c r="B39" s="1"/>
      <c r="C39" t="s">
        <v>53</v>
      </c>
      <c r="D39" s="1"/>
      <c r="E39" s="1"/>
      <c r="F39" s="1"/>
      <c r="G39" s="1"/>
      <c r="H39" s="98"/>
      <c r="I39" s="101"/>
      <c r="J39" s="107"/>
      <c r="K39" s="98"/>
      <c r="L39" s="101"/>
      <c r="M39" s="107"/>
      <c r="N39" s="98"/>
      <c r="O39" s="103"/>
      <c r="P39" s="107"/>
      <c r="Q39" s="98"/>
      <c r="R39" s="103"/>
      <c r="S39" s="107"/>
      <c r="T39" s="98"/>
      <c r="U39" s="103"/>
      <c r="V39" s="107"/>
      <c r="W39" s="98"/>
      <c r="X39" s="103"/>
      <c r="Y39" s="107"/>
      <c r="Z39" s="98"/>
      <c r="AA39" s="103"/>
      <c r="AB39" s="107"/>
      <c r="AC39" s="98"/>
      <c r="AD39" s="103"/>
      <c r="AE39" s="107"/>
      <c r="AF39" s="98"/>
      <c r="AG39" s="101"/>
      <c r="AH39" s="29"/>
    </row>
    <row r="40" spans="1:34" ht="14.4" x14ac:dyDescent="0.3">
      <c r="A40" s="1"/>
      <c r="B40" s="1"/>
      <c r="C40" s="1"/>
      <c r="D40" s="1"/>
      <c r="E40" s="1"/>
      <c r="F40" s="1"/>
      <c r="G40" s="1"/>
      <c r="H40" t="s">
        <v>57</v>
      </c>
      <c r="L40" s="1"/>
      <c r="M40" s="1"/>
      <c r="N40" s="1"/>
      <c r="O40" s="1"/>
      <c r="P40" s="1"/>
    </row>
    <row r="41" spans="1:34" ht="14.4" x14ac:dyDescent="0.3">
      <c r="A41" s="1"/>
      <c r="B41" s="1"/>
      <c r="C41" s="1"/>
      <c r="D41" s="1"/>
      <c r="E41" s="1"/>
      <c r="F41" s="1"/>
      <c r="G41" s="1"/>
      <c r="H41" t="s">
        <v>52</v>
      </c>
      <c r="L41" s="1"/>
      <c r="M41" s="1"/>
      <c r="N41" s="1"/>
      <c r="O41" s="1"/>
      <c r="P41" s="1"/>
    </row>
    <row r="42" spans="1:34" ht="14.4" x14ac:dyDescent="0.3">
      <c r="A42" s="1"/>
      <c r="B42" s="1"/>
      <c r="C42" s="1"/>
      <c r="D42" s="1"/>
      <c r="E42" s="1"/>
      <c r="F42" s="1"/>
      <c r="G42" s="1"/>
      <c r="H42" t="s">
        <v>53</v>
      </c>
      <c r="L42" s="1"/>
      <c r="M42" s="1"/>
      <c r="N42" s="1"/>
      <c r="O42" s="1"/>
      <c r="P42" s="1"/>
    </row>
    <row r="43" spans="1:34" x14ac:dyDescent="0.25">
      <c r="A43" s="1"/>
      <c r="B43" s="1"/>
      <c r="C43" s="1"/>
      <c r="D43" s="1"/>
      <c r="E43" s="1"/>
      <c r="F43" s="1"/>
      <c r="G43" s="1"/>
    </row>
    <row r="44" spans="1:34" x14ac:dyDescent="0.25">
      <c r="A44" s="1"/>
      <c r="B44" s="1"/>
      <c r="C44" s="1"/>
      <c r="D44" s="1"/>
      <c r="E44" s="1"/>
      <c r="F44" s="1"/>
      <c r="G44" s="1"/>
    </row>
    <row r="45" spans="1:34" x14ac:dyDescent="0.25">
      <c r="A45" s="1"/>
      <c r="B45" s="1"/>
      <c r="C45" s="1"/>
      <c r="D45" s="1"/>
      <c r="E45" s="1"/>
      <c r="F45" s="1"/>
      <c r="G45" s="1"/>
    </row>
    <row r="46" spans="1:34" x14ac:dyDescent="0.25">
      <c r="A46" s="1"/>
      <c r="B46" s="1"/>
      <c r="C46" s="1"/>
      <c r="D46" s="1"/>
      <c r="E46" s="1"/>
      <c r="F46" s="1"/>
      <c r="G46" s="1"/>
    </row>
    <row r="47" spans="1:34" x14ac:dyDescent="0.25">
      <c r="A47" s="1"/>
      <c r="B47" s="1"/>
      <c r="C47" s="1"/>
      <c r="D47" s="1"/>
      <c r="E47" s="1"/>
      <c r="F47" s="1"/>
      <c r="G47" s="1"/>
    </row>
    <row r="48" spans="1:34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</sheetData>
  <sheetProtection sheet="1" formatCells="0" formatColumns="0" formatRows="0" insertColumns="0" insertRows="0"/>
  <protectedRanges>
    <protectedRange algorithmName="SHA-512" hashValue="tmtGocLsn/55KIkvijHoGEn/rrJL2sJawbAlWK70Z7UpFEUbtPdhley7zEDvnlTdWQ+lOtGmCST+vqKCqbfCbg==" saltValue="JtLY0EB9ZYYJwxRMSuzgyw==" spinCount="100000" sqref="L40:P42 A1:E6 A7:F36 G1:G36 A37:B39 D37:G39 A40:G1048576 F1:F4" name="Plage1"/>
  </protectedRanges>
  <mergeCells count="354">
    <mergeCell ref="H1:K1"/>
    <mergeCell ref="AB34:AB36"/>
    <mergeCell ref="AB37:AB39"/>
    <mergeCell ref="AE7:AE9"/>
    <mergeCell ref="AE10:AE12"/>
    <mergeCell ref="AE13:AE15"/>
    <mergeCell ref="AE16:AE18"/>
    <mergeCell ref="AE19:AE21"/>
    <mergeCell ref="AE22:AE24"/>
    <mergeCell ref="AE25:AE27"/>
    <mergeCell ref="AE28:AE30"/>
    <mergeCell ref="AE31:AE33"/>
    <mergeCell ref="AE34:AE36"/>
    <mergeCell ref="AE37:AE39"/>
    <mergeCell ref="AB7:AB9"/>
    <mergeCell ref="AB10:AB12"/>
    <mergeCell ref="AB13:AB15"/>
    <mergeCell ref="AB16:AB18"/>
    <mergeCell ref="AB19:AB21"/>
    <mergeCell ref="AB22:AB24"/>
    <mergeCell ref="AB25:AB27"/>
    <mergeCell ref="AB28:AB30"/>
    <mergeCell ref="AB31:AB33"/>
    <mergeCell ref="AC37:AC39"/>
    <mergeCell ref="AD37:AD39"/>
    <mergeCell ref="Y7:Y9"/>
    <mergeCell ref="Y13:Y15"/>
    <mergeCell ref="Y16:Y18"/>
    <mergeCell ref="Y19:Y21"/>
    <mergeCell ref="M31:M33"/>
    <mergeCell ref="M34:M36"/>
    <mergeCell ref="M37:M39"/>
    <mergeCell ref="P7:P9"/>
    <mergeCell ref="P13:P15"/>
    <mergeCell ref="P19:P21"/>
    <mergeCell ref="P22:P24"/>
    <mergeCell ref="P25:P27"/>
    <mergeCell ref="P28:P30"/>
    <mergeCell ref="P31:P33"/>
    <mergeCell ref="P34:P36"/>
    <mergeCell ref="P37:P39"/>
    <mergeCell ref="N16:N18"/>
    <mergeCell ref="J31:J33"/>
    <mergeCell ref="J34:J36"/>
    <mergeCell ref="H13:H15"/>
    <mergeCell ref="I13:I15"/>
    <mergeCell ref="Z5:AB5"/>
    <mergeCell ref="AC5:AE5"/>
    <mergeCell ref="H4:AE4"/>
    <mergeCell ref="M7:M9"/>
    <mergeCell ref="M13:M15"/>
    <mergeCell ref="M16:M18"/>
    <mergeCell ref="M19:M21"/>
    <mergeCell ref="M22:M24"/>
    <mergeCell ref="M25:M27"/>
    <mergeCell ref="S7:S9"/>
    <mergeCell ref="S13:S15"/>
    <mergeCell ref="S19:S21"/>
    <mergeCell ref="S22:S24"/>
    <mergeCell ref="S25:S27"/>
    <mergeCell ref="V7:V9"/>
    <mergeCell ref="V13:V15"/>
    <mergeCell ref="V16:V18"/>
    <mergeCell ref="V19:V21"/>
    <mergeCell ref="V22:V24"/>
    <mergeCell ref="V25:V27"/>
    <mergeCell ref="C4:F4"/>
    <mergeCell ref="F7:F9"/>
    <mergeCell ref="F10:F12"/>
    <mergeCell ref="H37:H39"/>
    <mergeCell ref="I37:I39"/>
    <mergeCell ref="K37:K39"/>
    <mergeCell ref="L37:L39"/>
    <mergeCell ref="J37:J39"/>
    <mergeCell ref="H31:H33"/>
    <mergeCell ref="I31:I33"/>
    <mergeCell ref="K31:K33"/>
    <mergeCell ref="L31:L33"/>
    <mergeCell ref="H25:H27"/>
    <mergeCell ref="I25:I27"/>
    <mergeCell ref="K25:K27"/>
    <mergeCell ref="L25:L27"/>
    <mergeCell ref="H19:H21"/>
    <mergeCell ref="I19:I21"/>
    <mergeCell ref="K19:K21"/>
    <mergeCell ref="F22:F24"/>
    <mergeCell ref="F25:F27"/>
    <mergeCell ref="F28:F30"/>
    <mergeCell ref="F31:F33"/>
    <mergeCell ref="F34:F36"/>
    <mergeCell ref="AF37:AF39"/>
    <mergeCell ref="AG37:AG39"/>
    <mergeCell ref="AA37:AA39"/>
    <mergeCell ref="N37:N39"/>
    <mergeCell ref="O37:O39"/>
    <mergeCell ref="Q37:Q39"/>
    <mergeCell ref="R37:R39"/>
    <mergeCell ref="T37:T39"/>
    <mergeCell ref="U37:U39"/>
    <mergeCell ref="W37:W39"/>
    <mergeCell ref="X37:X39"/>
    <mergeCell ref="Z37:Z39"/>
    <mergeCell ref="S37:S39"/>
    <mergeCell ref="V37:V39"/>
    <mergeCell ref="Y37:Y39"/>
    <mergeCell ref="AC31:AC33"/>
    <mergeCell ref="AD31:AD33"/>
    <mergeCell ref="AF31:AF33"/>
    <mergeCell ref="AG31:AG33"/>
    <mergeCell ref="H34:H36"/>
    <mergeCell ref="I34:I36"/>
    <mergeCell ref="K34:K36"/>
    <mergeCell ref="L34:L36"/>
    <mergeCell ref="AC34:AC36"/>
    <mergeCell ref="AD34:AD36"/>
    <mergeCell ref="AF34:AF36"/>
    <mergeCell ref="AG34:AG36"/>
    <mergeCell ref="N31:N33"/>
    <mergeCell ref="O31:O33"/>
    <mergeCell ref="Q31:Q33"/>
    <mergeCell ref="R31:R33"/>
    <mergeCell ref="T31:T33"/>
    <mergeCell ref="U31:U33"/>
    <mergeCell ref="W31:W33"/>
    <mergeCell ref="X31:X33"/>
    <mergeCell ref="AA34:AA36"/>
    <mergeCell ref="N34:N36"/>
    <mergeCell ref="O34:O36"/>
    <mergeCell ref="Q34:Q36"/>
    <mergeCell ref="AC25:AC27"/>
    <mergeCell ref="AD25:AD27"/>
    <mergeCell ref="AF25:AF27"/>
    <mergeCell ref="AG25:AG27"/>
    <mergeCell ref="H28:H30"/>
    <mergeCell ref="I28:I30"/>
    <mergeCell ref="K28:K30"/>
    <mergeCell ref="L28:L30"/>
    <mergeCell ref="AC28:AC30"/>
    <mergeCell ref="AD28:AD30"/>
    <mergeCell ref="AF28:AF30"/>
    <mergeCell ref="AG28:AG30"/>
    <mergeCell ref="AA28:AA30"/>
    <mergeCell ref="N25:N27"/>
    <mergeCell ref="O25:O27"/>
    <mergeCell ref="Q25:Q27"/>
    <mergeCell ref="R25:R27"/>
    <mergeCell ref="T25:T27"/>
    <mergeCell ref="U25:U27"/>
    <mergeCell ref="W25:W27"/>
    <mergeCell ref="X25:X27"/>
    <mergeCell ref="Z25:Z27"/>
    <mergeCell ref="AA25:AA27"/>
    <mergeCell ref="M28:M30"/>
    <mergeCell ref="AC19:AC21"/>
    <mergeCell ref="AD19:AD21"/>
    <mergeCell ref="AF19:AF21"/>
    <mergeCell ref="AG19:AG21"/>
    <mergeCell ref="H22:H24"/>
    <mergeCell ref="I22:I24"/>
    <mergeCell ref="K22:K24"/>
    <mergeCell ref="L22:L24"/>
    <mergeCell ref="AC22:AC24"/>
    <mergeCell ref="AD22:AD24"/>
    <mergeCell ref="AF22:AF24"/>
    <mergeCell ref="AG22:AG24"/>
    <mergeCell ref="AA22:AA24"/>
    <mergeCell ref="N19:N21"/>
    <mergeCell ref="O19:O21"/>
    <mergeCell ref="Q19:Q21"/>
    <mergeCell ref="R19:R21"/>
    <mergeCell ref="T19:T21"/>
    <mergeCell ref="U19:U21"/>
    <mergeCell ref="W19:W21"/>
    <mergeCell ref="N22:N24"/>
    <mergeCell ref="O22:O24"/>
    <mergeCell ref="Q22:Q24"/>
    <mergeCell ref="Z22:Z24"/>
    <mergeCell ref="AC13:AC15"/>
    <mergeCell ref="AD13:AD15"/>
    <mergeCell ref="AF13:AF15"/>
    <mergeCell ref="AG13:AG15"/>
    <mergeCell ref="H16:H18"/>
    <mergeCell ref="I16:I18"/>
    <mergeCell ref="K16:K18"/>
    <mergeCell ref="L16:L18"/>
    <mergeCell ref="AC16:AC18"/>
    <mergeCell ref="AD16:AD18"/>
    <mergeCell ref="AF16:AF18"/>
    <mergeCell ref="AG16:AG18"/>
    <mergeCell ref="R16:R18"/>
    <mergeCell ref="T16:T18"/>
    <mergeCell ref="U16:U18"/>
    <mergeCell ref="W16:W18"/>
    <mergeCell ref="X16:X18"/>
    <mergeCell ref="Z16:Z18"/>
    <mergeCell ref="AA16:AA18"/>
    <mergeCell ref="O16:O18"/>
    <mergeCell ref="P16:P18"/>
    <mergeCell ref="S16:S18"/>
    <mergeCell ref="Z13:Z15"/>
    <mergeCell ref="AA13:AA15"/>
    <mergeCell ref="AC10:AC12"/>
    <mergeCell ref="AD10:AD12"/>
    <mergeCell ref="AF10:AF12"/>
    <mergeCell ref="AG10:AG12"/>
    <mergeCell ref="O10:O12"/>
    <mergeCell ref="Q10:Q12"/>
    <mergeCell ref="R10:R12"/>
    <mergeCell ref="T10:T12"/>
    <mergeCell ref="U10:U12"/>
    <mergeCell ref="W10:W12"/>
    <mergeCell ref="X10:X12"/>
    <mergeCell ref="Z10:Z12"/>
    <mergeCell ref="AA10:AA12"/>
    <mergeCell ref="P10:P12"/>
    <mergeCell ref="S10:S12"/>
    <mergeCell ref="R34:R36"/>
    <mergeCell ref="T34:T36"/>
    <mergeCell ref="U34:U36"/>
    <mergeCell ref="W34:W36"/>
    <mergeCell ref="X34:X36"/>
    <mergeCell ref="Z34:Z36"/>
    <mergeCell ref="S34:S36"/>
    <mergeCell ref="V34:V36"/>
    <mergeCell ref="Y34:Y36"/>
    <mergeCell ref="Y22:Y24"/>
    <mergeCell ref="Y25:Y27"/>
    <mergeCell ref="Z19:Z21"/>
    <mergeCell ref="Z31:Z33"/>
    <mergeCell ref="AA31:AA33"/>
    <mergeCell ref="N28:N30"/>
    <mergeCell ref="O28:O30"/>
    <mergeCell ref="Q28:Q30"/>
    <mergeCell ref="R28:R30"/>
    <mergeCell ref="T28:T30"/>
    <mergeCell ref="U28:U30"/>
    <mergeCell ref="W28:W30"/>
    <mergeCell ref="X28:X30"/>
    <mergeCell ref="Z28:Z30"/>
    <mergeCell ref="S28:S30"/>
    <mergeCell ref="S31:S33"/>
    <mergeCell ref="V28:V30"/>
    <mergeCell ref="V31:V33"/>
    <mergeCell ref="Y28:Y30"/>
    <mergeCell ref="Y31:Y33"/>
    <mergeCell ref="X19:X21"/>
    <mergeCell ref="R22:R24"/>
    <mergeCell ref="T22:T24"/>
    <mergeCell ref="U22:U24"/>
    <mergeCell ref="W22:W24"/>
    <mergeCell ref="X22:X24"/>
    <mergeCell ref="O13:O15"/>
    <mergeCell ref="Q13:Q15"/>
    <mergeCell ref="R13:R15"/>
    <mergeCell ref="T13:T15"/>
    <mergeCell ref="U13:U15"/>
    <mergeCell ref="W13:W15"/>
    <mergeCell ref="X13:X15"/>
    <mergeCell ref="AF5:AG5"/>
    <mergeCell ref="H7:H9"/>
    <mergeCell ref="I7:I9"/>
    <mergeCell ref="K7:K9"/>
    <mergeCell ref="L7:L9"/>
    <mergeCell ref="AC7:AC9"/>
    <mergeCell ref="AD7:AD9"/>
    <mergeCell ref="AF7:AF9"/>
    <mergeCell ref="AG7:AG9"/>
    <mergeCell ref="O7:O9"/>
    <mergeCell ref="Q7:Q9"/>
    <mergeCell ref="R7:R9"/>
    <mergeCell ref="T7:T9"/>
    <mergeCell ref="U7:U9"/>
    <mergeCell ref="W7:W9"/>
    <mergeCell ref="X7:X9"/>
    <mergeCell ref="Z7:Z9"/>
    <mergeCell ref="AA7:AA9"/>
    <mergeCell ref="K5:M5"/>
    <mergeCell ref="N5:P5"/>
    <mergeCell ref="Q5:S5"/>
    <mergeCell ref="T5:V5"/>
    <mergeCell ref="W5:Y5"/>
    <mergeCell ref="H5:J5"/>
    <mergeCell ref="AA19:AA21"/>
    <mergeCell ref="N13:N15"/>
    <mergeCell ref="A7:A9"/>
    <mergeCell ref="C7:C9"/>
    <mergeCell ref="E7:E9"/>
    <mergeCell ref="A4:A6"/>
    <mergeCell ref="D5:D6"/>
    <mergeCell ref="D7:D9"/>
    <mergeCell ref="C5:C6"/>
    <mergeCell ref="E10:E12"/>
    <mergeCell ref="J10:J12"/>
    <mergeCell ref="V10:V12"/>
    <mergeCell ref="Y10:Y12"/>
    <mergeCell ref="H10:H12"/>
    <mergeCell ref="I10:I12"/>
    <mergeCell ref="K13:K15"/>
    <mergeCell ref="L13:L15"/>
    <mergeCell ref="L19:L21"/>
    <mergeCell ref="F13:F15"/>
    <mergeCell ref="F16:F18"/>
    <mergeCell ref="F19:F21"/>
    <mergeCell ref="A13:A15"/>
    <mergeCell ref="C13:C15"/>
    <mergeCell ref="A19:A21"/>
    <mergeCell ref="N10:N12"/>
    <mergeCell ref="E5:E6"/>
    <mergeCell ref="D10:D12"/>
    <mergeCell ref="E19:E21"/>
    <mergeCell ref="D16:D18"/>
    <mergeCell ref="E16:E18"/>
    <mergeCell ref="Q16:Q18"/>
    <mergeCell ref="N7:N9"/>
    <mergeCell ref="E34:E36"/>
    <mergeCell ref="E25:E27"/>
    <mergeCell ref="E28:E30"/>
    <mergeCell ref="E22:E24"/>
    <mergeCell ref="E31:E33"/>
    <mergeCell ref="E13:E15"/>
    <mergeCell ref="K10:K12"/>
    <mergeCell ref="L10:L12"/>
    <mergeCell ref="M10:M12"/>
    <mergeCell ref="J7:J9"/>
    <mergeCell ref="J13:J15"/>
    <mergeCell ref="J16:J18"/>
    <mergeCell ref="J19:J21"/>
    <mergeCell ref="J22:J24"/>
    <mergeCell ref="J25:J27"/>
    <mergeCell ref="J28:J30"/>
    <mergeCell ref="L1:M1"/>
    <mergeCell ref="A2:D2"/>
    <mergeCell ref="D13:D15"/>
    <mergeCell ref="D19:D21"/>
    <mergeCell ref="D22:D24"/>
    <mergeCell ref="D25:D27"/>
    <mergeCell ref="D28:D30"/>
    <mergeCell ref="D31:D33"/>
    <mergeCell ref="D34:D36"/>
    <mergeCell ref="C34:C36"/>
    <mergeCell ref="A34:A36"/>
    <mergeCell ref="A28:A30"/>
    <mergeCell ref="C28:C30"/>
    <mergeCell ref="A25:A27"/>
    <mergeCell ref="C25:C27"/>
    <mergeCell ref="A22:A24"/>
    <mergeCell ref="C22:C24"/>
    <mergeCell ref="A31:A33"/>
    <mergeCell ref="C31:C33"/>
    <mergeCell ref="C19:C21"/>
    <mergeCell ref="A10:A12"/>
    <mergeCell ref="C10:C12"/>
    <mergeCell ref="A16:A18"/>
    <mergeCell ref="C16:C18"/>
  </mergeCells>
  <dataValidations count="1">
    <dataValidation type="list" allowBlank="1" showInputMessage="1" showErrorMessage="1" sqref="F7 F10 F13 F16 F19 F22 F25 F28 F31 F34 J7:J36 M7:M36 P7:P36 S7:S36 V7:V36 Y7:Y36 AB7:AB36 AE7:AE36">
      <formula1>"0,1,2"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Width="0" orientation="landscape" r:id="rId1"/>
  <colBreaks count="1" manualBreakCount="1">
    <brk id="6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view="pageBreakPreview" zoomScale="115" zoomScaleNormal="85" zoomScaleSheetLayoutView="115" workbookViewId="0">
      <selection activeCell="B34" sqref="B34"/>
    </sheetView>
  </sheetViews>
  <sheetFormatPr baseColWidth="10" defaultRowHeight="13.8" x14ac:dyDescent="0.25"/>
  <cols>
    <col min="1" max="1" width="6.88671875" style="2" customWidth="1"/>
    <col min="2" max="2" width="100.77734375" style="2" customWidth="1"/>
    <col min="3" max="3" width="5.109375" style="2" bestFit="1" customWidth="1"/>
    <col min="4" max="4" width="9" style="2" customWidth="1"/>
    <col min="5" max="16384" width="11.5546875" style="2"/>
  </cols>
  <sheetData>
    <row r="1" spans="1:9" ht="24.6" x14ac:dyDescent="0.4">
      <c r="A1" s="21" t="s">
        <v>61</v>
      </c>
      <c r="B1" s="15"/>
      <c r="C1" s="15"/>
      <c r="D1" s="15"/>
    </row>
    <row r="2" spans="1:9" x14ac:dyDescent="0.25">
      <c r="A2" s="15"/>
      <c r="B2" s="15"/>
      <c r="C2" s="15"/>
      <c r="D2" s="15"/>
    </row>
    <row r="3" spans="1:9" ht="14.4" x14ac:dyDescent="0.3">
      <c r="A3" s="15"/>
      <c r="B3" s="47" t="s">
        <v>60</v>
      </c>
      <c r="C3" s="39" t="s">
        <v>54</v>
      </c>
      <c r="D3" s="40">
        <f>D5+D33</f>
        <v>0</v>
      </c>
    </row>
    <row r="4" spans="1:9" x14ac:dyDescent="0.25">
      <c r="A4" s="15"/>
      <c r="B4" s="15"/>
      <c r="C4" s="15"/>
      <c r="D4" s="15"/>
    </row>
    <row r="5" spans="1:9" ht="14.4" x14ac:dyDescent="0.3">
      <c r="A5" s="17" t="s">
        <v>17</v>
      </c>
      <c r="B5" s="15"/>
      <c r="C5" s="15"/>
      <c r="D5" s="56">
        <f>SUM(D7:D25)</f>
        <v>0</v>
      </c>
    </row>
    <row r="6" spans="1:9" x14ac:dyDescent="0.25">
      <c r="A6" s="15"/>
      <c r="B6" s="15"/>
      <c r="C6" s="15"/>
      <c r="D6" s="15"/>
    </row>
    <row r="7" spans="1:9" ht="14.4" x14ac:dyDescent="0.3">
      <c r="A7" s="15" t="s">
        <v>19</v>
      </c>
      <c r="B7" s="15" t="s">
        <v>45</v>
      </c>
      <c r="C7" s="41"/>
      <c r="D7" s="52">
        <f>C7</f>
        <v>0</v>
      </c>
    </row>
    <row r="8" spans="1:9" x14ac:dyDescent="0.25">
      <c r="A8" s="15"/>
      <c r="B8" s="15"/>
      <c r="C8" s="15"/>
      <c r="D8" s="15"/>
    </row>
    <row r="9" spans="1:9" x14ac:dyDescent="0.25">
      <c r="A9" s="15"/>
      <c r="B9" s="49"/>
      <c r="C9" s="42"/>
      <c r="D9" s="42"/>
      <c r="E9" s="22"/>
      <c r="F9" s="22"/>
      <c r="G9" s="22"/>
      <c r="H9" s="22"/>
      <c r="I9" s="22"/>
    </row>
    <row r="10" spans="1:9" x14ac:dyDescent="0.25">
      <c r="A10" s="15"/>
      <c r="B10" s="15"/>
      <c r="C10" s="15"/>
      <c r="D10" s="15"/>
    </row>
    <row r="11" spans="1:9" ht="14.4" x14ac:dyDescent="0.3">
      <c r="A11" s="15" t="s">
        <v>20</v>
      </c>
      <c r="B11" s="15" t="s">
        <v>46</v>
      </c>
      <c r="C11" s="41"/>
      <c r="D11" s="46">
        <f>C11*3/4</f>
        <v>0</v>
      </c>
    </row>
    <row r="12" spans="1:9" x14ac:dyDescent="0.25">
      <c r="A12" s="15"/>
      <c r="B12" s="15"/>
      <c r="C12" s="15"/>
      <c r="D12" s="15"/>
    </row>
    <row r="13" spans="1:9" x14ac:dyDescent="0.25">
      <c r="A13" s="15"/>
      <c r="B13" s="49"/>
      <c r="C13" s="15"/>
      <c r="D13" s="15"/>
    </row>
    <row r="14" spans="1:9" x14ac:dyDescent="0.25">
      <c r="A14" s="15"/>
      <c r="B14" s="15"/>
      <c r="C14" s="15"/>
      <c r="D14" s="15"/>
    </row>
    <row r="15" spans="1:9" ht="28.2" x14ac:dyDescent="0.3">
      <c r="A15" s="15" t="s">
        <v>21</v>
      </c>
      <c r="B15" s="48" t="s">
        <v>22</v>
      </c>
      <c r="C15" s="41"/>
      <c r="D15" s="43">
        <f>C15/2</f>
        <v>0</v>
      </c>
    </row>
    <row r="16" spans="1:9" x14ac:dyDescent="0.25">
      <c r="A16" s="15"/>
      <c r="B16" s="15"/>
      <c r="C16" s="15"/>
      <c r="D16" s="15"/>
    </row>
    <row r="17" spans="1:6" x14ac:dyDescent="0.25">
      <c r="A17" s="15"/>
      <c r="B17" s="49"/>
      <c r="C17" s="15"/>
      <c r="D17" s="15"/>
    </row>
    <row r="18" spans="1:6" x14ac:dyDescent="0.25">
      <c r="A18" s="15"/>
      <c r="B18" s="15"/>
      <c r="C18" s="15"/>
      <c r="D18" s="15"/>
    </row>
    <row r="19" spans="1:6" ht="14.4" x14ac:dyDescent="0.3">
      <c r="A19" s="15" t="s">
        <v>23</v>
      </c>
      <c r="B19" s="15" t="s">
        <v>24</v>
      </c>
      <c r="C19" s="41"/>
      <c r="D19" s="44">
        <f>C19*1.5/4</f>
        <v>0</v>
      </c>
    </row>
    <row r="20" spans="1:6" x14ac:dyDescent="0.25">
      <c r="A20" s="15"/>
      <c r="B20" s="15"/>
      <c r="C20" s="15"/>
      <c r="D20" s="15"/>
    </row>
    <row r="21" spans="1:6" x14ac:dyDescent="0.25">
      <c r="A21" s="15"/>
      <c r="B21" s="49"/>
      <c r="C21" s="15"/>
      <c r="D21" s="15"/>
    </row>
    <row r="22" spans="1:6" x14ac:dyDescent="0.25">
      <c r="A22" s="15"/>
      <c r="B22" s="15"/>
      <c r="C22" s="15"/>
      <c r="D22" s="15"/>
    </row>
    <row r="23" spans="1:6" ht="14.4" x14ac:dyDescent="0.3">
      <c r="A23" s="15" t="s">
        <v>25</v>
      </c>
      <c r="B23" s="15" t="s">
        <v>26</v>
      </c>
      <c r="C23" s="41"/>
      <c r="D23" s="44">
        <f>C23*1.5/4</f>
        <v>0</v>
      </c>
      <c r="E23" s="1"/>
      <c r="F23" s="1"/>
    </row>
    <row r="24" spans="1:6" x14ac:dyDescent="0.25">
      <c r="A24" s="15"/>
      <c r="B24" s="15"/>
      <c r="C24" s="15"/>
      <c r="D24" s="14"/>
      <c r="E24" s="1"/>
      <c r="F24" s="1"/>
    </row>
    <row r="25" spans="1:6" x14ac:dyDescent="0.25">
      <c r="A25" s="15"/>
      <c r="B25" s="49"/>
      <c r="C25" s="15"/>
      <c r="D25" s="14"/>
      <c r="E25" s="1"/>
      <c r="F25" s="1"/>
    </row>
    <row r="26" spans="1:6" ht="14.4" x14ac:dyDescent="0.3">
      <c r="A26" s="15"/>
      <c r="B26" s="15"/>
      <c r="C26" s="15"/>
      <c r="D26" s="45"/>
      <c r="E26"/>
      <c r="F26"/>
    </row>
    <row r="27" spans="1:6" ht="14.4" x14ac:dyDescent="0.3">
      <c r="A27" s="15"/>
      <c r="B27" s="54" t="s">
        <v>66</v>
      </c>
      <c r="C27" s="45">
        <v>0</v>
      </c>
      <c r="D27" s="45"/>
      <c r="E27"/>
      <c r="F27"/>
    </row>
    <row r="28" spans="1:6" ht="14.4" x14ac:dyDescent="0.3">
      <c r="A28" s="15"/>
      <c r="B28" s="54" t="s">
        <v>67</v>
      </c>
      <c r="C28" s="45">
        <v>1</v>
      </c>
      <c r="D28" s="45"/>
      <c r="E28"/>
      <c r="F28"/>
    </row>
    <row r="29" spans="1:6" ht="14.4" x14ac:dyDescent="0.3">
      <c r="A29" s="15"/>
      <c r="B29" s="54" t="s">
        <v>68</v>
      </c>
      <c r="C29" s="45">
        <v>2</v>
      </c>
      <c r="D29" s="45"/>
      <c r="E29"/>
      <c r="F29"/>
    </row>
    <row r="30" spans="1:6" ht="14.4" x14ac:dyDescent="0.3">
      <c r="A30" s="15"/>
      <c r="B30" s="54" t="s">
        <v>69</v>
      </c>
      <c r="C30" s="55">
        <v>3</v>
      </c>
      <c r="D30" s="45"/>
      <c r="E30"/>
      <c r="F30"/>
    </row>
    <row r="31" spans="1:6" ht="14.4" x14ac:dyDescent="0.3">
      <c r="A31" s="15"/>
      <c r="B31" s="54" t="s">
        <v>70</v>
      </c>
      <c r="C31" s="55">
        <v>4</v>
      </c>
      <c r="D31" s="45"/>
      <c r="E31"/>
      <c r="F31"/>
    </row>
    <row r="32" spans="1:6" ht="14.4" x14ac:dyDescent="0.3">
      <c r="A32" s="15"/>
      <c r="B32" s="45"/>
      <c r="C32" s="15"/>
      <c r="D32" s="45"/>
      <c r="E32"/>
      <c r="F32"/>
    </row>
    <row r="33" spans="1:4" ht="14.4" x14ac:dyDescent="0.3">
      <c r="A33" s="17" t="s">
        <v>18</v>
      </c>
      <c r="B33" s="15"/>
      <c r="C33" s="15"/>
      <c r="D33" s="53">
        <f>SUM(D35:D50)</f>
        <v>0</v>
      </c>
    </row>
    <row r="34" spans="1:4" x14ac:dyDescent="0.25">
      <c r="A34" s="15"/>
      <c r="B34" s="15"/>
      <c r="C34" s="15"/>
      <c r="D34" s="15"/>
    </row>
    <row r="35" spans="1:4" ht="42" x14ac:dyDescent="0.3">
      <c r="A35" s="15" t="s">
        <v>27</v>
      </c>
      <c r="B35" s="48" t="s">
        <v>47</v>
      </c>
      <c r="C35" s="41"/>
      <c r="D35" s="43">
        <f>C35/2</f>
        <v>0</v>
      </c>
    </row>
    <row r="36" spans="1:4" x14ac:dyDescent="0.25">
      <c r="A36" s="15"/>
      <c r="B36" s="15"/>
      <c r="C36" s="15"/>
      <c r="D36" s="15"/>
    </row>
    <row r="37" spans="1:4" x14ac:dyDescent="0.25">
      <c r="A37" s="15"/>
      <c r="B37" s="49"/>
      <c r="C37" s="15"/>
      <c r="D37" s="15"/>
    </row>
    <row r="38" spans="1:4" x14ac:dyDescent="0.25">
      <c r="A38" s="15"/>
      <c r="B38" s="15"/>
      <c r="C38" s="15"/>
      <c r="D38" s="15"/>
    </row>
    <row r="39" spans="1:4" ht="14.4" x14ac:dyDescent="0.3">
      <c r="A39" s="15" t="s">
        <v>28</v>
      </c>
      <c r="B39" s="15" t="s">
        <v>31</v>
      </c>
      <c r="C39" s="41"/>
      <c r="D39" s="46">
        <f>C39*3/4</f>
        <v>0</v>
      </c>
    </row>
    <row r="40" spans="1:4" x14ac:dyDescent="0.25">
      <c r="A40" s="15"/>
      <c r="B40" s="15"/>
      <c r="C40" s="15"/>
      <c r="D40" s="15"/>
    </row>
    <row r="41" spans="1:4" x14ac:dyDescent="0.25">
      <c r="A41" s="15"/>
      <c r="B41" s="49"/>
      <c r="C41" s="15"/>
      <c r="D41" s="15"/>
    </row>
    <row r="42" spans="1:4" x14ac:dyDescent="0.25">
      <c r="A42" s="15"/>
      <c r="B42" s="15"/>
      <c r="C42" s="15"/>
      <c r="D42" s="15"/>
    </row>
    <row r="43" spans="1:4" ht="14.4" x14ac:dyDescent="0.3">
      <c r="A43" s="15" t="s">
        <v>29</v>
      </c>
      <c r="B43" s="48" t="s">
        <v>32</v>
      </c>
      <c r="C43" s="41"/>
      <c r="D43" s="44">
        <f>C43*1.5/4</f>
        <v>0</v>
      </c>
    </row>
    <row r="44" spans="1:4" x14ac:dyDescent="0.25">
      <c r="A44" s="15"/>
      <c r="B44" s="15"/>
      <c r="C44" s="15"/>
      <c r="D44" s="15"/>
    </row>
    <row r="45" spans="1:4" x14ac:dyDescent="0.25">
      <c r="A45" s="15"/>
      <c r="B45" s="49"/>
      <c r="C45" s="15"/>
      <c r="D45" s="15"/>
    </row>
    <row r="46" spans="1:4" x14ac:dyDescent="0.25">
      <c r="A46" s="15"/>
      <c r="B46" s="15"/>
      <c r="C46" s="15"/>
      <c r="D46" s="15"/>
    </row>
    <row r="47" spans="1:4" ht="28.2" x14ac:dyDescent="0.3">
      <c r="A47" s="15" t="s">
        <v>30</v>
      </c>
      <c r="B47" s="48" t="s">
        <v>48</v>
      </c>
      <c r="C47" s="41"/>
      <c r="D47" s="44">
        <f>C47*1.5/4</f>
        <v>0</v>
      </c>
    </row>
    <row r="48" spans="1:4" x14ac:dyDescent="0.25">
      <c r="A48" s="15"/>
      <c r="B48" s="15"/>
      <c r="C48" s="15"/>
      <c r="D48" s="15"/>
    </row>
    <row r="49" spans="1:4" x14ac:dyDescent="0.25">
      <c r="A49" s="15"/>
      <c r="B49" s="49"/>
      <c r="C49" s="15"/>
      <c r="D49" s="15"/>
    </row>
    <row r="50" spans="1:4" x14ac:dyDescent="0.25">
      <c r="A50" s="15"/>
      <c r="B50" s="15"/>
      <c r="C50" s="15"/>
      <c r="D50" s="15"/>
    </row>
    <row r="51" spans="1:4" ht="14.4" x14ac:dyDescent="0.3">
      <c r="A51" s="15"/>
      <c r="B51" s="54" t="s">
        <v>66</v>
      </c>
      <c r="C51" s="45">
        <v>0</v>
      </c>
      <c r="D51" s="15"/>
    </row>
    <row r="52" spans="1:4" ht="14.4" x14ac:dyDescent="0.3">
      <c r="A52" s="15"/>
      <c r="B52" s="54" t="s">
        <v>67</v>
      </c>
      <c r="C52" s="45">
        <v>1</v>
      </c>
      <c r="D52" s="15"/>
    </row>
    <row r="53" spans="1:4" ht="14.4" x14ac:dyDescent="0.3">
      <c r="A53" s="15"/>
      <c r="B53" s="54" t="s">
        <v>68</v>
      </c>
      <c r="C53" s="45">
        <v>2</v>
      </c>
      <c r="D53" s="15"/>
    </row>
    <row r="54" spans="1:4" ht="14.4" x14ac:dyDescent="0.3">
      <c r="A54" s="15"/>
      <c r="B54" s="54" t="s">
        <v>69</v>
      </c>
      <c r="C54" s="55">
        <v>3</v>
      </c>
      <c r="D54" s="15"/>
    </row>
    <row r="55" spans="1:4" ht="14.4" x14ac:dyDescent="0.3">
      <c r="B55" s="54" t="s">
        <v>70</v>
      </c>
      <c r="C55" s="55">
        <v>4</v>
      </c>
    </row>
  </sheetData>
  <sheetProtection sheet="1" formatCells="0" formatColumns="0" formatRows="0" insertRows="0"/>
  <protectedRanges>
    <protectedRange algorithmName="SHA-512" hashValue="tmtGocLsn/55KIkvijHoGEn/rrJL2sJawbAlWK70Z7UpFEUbtPdhley7zEDvnlTdWQ+lOtGmCST+vqKCqbfCbg==" saltValue="JtLY0EB9ZYYJwxRMSuzgyw==" spinCount="100000" sqref="A1" name="Plage1"/>
    <protectedRange algorithmName="SHA-512" hashValue="tmtGocLsn/55KIkvijHoGEn/rrJL2sJawbAlWK70Z7UpFEUbtPdhley7zEDvnlTdWQ+lOtGmCST+vqKCqbfCbg==" saltValue="JtLY0EB9ZYYJwxRMSuzgyw==" spinCount="100000" sqref="D24:F25 E23:F23" name="Plage1_1"/>
  </protectedRanges>
  <dataValidations count="1">
    <dataValidation type="list" allowBlank="1" showInputMessage="1" showErrorMessage="1" sqref="C7 C11 C15 C19 C23 C35 C39 C43 C47">
      <formula1>"0,1,2,3,4"</formula1>
    </dataValidation>
  </dataValidations>
  <pageMargins left="0.7" right="0.7" top="0.75" bottom="0.75" header="0.3" footer="0.3"/>
  <pageSetup paperSize="9" scale="71" fitToHeight="0" orientation="portrait" r:id="rId1"/>
  <rowBreaks count="1" manualBreakCount="1">
    <brk id="31" max="3" man="1"/>
  </rowBreaks>
  <colBreaks count="1" manualBreakCount="1">
    <brk id="1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="115" zoomScaleNormal="85" zoomScaleSheetLayoutView="115" workbookViewId="0">
      <selection activeCell="B18" sqref="B18"/>
    </sheetView>
  </sheetViews>
  <sheetFormatPr baseColWidth="10" defaultRowHeight="14.4" x14ac:dyDescent="0.3"/>
  <cols>
    <col min="1" max="1" width="6.88671875" customWidth="1"/>
    <col min="2" max="2" width="100.77734375" customWidth="1"/>
    <col min="3" max="3" width="5.109375" bestFit="1" customWidth="1"/>
    <col min="4" max="4" width="7.88671875" customWidth="1"/>
  </cols>
  <sheetData>
    <row r="1" spans="1:6" ht="24.6" x14ac:dyDescent="0.4">
      <c r="A1" s="21" t="s">
        <v>62</v>
      </c>
      <c r="B1" s="15"/>
      <c r="C1" s="45"/>
      <c r="D1" s="45"/>
    </row>
    <row r="2" spans="1:6" ht="14.4" customHeight="1" x14ac:dyDescent="0.4">
      <c r="A2" s="21"/>
      <c r="B2" s="47" t="s">
        <v>60</v>
      </c>
      <c r="C2" s="39" t="s">
        <v>54</v>
      </c>
      <c r="D2" s="57">
        <f>SUM(D4:D12)</f>
        <v>0</v>
      </c>
    </row>
    <row r="3" spans="1:6" x14ac:dyDescent="0.3">
      <c r="A3" s="15"/>
      <c r="B3" s="15"/>
      <c r="C3" s="45"/>
      <c r="D3" s="51"/>
    </row>
    <row r="4" spans="1:6" x14ac:dyDescent="0.3">
      <c r="A4" s="15" t="s">
        <v>34</v>
      </c>
      <c r="B4" s="15" t="s">
        <v>51</v>
      </c>
      <c r="C4" s="41"/>
      <c r="D4" s="52">
        <f>C4</f>
        <v>0</v>
      </c>
    </row>
    <row r="5" spans="1:6" x14ac:dyDescent="0.3">
      <c r="A5" s="15"/>
      <c r="B5" s="15"/>
      <c r="C5" s="45"/>
      <c r="D5" s="45"/>
    </row>
    <row r="6" spans="1:6" x14ac:dyDescent="0.3">
      <c r="A6" s="15"/>
      <c r="B6" s="50"/>
      <c r="C6" s="45"/>
      <c r="D6" s="45"/>
    </row>
    <row r="7" spans="1:6" x14ac:dyDescent="0.3">
      <c r="A7" s="15"/>
      <c r="B7" s="15"/>
      <c r="C7" s="45"/>
      <c r="D7" s="14"/>
      <c r="E7" s="1"/>
      <c r="F7" s="1"/>
    </row>
    <row r="8" spans="1:6" x14ac:dyDescent="0.3">
      <c r="A8" s="15" t="s">
        <v>35</v>
      </c>
      <c r="B8" s="15" t="s">
        <v>38</v>
      </c>
      <c r="C8" s="41"/>
      <c r="D8" s="44">
        <f>C8*1.5/4</f>
        <v>0</v>
      </c>
      <c r="E8" s="1"/>
      <c r="F8" s="1"/>
    </row>
    <row r="9" spans="1:6" x14ac:dyDescent="0.3">
      <c r="A9" s="15"/>
      <c r="B9" s="15"/>
      <c r="C9" s="45"/>
      <c r="D9" s="14"/>
      <c r="E9" s="1"/>
      <c r="F9" s="1"/>
    </row>
    <row r="10" spans="1:6" x14ac:dyDescent="0.3">
      <c r="A10" s="15"/>
      <c r="B10" s="50"/>
      <c r="C10" s="45"/>
      <c r="D10" s="45"/>
    </row>
    <row r="11" spans="1:6" x14ac:dyDescent="0.3">
      <c r="A11" s="15"/>
      <c r="B11" s="15"/>
      <c r="C11" s="45"/>
      <c r="D11" s="45"/>
    </row>
    <row r="12" spans="1:6" x14ac:dyDescent="0.3">
      <c r="A12" s="15" t="s">
        <v>36</v>
      </c>
      <c r="B12" s="15" t="s">
        <v>40</v>
      </c>
      <c r="C12" s="41"/>
      <c r="D12" s="44">
        <f>C12*1.5/4</f>
        <v>0</v>
      </c>
    </row>
    <row r="13" spans="1:6" x14ac:dyDescent="0.3">
      <c r="A13" s="15"/>
      <c r="B13" s="15"/>
      <c r="C13" s="45"/>
      <c r="D13" s="45"/>
    </row>
    <row r="14" spans="1:6" x14ac:dyDescent="0.3">
      <c r="A14" s="15"/>
      <c r="B14" s="50"/>
      <c r="C14" s="45"/>
      <c r="D14" s="45"/>
    </row>
    <row r="15" spans="1:6" x14ac:dyDescent="0.3">
      <c r="A15" s="15"/>
      <c r="B15" s="15"/>
      <c r="C15" s="45"/>
      <c r="D15" s="45"/>
    </row>
    <row r="16" spans="1:6" x14ac:dyDescent="0.3">
      <c r="A16" s="45"/>
      <c r="B16" s="54" t="s">
        <v>66</v>
      </c>
      <c r="C16" s="45">
        <v>0</v>
      </c>
      <c r="D16" s="45"/>
    </row>
    <row r="17" spans="1:4" x14ac:dyDescent="0.3">
      <c r="A17" s="45"/>
      <c r="B17" s="54" t="s">
        <v>67</v>
      </c>
      <c r="C17" s="45">
        <v>1</v>
      </c>
      <c r="D17" s="45"/>
    </row>
    <row r="18" spans="1:4" x14ac:dyDescent="0.3">
      <c r="A18" s="45"/>
      <c r="B18" s="54" t="s">
        <v>68</v>
      </c>
      <c r="C18" s="45">
        <v>2</v>
      </c>
      <c r="D18" s="45"/>
    </row>
    <row r="19" spans="1:4" x14ac:dyDescent="0.3">
      <c r="B19" s="54" t="s">
        <v>69</v>
      </c>
      <c r="C19" s="55">
        <v>3</v>
      </c>
    </row>
    <row r="20" spans="1:4" x14ac:dyDescent="0.3">
      <c r="B20" s="54" t="s">
        <v>70</v>
      </c>
      <c r="C20" s="55">
        <v>4</v>
      </c>
    </row>
  </sheetData>
  <sheetProtection sheet="1" formatCells="0" formatColumns="0" formatRows="0" insertRows="0"/>
  <protectedRanges>
    <protectedRange algorithmName="SHA-512" hashValue="tmtGocLsn/55KIkvijHoGEn/rrJL2sJawbAlWK70Z7UpFEUbtPdhley7zEDvnlTdWQ+lOtGmCST+vqKCqbfCbg==" saltValue="JtLY0EB9ZYYJwxRMSuzgyw==" spinCount="100000" sqref="A1:A2" name="Plage1"/>
    <protectedRange algorithmName="SHA-512" hashValue="tmtGocLsn/55KIkvijHoGEn/rrJL2sJawbAlWK70Z7UpFEUbtPdhley7zEDvnlTdWQ+lOtGmCST+vqKCqbfCbg==" saltValue="JtLY0EB9ZYYJwxRMSuzgyw==" spinCount="100000" sqref="D7:F7 D9:F9 E8:F8" name="Plage1_1"/>
  </protectedRanges>
  <dataValidations count="1">
    <dataValidation type="list" allowBlank="1" showInputMessage="1" showErrorMessage="1" sqref="C12 C8 C4">
      <formula1>"0,1,2,3,4"</formula1>
    </dataValidation>
  </dataValidations>
  <pageMargins left="0.7" right="0.7" top="0.75" bottom="0.75" header="0.3" footer="0.3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view="pageBreakPreview" zoomScale="115" zoomScaleNormal="85" zoomScaleSheetLayoutView="115" workbookViewId="0">
      <selection activeCell="B20" sqref="B20"/>
    </sheetView>
  </sheetViews>
  <sheetFormatPr baseColWidth="10" defaultRowHeight="14.4" x14ac:dyDescent="0.3"/>
  <cols>
    <col min="1" max="1" width="6.88671875" customWidth="1"/>
    <col min="2" max="2" width="100.77734375" customWidth="1"/>
    <col min="3" max="3" width="5.109375" bestFit="1" customWidth="1"/>
    <col min="4" max="4" width="8.21875" customWidth="1"/>
  </cols>
  <sheetData>
    <row r="1" spans="1:6" ht="24.6" x14ac:dyDescent="0.4">
      <c r="A1" s="21" t="s">
        <v>65</v>
      </c>
      <c r="B1" s="15"/>
      <c r="C1" s="45"/>
      <c r="D1" s="45"/>
    </row>
    <row r="2" spans="1:6" ht="14.4" customHeight="1" x14ac:dyDescent="0.4">
      <c r="A2" s="21"/>
      <c r="B2" s="47" t="s">
        <v>60</v>
      </c>
      <c r="C2" s="39" t="s">
        <v>54</v>
      </c>
      <c r="D2" s="53">
        <f>SUM(D4:D16)</f>
        <v>0</v>
      </c>
    </row>
    <row r="3" spans="1:6" x14ac:dyDescent="0.3">
      <c r="A3" s="15"/>
      <c r="B3" s="15"/>
      <c r="C3" s="45"/>
      <c r="D3" s="51"/>
    </row>
    <row r="4" spans="1:6" x14ac:dyDescent="0.3">
      <c r="A4" s="15" t="s">
        <v>34</v>
      </c>
      <c r="B4" s="15" t="s">
        <v>71</v>
      </c>
      <c r="C4" s="41"/>
      <c r="D4" s="43">
        <f>C4/2</f>
        <v>0</v>
      </c>
    </row>
    <row r="5" spans="1:6" x14ac:dyDescent="0.3">
      <c r="A5" s="15"/>
      <c r="B5" s="15"/>
      <c r="C5" s="45"/>
      <c r="D5" s="45"/>
    </row>
    <row r="6" spans="1:6" x14ac:dyDescent="0.3">
      <c r="A6" s="15"/>
      <c r="B6" s="50"/>
      <c r="C6" s="45"/>
      <c r="D6" s="45"/>
    </row>
    <row r="7" spans="1:6" x14ac:dyDescent="0.3">
      <c r="A7" s="15"/>
      <c r="B7" s="15"/>
      <c r="C7" s="45"/>
      <c r="D7" s="14"/>
      <c r="E7" s="1"/>
      <c r="F7" s="1"/>
    </row>
    <row r="8" spans="1:6" ht="28.2" x14ac:dyDescent="0.3">
      <c r="A8" s="15" t="s">
        <v>35</v>
      </c>
      <c r="B8" s="48" t="s">
        <v>72</v>
      </c>
      <c r="C8" s="41"/>
      <c r="D8" s="46">
        <f>C8*3/4</f>
        <v>0</v>
      </c>
      <c r="E8" s="1"/>
      <c r="F8" s="1"/>
    </row>
    <row r="9" spans="1:6" x14ac:dyDescent="0.3">
      <c r="A9" s="15"/>
      <c r="B9" s="15"/>
      <c r="C9" s="45"/>
      <c r="D9" s="14"/>
      <c r="E9" s="1"/>
      <c r="F9" s="1"/>
    </row>
    <row r="10" spans="1:6" x14ac:dyDescent="0.3">
      <c r="A10" s="15"/>
      <c r="B10" s="50"/>
      <c r="C10" s="45"/>
      <c r="D10" s="45"/>
    </row>
    <row r="11" spans="1:6" x14ac:dyDescent="0.3">
      <c r="A11" s="15"/>
      <c r="B11" s="15"/>
      <c r="C11" s="45"/>
      <c r="D11" s="45"/>
    </row>
    <row r="12" spans="1:6" x14ac:dyDescent="0.3">
      <c r="A12" s="15" t="s">
        <v>36</v>
      </c>
      <c r="B12" s="48" t="s">
        <v>39</v>
      </c>
      <c r="C12" s="41"/>
      <c r="D12" s="44">
        <f>C12*1.5/4</f>
        <v>0</v>
      </c>
    </row>
    <row r="13" spans="1:6" x14ac:dyDescent="0.3">
      <c r="A13" s="15"/>
      <c r="B13" s="15"/>
      <c r="C13" s="45"/>
      <c r="D13" s="45"/>
    </row>
    <row r="14" spans="1:6" x14ac:dyDescent="0.3">
      <c r="A14" s="15"/>
      <c r="B14" s="50"/>
      <c r="C14" s="45"/>
      <c r="D14" s="45"/>
    </row>
    <row r="15" spans="1:6" x14ac:dyDescent="0.3">
      <c r="A15" s="15"/>
      <c r="B15" s="15"/>
      <c r="C15" s="45"/>
      <c r="D15" s="45"/>
    </row>
    <row r="16" spans="1:6" x14ac:dyDescent="0.3">
      <c r="A16" s="15" t="s">
        <v>37</v>
      </c>
      <c r="B16" s="15" t="s">
        <v>33</v>
      </c>
      <c r="C16" s="41"/>
      <c r="D16" s="44">
        <f>C16*1.5/4</f>
        <v>0</v>
      </c>
    </row>
    <row r="17" spans="1:4" x14ac:dyDescent="0.3">
      <c r="A17" s="15"/>
      <c r="B17" s="15"/>
      <c r="C17" s="45"/>
      <c r="D17" s="45"/>
    </row>
    <row r="18" spans="1:4" x14ac:dyDescent="0.3">
      <c r="A18" s="15"/>
      <c r="B18" s="50"/>
      <c r="C18" s="45"/>
      <c r="D18" s="45"/>
    </row>
    <row r="19" spans="1:4" x14ac:dyDescent="0.3">
      <c r="A19" s="15"/>
      <c r="B19" s="15"/>
      <c r="C19" s="45"/>
      <c r="D19" s="45"/>
    </row>
    <row r="20" spans="1:4" x14ac:dyDescent="0.3">
      <c r="A20" s="45"/>
      <c r="B20" s="54" t="s">
        <v>66</v>
      </c>
      <c r="C20" s="45">
        <v>0</v>
      </c>
      <c r="D20" s="45"/>
    </row>
    <row r="21" spans="1:4" x14ac:dyDescent="0.3">
      <c r="A21" s="45"/>
      <c r="B21" s="54" t="s">
        <v>67</v>
      </c>
      <c r="C21" s="45">
        <v>1</v>
      </c>
      <c r="D21" s="45"/>
    </row>
    <row r="22" spans="1:4" x14ac:dyDescent="0.3">
      <c r="A22" s="45"/>
      <c r="B22" s="54" t="s">
        <v>68</v>
      </c>
      <c r="C22" s="45">
        <v>2</v>
      </c>
      <c r="D22" s="45"/>
    </row>
    <row r="23" spans="1:4" x14ac:dyDescent="0.3">
      <c r="B23" s="54" t="s">
        <v>69</v>
      </c>
      <c r="C23" s="55">
        <v>3</v>
      </c>
    </row>
    <row r="24" spans="1:4" x14ac:dyDescent="0.3">
      <c r="B24" s="54" t="s">
        <v>70</v>
      </c>
      <c r="C24" s="55">
        <v>4</v>
      </c>
    </row>
  </sheetData>
  <sheetProtection sheet="1" formatCells="0" formatColumns="0" formatRows="0" insertRows="0"/>
  <protectedRanges>
    <protectedRange algorithmName="SHA-512" hashValue="tmtGocLsn/55KIkvijHoGEn/rrJL2sJawbAlWK70Z7UpFEUbtPdhley7zEDvnlTdWQ+lOtGmCST+vqKCqbfCbg==" saltValue="JtLY0EB9ZYYJwxRMSuzgyw==" spinCount="100000" sqref="A1:A2" name="Plage1"/>
    <protectedRange algorithmName="SHA-512" hashValue="tmtGocLsn/55KIkvijHoGEn/rrJL2sJawbAlWK70Z7UpFEUbtPdhley7zEDvnlTdWQ+lOtGmCST+vqKCqbfCbg==" saltValue="JtLY0EB9ZYYJwxRMSuzgyw==" spinCount="100000" sqref="D7:F7 D9:F9 E8:F8" name="Plage1_1"/>
  </protectedRanges>
  <dataValidations count="1">
    <dataValidation type="list" allowBlank="1" showInputMessage="1" showErrorMessage="1" sqref="C16 C12 C8 C4">
      <formula1>"0,1,2,3,4"</formula1>
    </dataValidation>
  </dataValidation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Sous-Critère 1 Moyens humains</vt:lpstr>
      <vt:lpstr>Sous-Critère 2 Méthodologie</vt:lpstr>
      <vt:lpstr>Sous-Critère 3 Délais et coûts</vt:lpstr>
      <vt:lpstr>Critère 3 Développement Durable</vt:lpstr>
      <vt:lpstr>'Critère 3 Développement Durable'!Zone_d_impression</vt:lpstr>
      <vt:lpstr>'Sous-Critère 1 Moyens humains'!Zone_d_impression</vt:lpstr>
      <vt:lpstr>'Sous-Critère 2 Méthodologie'!Zone_d_impression</vt:lpstr>
      <vt:lpstr>'Sous-Critère 3 Délais et coûts'!Zone_d_impression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poste26 poste26</dc:creator>
  <cp:lastModifiedBy>DESBIENS Tommy</cp:lastModifiedBy>
  <cp:lastPrinted>2024-08-23T12:42:52Z</cp:lastPrinted>
  <dcterms:created xsi:type="dcterms:W3CDTF">2010-02-25T10:50:16Z</dcterms:created>
  <dcterms:modified xsi:type="dcterms:W3CDTF">2024-11-15T08:03:15Z</dcterms:modified>
</cp:coreProperties>
</file>