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puq-data.ad.universite-lyon.fr\sdac\16_CAMPUS LYONTECH-LA DOUA\09_Autres operations\42_DEAMBULATOIRE\05_MARCHES\6_M.XXXXXX_CSPS\"/>
    </mc:Choice>
  </mc:AlternateContent>
  <xr:revisionPtr revIDLastSave="0" documentId="13_ncr:1_{B758ACEB-089B-409B-AFFD-66B86FABFDEA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DPGF" sheetId="1" r:id="rId1"/>
  </sheets>
  <definedNames>
    <definedName name="_xlnm.Print_Titles" localSheetId="0">DPGF!$4:$8</definedName>
    <definedName name="_xlnm.Print_Area" localSheetId="0">DPGF!$A$1:$G$53</definedName>
  </definedNames>
  <calcPr calcId="191029"/>
</workbook>
</file>

<file path=xl/calcChain.xml><?xml version="1.0" encoding="utf-8"?>
<calcChain xmlns="http://schemas.openxmlformats.org/spreadsheetml/2006/main">
  <c r="G49" i="1" l="1"/>
  <c r="E47" i="1"/>
  <c r="G46" i="1" s="1"/>
  <c r="D47" i="1"/>
  <c r="E45" i="1"/>
  <c r="G44" i="1" s="1"/>
  <c r="D45" i="1"/>
  <c r="E43" i="1"/>
  <c r="G42" i="1" s="1"/>
  <c r="D43" i="1"/>
  <c r="E41" i="1"/>
  <c r="G40" i="1" s="1"/>
  <c r="D41" i="1"/>
  <c r="E39" i="1"/>
  <c r="G38" i="1" s="1"/>
  <c r="D39" i="1"/>
  <c r="E37" i="1"/>
  <c r="D37" i="1"/>
  <c r="E35" i="1"/>
  <c r="D35" i="1"/>
  <c r="E33" i="1"/>
  <c r="D33" i="1"/>
  <c r="G36" i="1"/>
  <c r="G34" i="1"/>
  <c r="G32" i="1"/>
  <c r="E31" i="1"/>
  <c r="G30" i="1" s="1"/>
  <c r="D31" i="1"/>
  <c r="E29" i="1"/>
  <c r="D29" i="1"/>
  <c r="E27" i="1"/>
  <c r="G26" i="1" s="1"/>
  <c r="D27" i="1"/>
  <c r="E25" i="1"/>
  <c r="G24" i="1" s="1"/>
  <c r="D25" i="1"/>
  <c r="E23" i="1"/>
  <c r="D23" i="1"/>
  <c r="E21" i="1"/>
  <c r="G20" i="1" s="1"/>
  <c r="D21" i="1"/>
  <c r="G28" i="1"/>
  <c r="G22" i="1"/>
  <c r="E19" i="1"/>
  <c r="G18" i="1" s="1"/>
  <c r="D19" i="1"/>
  <c r="G16" i="1"/>
  <c r="E17" i="1"/>
  <c r="D17" i="1"/>
  <c r="E49" i="1" l="1"/>
  <c r="D49" i="1"/>
  <c r="F46" i="1"/>
  <c r="F40" i="1"/>
  <c r="F38" i="1"/>
  <c r="F36" i="1"/>
  <c r="F34" i="1"/>
  <c r="F28" i="1"/>
  <c r="F26" i="1"/>
  <c r="F24" i="1"/>
  <c r="F30" i="1"/>
  <c r="F22" i="1"/>
  <c r="F44" i="1" l="1"/>
  <c r="F42" i="1"/>
  <c r="F32" i="1"/>
  <c r="F20" i="1"/>
  <c r="F18" i="1"/>
  <c r="F16" i="1"/>
  <c r="E50" i="1" l="1"/>
  <c r="D50" i="1"/>
  <c r="G50" i="1" l="1"/>
  <c r="D52" i="1"/>
  <c r="D53" i="1" s="1"/>
  <c r="E52" i="1"/>
  <c r="E53" i="1" s="1"/>
  <c r="G52" i="1" l="1"/>
  <c r="G53" i="1" s="1"/>
  <c r="F47" i="1" l="1"/>
</calcChain>
</file>

<file path=xl/sharedStrings.xml><?xml version="1.0" encoding="utf-8"?>
<sst xmlns="http://schemas.openxmlformats.org/spreadsheetml/2006/main" count="68" uniqueCount="35">
  <si>
    <t>Décomposition de la mission</t>
  </si>
  <si>
    <t xml:space="preserve"> </t>
  </si>
  <si>
    <t>Indication pour chaque personnel opérationnel
 des temps d'intervention prévus par phase (8 heures = 1 jour)</t>
  </si>
  <si>
    <t>(conformément à la circulaire du 5 mai 1994 relative à la détermination de l'offre la plus intéressante 
dans les marchés de contrôle technique)</t>
  </si>
  <si>
    <t>Temps (heures)</t>
  </si>
  <si>
    <t>Prix € HT</t>
  </si>
  <si>
    <t xml:space="preserve">Prix € HT </t>
  </si>
  <si>
    <t>TVA 20%</t>
  </si>
  <si>
    <t>Total TTC</t>
  </si>
  <si>
    <t>MARCHÉ PUBLIC DE PRESTATIONS INTELLECTUELLES</t>
  </si>
  <si>
    <t>DECOMPOSITION DU PRIX GLOBAL ET FORFAITAIRE</t>
  </si>
  <si>
    <t>TOTAL
HEURES</t>
  </si>
  <si>
    <t>TOTAL
EUROS</t>
  </si>
  <si>
    <r>
      <t xml:space="preserve">Mission de CSPS  Le DEAMBULATOIRE
</t>
    </r>
    <r>
      <rPr>
        <i/>
        <sz val="12"/>
        <color theme="0"/>
        <rFont val="Arial"/>
        <family val="2"/>
      </rPr>
      <t>13 rue Raphaël Dubois 69100 VILLEURBANNE</t>
    </r>
  </si>
  <si>
    <r>
      <t xml:space="preserve">Intervenant principal
qualification : </t>
    </r>
    <r>
      <rPr>
        <b/>
        <sz val="11"/>
        <color rgb="FFFF0000"/>
        <rFont val="Arial"/>
        <family val="2"/>
      </rPr>
      <t>à compléter</t>
    </r>
    <r>
      <rPr>
        <b/>
        <sz val="11"/>
        <rFont val="Arial"/>
        <family val="2"/>
      </rPr>
      <t xml:space="preserve">
</t>
    </r>
  </si>
  <si>
    <t>Prix unitaire horaire (€ H.T.)</t>
  </si>
  <si>
    <r>
      <t xml:space="preserve">Autre intervenant
qualification : </t>
    </r>
    <r>
      <rPr>
        <b/>
        <sz val="11"/>
        <color rgb="FFFF0000"/>
        <rFont val="Arial"/>
        <family val="2"/>
      </rPr>
      <t xml:space="preserve">à compléter
</t>
    </r>
  </si>
  <si>
    <t>Le titulaire est tenu de vérifier la cohérence des formules de calcul appliquées à la présente DPGF et de les corriger si nécessaire.</t>
  </si>
  <si>
    <t>ETUDES</t>
  </si>
  <si>
    <t>TRAVAUX</t>
  </si>
  <si>
    <t>A1  - Examen des études de conception APS</t>
  </si>
  <si>
    <t>A1  - Examen des études de conception APD</t>
  </si>
  <si>
    <t>A1  - Examen des études de conception PRO</t>
  </si>
  <si>
    <t>A2 -Rédaction de la Déclaration Préalable</t>
  </si>
  <si>
    <t>A3 -Ouverture du Registre Journal</t>
  </si>
  <si>
    <t>A4 -Elaboration du Plan Général de Coordination SPS</t>
  </si>
  <si>
    <t>A5 -Constitution du projet de Dossier d'Intervention Ultérieure sur les Ouvrages</t>
  </si>
  <si>
    <t>A6 -Analyse des DCE et des offres</t>
  </si>
  <si>
    <t>B1 -Assistance à l’ouverture du chantier – Inspections communes préalables</t>
  </si>
  <si>
    <t>B2 -Examen et harmonisation des Plans Particuliers de Sécurité et de Protection de la Santé (PPSPS)</t>
  </si>
  <si>
    <t>B3-Application des mesures de sécurité – Présence sur site</t>
  </si>
  <si>
    <t>B4 -Tenue et mise à jour du Registre Journal</t>
  </si>
  <si>
    <t>B5 -Suivi, mise à jour et finalisation du DIUO</t>
  </si>
  <si>
    <t>COACTIVITE</t>
  </si>
  <si>
    <t>C1 -Gestion de la coactivité avec l’exploitant - Plans de prévention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</si>
</sst>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&quot; h&quot;"/>
    <numFmt numFmtId="166" formatCode="#,##0.00&quot; h&quot;"/>
  </numFmts>
  <fonts count="24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2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7" fontId="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7" fontId="7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7" fontId="3" fillId="3" borderId="0" xfId="0" applyNumberFormat="1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7" fontId="7" fillId="3" borderId="0" xfId="0" applyNumberFormat="1" applyFont="1" applyFill="1" applyAlignment="1">
      <alignment horizontal="center"/>
    </xf>
    <xf numFmtId="0" fontId="6" fillId="3" borderId="0" xfId="0" applyFont="1" applyFill="1"/>
    <xf numFmtId="0" fontId="11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7" fontId="15" fillId="3" borderId="0" xfId="0" applyNumberFormat="1" applyFont="1" applyFill="1" applyAlignment="1">
      <alignment horizontal="center"/>
    </xf>
    <xf numFmtId="0" fontId="16" fillId="3" borderId="0" xfId="0" applyFont="1" applyFill="1"/>
    <xf numFmtId="0" fontId="16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65" fontId="15" fillId="3" borderId="2" xfId="0" applyNumberFormat="1" applyFont="1" applyFill="1" applyBorder="1" applyAlignment="1">
      <alignment horizontal="right" vertical="center"/>
    </xf>
    <xf numFmtId="0" fontId="15" fillId="0" borderId="10" xfId="0" applyFont="1" applyFill="1" applyBorder="1" applyAlignment="1">
      <alignment horizontal="left" indent="1"/>
    </xf>
    <xf numFmtId="0" fontId="15" fillId="0" borderId="12" xfId="0" applyFont="1" applyFill="1" applyBorder="1" applyAlignment="1">
      <alignment horizontal="left" indent="1"/>
    </xf>
    <xf numFmtId="0" fontId="15" fillId="0" borderId="13" xfId="0" applyFont="1" applyFill="1" applyBorder="1" applyAlignment="1">
      <alignment horizontal="left" indent="1"/>
    </xf>
    <xf numFmtId="0" fontId="9" fillId="0" borderId="0" xfId="0" applyFont="1" applyBorder="1"/>
    <xf numFmtId="7" fontId="16" fillId="0" borderId="12" xfId="1" applyNumberFormat="1" applyFont="1" applyFill="1" applyBorder="1" applyAlignment="1">
      <alignment vertical="center"/>
    </xf>
    <xf numFmtId="0" fontId="15" fillId="0" borderId="22" xfId="0" applyFont="1" applyFill="1" applyBorder="1" applyAlignment="1">
      <alignment horizontal="left" indent="1"/>
    </xf>
    <xf numFmtId="0" fontId="15" fillId="0" borderId="3" xfId="0" applyFont="1" applyFill="1" applyBorder="1" applyAlignment="1">
      <alignment horizontal="left" indent="1"/>
    </xf>
    <xf numFmtId="7" fontId="15" fillId="0" borderId="3" xfId="1" applyNumberFormat="1" applyFont="1" applyFill="1" applyBorder="1" applyAlignment="1">
      <alignment vertical="center"/>
    </xf>
    <xf numFmtId="7" fontId="16" fillId="0" borderId="3" xfId="1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left" indent="1"/>
    </xf>
    <xf numFmtId="0" fontId="15" fillId="0" borderId="5" xfId="0" applyFont="1" applyFill="1" applyBorder="1" applyAlignment="1">
      <alignment horizontal="left" indent="1"/>
    </xf>
    <xf numFmtId="7" fontId="16" fillId="0" borderId="5" xfId="1" applyNumberFormat="1" applyFont="1" applyFill="1" applyBorder="1" applyAlignment="1">
      <alignment vertical="center"/>
    </xf>
    <xf numFmtId="166" fontId="15" fillId="5" borderId="2" xfId="0" applyNumberFormat="1" applyFont="1" applyFill="1" applyBorder="1" applyAlignment="1">
      <alignment horizontal="right" vertical="center"/>
    </xf>
    <xf numFmtId="0" fontId="13" fillId="2" borderId="20" xfId="0" applyFont="1" applyFill="1" applyBorder="1" applyAlignment="1">
      <alignment horizontal="center" vertical="center" wrapText="1"/>
    </xf>
    <xf numFmtId="7" fontId="13" fillId="2" borderId="24" xfId="0" applyNumberFormat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left" vertical="center"/>
    </xf>
    <xf numFmtId="0" fontId="14" fillId="3" borderId="26" xfId="0" applyFont="1" applyFill="1" applyBorder="1" applyAlignment="1">
      <alignment horizontal="left" vertical="center"/>
    </xf>
    <xf numFmtId="7" fontId="17" fillId="3" borderId="26" xfId="1" applyNumberFormat="1" applyFont="1" applyFill="1" applyBorder="1" applyAlignment="1">
      <alignment vertical="center"/>
    </xf>
    <xf numFmtId="7" fontId="17" fillId="3" borderId="10" xfId="1" applyNumberFormat="1" applyFont="1" applyFill="1" applyBorder="1" applyAlignment="1">
      <alignment vertical="center"/>
    </xf>
    <xf numFmtId="7" fontId="17" fillId="3" borderId="11" xfId="1" applyNumberFormat="1" applyFont="1" applyFill="1" applyBorder="1" applyAlignment="1">
      <alignment vertical="center"/>
    </xf>
    <xf numFmtId="7" fontId="17" fillId="2" borderId="5" xfId="1" applyNumberFormat="1" applyFont="1" applyFill="1" applyBorder="1" applyAlignment="1">
      <alignment vertical="center"/>
    </xf>
    <xf numFmtId="7" fontId="14" fillId="2" borderId="14" xfId="1" applyNumberFormat="1" applyFont="1" applyFill="1" applyBorder="1" applyAlignment="1">
      <alignment vertical="center"/>
    </xf>
    <xf numFmtId="0" fontId="13" fillId="2" borderId="28" xfId="0" applyFont="1" applyFill="1" applyBorder="1" applyAlignment="1">
      <alignment horizontal="center" vertical="center" wrapText="1"/>
    </xf>
    <xf numFmtId="166" fontId="15" fillId="5" borderId="29" xfId="0" applyNumberFormat="1" applyFont="1" applyFill="1" applyBorder="1" applyAlignment="1">
      <alignment horizontal="right" vertical="center"/>
    </xf>
    <xf numFmtId="7" fontId="16" fillId="0" borderId="31" xfId="1" applyNumberFormat="1" applyFont="1" applyFill="1" applyBorder="1" applyAlignment="1">
      <alignment vertical="center"/>
    </xf>
    <xf numFmtId="166" fontId="15" fillId="5" borderId="34" xfId="0" applyNumberFormat="1" applyFont="1" applyFill="1" applyBorder="1" applyAlignment="1">
      <alignment horizontal="right" vertical="center"/>
    </xf>
    <xf numFmtId="166" fontId="15" fillId="5" borderId="3" xfId="0" applyNumberFormat="1" applyFont="1" applyFill="1" applyBorder="1" applyAlignment="1">
      <alignment horizontal="right" vertical="center"/>
    </xf>
    <xf numFmtId="2" fontId="19" fillId="5" borderId="20" xfId="0" applyNumberFormat="1" applyFont="1" applyFill="1" applyBorder="1" applyAlignment="1">
      <alignment horizontal="right" vertical="center"/>
    </xf>
    <xf numFmtId="166" fontId="19" fillId="0" borderId="28" xfId="0" applyNumberFormat="1" applyFont="1" applyFill="1" applyBorder="1" applyAlignment="1">
      <alignment horizontal="right" vertical="center"/>
    </xf>
    <xf numFmtId="7" fontId="13" fillId="0" borderId="24" xfId="0" applyNumberFormat="1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left" indent="1"/>
    </xf>
    <xf numFmtId="166" fontId="15" fillId="5" borderId="21" xfId="0" applyNumberFormat="1" applyFont="1" applyFill="1" applyBorder="1" applyAlignment="1">
      <alignment horizontal="right" vertical="center"/>
    </xf>
    <xf numFmtId="7" fontId="15" fillId="0" borderId="5" xfId="1" applyNumberFormat="1" applyFont="1" applyFill="1" applyBorder="1" applyAlignment="1">
      <alignment vertical="center"/>
    </xf>
    <xf numFmtId="166" fontId="15" fillId="5" borderId="10" xfId="0" applyNumberFormat="1" applyFont="1" applyFill="1" applyBorder="1" applyAlignment="1">
      <alignment horizontal="right" vertical="center"/>
    </xf>
    <xf numFmtId="165" fontId="15" fillId="0" borderId="2" xfId="0" applyNumberFormat="1" applyFont="1" applyFill="1" applyBorder="1" applyAlignment="1">
      <alignment horizontal="right" vertical="center"/>
    </xf>
    <xf numFmtId="7" fontId="17" fillId="0" borderId="30" xfId="1" applyNumberFormat="1" applyFont="1" applyFill="1" applyBorder="1" applyAlignment="1">
      <alignment vertical="center"/>
    </xf>
    <xf numFmtId="7" fontId="17" fillId="0" borderId="26" xfId="1" applyNumberFormat="1" applyFont="1" applyFill="1" applyBorder="1" applyAlignment="1">
      <alignment vertical="center"/>
    </xf>
    <xf numFmtId="7" fontId="17" fillId="0" borderId="32" xfId="1" applyNumberFormat="1" applyFont="1" applyFill="1" applyBorder="1" applyAlignment="1">
      <alignment vertical="center"/>
    </xf>
    <xf numFmtId="7" fontId="14" fillId="0" borderId="31" xfId="1" applyNumberFormat="1" applyFont="1" applyFill="1" applyBorder="1" applyAlignment="1">
      <alignment vertical="center"/>
    </xf>
    <xf numFmtId="7" fontId="21" fillId="2" borderId="6" xfId="1" applyNumberFormat="1" applyFont="1" applyFill="1" applyBorder="1" applyAlignment="1">
      <alignment vertical="center"/>
    </xf>
    <xf numFmtId="7" fontId="21" fillId="2" borderId="15" xfId="1" applyNumberFormat="1" applyFont="1" applyFill="1" applyBorder="1" applyAlignment="1">
      <alignment vertical="center"/>
    </xf>
    <xf numFmtId="7" fontId="16" fillId="0" borderId="36" xfId="1" applyNumberFormat="1" applyFont="1" applyFill="1" applyBorder="1" applyAlignment="1">
      <alignment vertical="center"/>
    </xf>
    <xf numFmtId="7" fontId="20" fillId="0" borderId="33" xfId="1" applyNumberFormat="1" applyFont="1" applyFill="1" applyBorder="1" applyAlignment="1">
      <alignment horizontal="center" vertical="center"/>
    </xf>
    <xf numFmtId="7" fontId="20" fillId="0" borderId="35" xfId="1" applyNumberFormat="1" applyFont="1" applyFill="1" applyBorder="1" applyAlignment="1">
      <alignment horizontal="center" vertical="center"/>
    </xf>
    <xf numFmtId="7" fontId="20" fillId="0" borderId="23" xfId="1" applyNumberFormat="1" applyFont="1" applyFill="1" applyBorder="1" applyAlignment="1">
      <alignment horizontal="center" vertical="center"/>
    </xf>
    <xf numFmtId="7" fontId="20" fillId="0" borderId="6" xfId="1" applyNumberFormat="1" applyFont="1" applyFill="1" applyBorder="1" applyAlignment="1">
      <alignment horizontal="center" vertical="center"/>
    </xf>
    <xf numFmtId="7" fontId="20" fillId="0" borderId="24" xfId="1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 indent="3"/>
    </xf>
    <xf numFmtId="0" fontId="13" fillId="2" borderId="20" xfId="0" applyFont="1" applyFill="1" applyBorder="1" applyAlignment="1">
      <alignment horizontal="left" vertical="center" wrapText="1" indent="3"/>
    </xf>
    <xf numFmtId="0" fontId="14" fillId="3" borderId="27" xfId="0" applyFont="1" applyFill="1" applyBorder="1" applyAlignment="1">
      <alignment horizontal="left" vertical="center"/>
    </xf>
    <xf numFmtId="0" fontId="14" fillId="3" borderId="10" xfId="0" applyFont="1" applyFill="1" applyBorder="1" applyAlignment="1">
      <alignment horizontal="left" vertical="center"/>
    </xf>
    <xf numFmtId="0" fontId="14" fillId="2" borderId="16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 wrapText="1"/>
    </xf>
    <xf numFmtId="0" fontId="23" fillId="3" borderId="0" xfId="0" applyFont="1" applyFill="1"/>
    <xf numFmtId="0" fontId="15" fillId="0" borderId="37" xfId="0" applyFont="1" applyFill="1" applyBorder="1" applyAlignment="1">
      <alignment horizontal="left" vertical="center" wrapText="1"/>
    </xf>
    <xf numFmtId="7" fontId="20" fillId="0" borderId="38" xfId="1" applyNumberFormat="1" applyFont="1" applyFill="1" applyBorder="1" applyAlignment="1">
      <alignment horizontal="center" vertical="center"/>
    </xf>
    <xf numFmtId="7" fontId="15" fillId="0" borderId="13" xfId="1" applyNumberFormat="1" applyFont="1" applyFill="1" applyBorder="1" applyAlignment="1">
      <alignment vertical="center"/>
    </xf>
    <xf numFmtId="0" fontId="15" fillId="0" borderId="13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7" fontId="20" fillId="0" borderId="40" xfId="1" applyNumberFormat="1" applyFont="1" applyFill="1" applyBorder="1" applyAlignment="1">
      <alignment horizontal="center" vertical="center"/>
    </xf>
    <xf numFmtId="7" fontId="15" fillId="0" borderId="22" xfId="1" applyNumberFormat="1" applyFont="1" applyFill="1" applyBorder="1" applyAlignment="1">
      <alignment vertical="center"/>
    </xf>
    <xf numFmtId="7" fontId="16" fillId="0" borderId="22" xfId="1" applyNumberFormat="1" applyFont="1" applyFill="1" applyBorder="1" applyAlignment="1">
      <alignment vertical="center"/>
    </xf>
    <xf numFmtId="0" fontId="15" fillId="0" borderId="39" xfId="0" applyFont="1" applyFill="1" applyBorder="1" applyAlignment="1">
      <alignment horizontal="left" indent="1"/>
    </xf>
    <xf numFmtId="166" fontId="15" fillId="5" borderId="39" xfId="0" applyNumberFormat="1" applyFont="1" applyFill="1" applyBorder="1" applyAlignment="1">
      <alignment horizontal="right" vertical="center"/>
    </xf>
    <xf numFmtId="7" fontId="15" fillId="0" borderId="21" xfId="1" applyNumberFormat="1" applyFont="1" applyFill="1" applyBorder="1" applyAlignment="1">
      <alignment vertical="center"/>
    </xf>
    <xf numFmtId="7" fontId="16" fillId="0" borderId="21" xfId="1" applyNumberFormat="1" applyFont="1" applyFill="1" applyBorder="1" applyAlignment="1">
      <alignment vertical="center"/>
    </xf>
    <xf numFmtId="0" fontId="15" fillId="0" borderId="41" xfId="0" applyFont="1" applyFill="1" applyBorder="1" applyAlignment="1">
      <alignment horizontal="left" indent="1"/>
    </xf>
    <xf numFmtId="7" fontId="15" fillId="0" borderId="41" xfId="1" applyNumberFormat="1" applyFont="1" applyFill="1" applyBorder="1" applyAlignment="1">
      <alignment vertical="center"/>
    </xf>
    <xf numFmtId="0" fontId="15" fillId="0" borderId="43" xfId="0" applyFont="1" applyFill="1" applyBorder="1" applyAlignment="1">
      <alignment horizontal="left" indent="1"/>
    </xf>
    <xf numFmtId="7" fontId="15" fillId="0" borderId="43" xfId="1" applyNumberFormat="1" applyFont="1" applyFill="1" applyBorder="1" applyAlignment="1">
      <alignment vertical="center"/>
    </xf>
    <xf numFmtId="7" fontId="20" fillId="0" borderId="42" xfId="1" applyNumberFormat="1" applyFont="1" applyFill="1" applyBorder="1" applyAlignment="1">
      <alignment horizontal="center" vertical="center"/>
    </xf>
    <xf numFmtId="7" fontId="20" fillId="0" borderId="44" xfId="1" applyNumberFormat="1" applyFont="1" applyFill="1" applyBorder="1" applyAlignment="1">
      <alignment horizontal="center" vertical="center"/>
    </xf>
    <xf numFmtId="166" fontId="15" fillId="5" borderId="20" xfId="0" applyNumberFormat="1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4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colors>
    <mruColors>
      <color rgb="FFFF0000"/>
      <color rgb="FFDD40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174907</xdr:colOff>
      <xdr:row>1</xdr:row>
      <xdr:rowOff>106372</xdr:rowOff>
    </xdr:from>
    <xdr:to>
      <xdr:col>1</xdr:col>
      <xdr:colOff>387332</xdr:colOff>
      <xdr:row>3</xdr:row>
      <xdr:rowOff>302451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907" y="711490"/>
          <a:ext cx="1176131" cy="588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7"/>
  <sheetViews>
    <sheetView tabSelected="1" topLeftCell="A34" zoomScale="70" zoomScaleNormal="70" zoomScaleSheetLayoutView="115" zoomScalePageLayoutView="85" workbookViewId="0">
      <selection activeCell="G53" sqref="G53"/>
    </sheetView>
  </sheetViews>
  <sheetFormatPr baseColWidth="10" defaultColWidth="11.42578125" defaultRowHeight="15.75" x14ac:dyDescent="0.25"/>
  <cols>
    <col min="1" max="1" width="14.42578125" style="3" customWidth="1"/>
    <col min="2" max="2" width="28.85546875" style="3" customWidth="1"/>
    <col min="3" max="3" width="22.7109375" style="2" customWidth="1"/>
    <col min="4" max="4" width="32.85546875" style="1" customWidth="1"/>
    <col min="5" max="5" width="31.7109375" style="1" customWidth="1"/>
    <col min="6" max="6" width="22.7109375" style="1" customWidth="1"/>
    <col min="7" max="7" width="16.28515625" style="4" customWidth="1"/>
    <col min="8" max="16384" width="11.42578125" style="3"/>
  </cols>
  <sheetData>
    <row r="1" spans="1:7" x14ac:dyDescent="0.25">
      <c r="A1" s="19"/>
      <c r="B1" s="19"/>
      <c r="C1" s="20"/>
      <c r="D1" s="21"/>
      <c r="E1" s="21"/>
      <c r="F1" s="21"/>
      <c r="G1" s="22"/>
    </row>
    <row r="2" spans="1:7" x14ac:dyDescent="0.25">
      <c r="A2" s="19"/>
      <c r="B2" s="19"/>
      <c r="C2" s="20"/>
      <c r="D2" s="21"/>
      <c r="E2" s="21"/>
      <c r="F2" s="21"/>
      <c r="G2" s="22"/>
    </row>
    <row r="3" spans="1:7" s="5" customFormat="1" ht="15" x14ac:dyDescent="0.2">
      <c r="A3" s="23"/>
      <c r="B3" s="23"/>
      <c r="C3" s="24"/>
      <c r="D3" s="25"/>
      <c r="E3" s="25"/>
      <c r="F3" s="25"/>
      <c r="G3" s="26"/>
    </row>
    <row r="4" spans="1:7" s="9" customFormat="1" ht="27.75" customHeight="1" thickBot="1" x14ac:dyDescent="0.25">
      <c r="A4" s="91" t="s">
        <v>9</v>
      </c>
      <c r="B4" s="91"/>
      <c r="C4" s="91"/>
      <c r="D4" s="91"/>
      <c r="E4" s="91"/>
      <c r="F4" s="91"/>
      <c r="G4" s="91"/>
    </row>
    <row r="5" spans="1:7" s="9" customFormat="1" ht="90" customHeight="1" thickBot="1" x14ac:dyDescent="0.25">
      <c r="A5" s="98" t="s">
        <v>13</v>
      </c>
      <c r="B5" s="99"/>
      <c r="C5" s="99"/>
      <c r="D5" s="99"/>
      <c r="E5" s="99"/>
      <c r="F5" s="99"/>
      <c r="G5" s="100"/>
    </row>
    <row r="6" spans="1:7" s="9" customFormat="1" ht="16.5" customHeight="1" x14ac:dyDescent="0.2">
      <c r="A6" s="28"/>
      <c r="B6" s="28"/>
      <c r="C6" s="28"/>
      <c r="D6" s="29"/>
      <c r="E6" s="29"/>
      <c r="F6" s="29"/>
      <c r="G6" s="29"/>
    </row>
    <row r="7" spans="1:7" s="5" customFormat="1" ht="17.25" customHeight="1" x14ac:dyDescent="0.2">
      <c r="A7" s="92"/>
      <c r="B7" s="92"/>
      <c r="C7" s="92"/>
      <c r="D7" s="92"/>
      <c r="E7" s="92"/>
      <c r="F7" s="92"/>
      <c r="G7" s="92"/>
    </row>
    <row r="8" spans="1:7" s="5" customFormat="1" ht="18.75" customHeight="1" x14ac:dyDescent="0.2">
      <c r="A8" s="97" t="s">
        <v>10</v>
      </c>
      <c r="B8" s="97"/>
      <c r="C8" s="97"/>
      <c r="D8" s="97"/>
      <c r="E8" s="97"/>
      <c r="F8" s="97"/>
      <c r="G8" s="97"/>
    </row>
    <row r="9" spans="1:7" s="5" customFormat="1" ht="30" customHeight="1" x14ac:dyDescent="0.2">
      <c r="A9" s="93" t="s">
        <v>2</v>
      </c>
      <c r="B9" s="93"/>
      <c r="C9" s="93"/>
      <c r="D9" s="93"/>
      <c r="E9" s="93"/>
      <c r="F9" s="93"/>
      <c r="G9" s="93"/>
    </row>
    <row r="10" spans="1:7" s="5" customFormat="1" ht="26.25" customHeight="1" x14ac:dyDescent="0.2">
      <c r="A10" s="93" t="s">
        <v>3</v>
      </c>
      <c r="B10" s="93"/>
      <c r="C10" s="93"/>
      <c r="D10" s="93"/>
      <c r="E10" s="93"/>
      <c r="F10" s="93"/>
      <c r="G10" s="93"/>
    </row>
    <row r="11" spans="1:7" s="9" customFormat="1" ht="14.25" x14ac:dyDescent="0.2">
      <c r="A11" s="30"/>
      <c r="B11" s="30"/>
      <c r="C11" s="31"/>
      <c r="D11" s="31"/>
      <c r="E11" s="31"/>
      <c r="F11" s="31"/>
      <c r="G11" s="32"/>
    </row>
    <row r="12" spans="1:7" s="9" customFormat="1" ht="15" x14ac:dyDescent="0.25">
      <c r="A12" s="111" t="s">
        <v>17</v>
      </c>
      <c r="B12" s="30"/>
      <c r="C12" s="31"/>
      <c r="D12" s="31"/>
      <c r="E12" s="31"/>
      <c r="F12" s="31"/>
      <c r="G12" s="32"/>
    </row>
    <row r="13" spans="1:7" s="9" customFormat="1" ht="15" customHeight="1" thickBot="1" x14ac:dyDescent="0.25">
      <c r="A13" s="27" t="s">
        <v>1</v>
      </c>
      <c r="B13" s="27"/>
      <c r="C13" s="25"/>
      <c r="D13" s="25"/>
      <c r="E13" s="25"/>
      <c r="F13" s="25"/>
      <c r="G13" s="26"/>
    </row>
    <row r="14" spans="1:7" s="16" customFormat="1" ht="113.25" customHeight="1" thickBot="1" x14ac:dyDescent="0.25">
      <c r="A14" s="94" t="s">
        <v>0</v>
      </c>
      <c r="B14" s="95"/>
      <c r="C14" s="96"/>
      <c r="D14" s="50" t="s">
        <v>14</v>
      </c>
      <c r="E14" s="50" t="s">
        <v>16</v>
      </c>
      <c r="F14" s="59" t="s">
        <v>11</v>
      </c>
      <c r="G14" s="51" t="s">
        <v>12</v>
      </c>
    </row>
    <row r="15" spans="1:7" s="16" customFormat="1" ht="31.5" customHeight="1" x14ac:dyDescent="0.2">
      <c r="A15" s="101" t="s">
        <v>15</v>
      </c>
      <c r="B15" s="102"/>
      <c r="C15" s="102"/>
      <c r="D15" s="64">
        <v>0</v>
      </c>
      <c r="E15" s="64">
        <v>0</v>
      </c>
      <c r="F15" s="65"/>
      <c r="G15" s="66"/>
    </row>
    <row r="16" spans="1:7" s="17" customFormat="1" ht="30" customHeight="1" x14ac:dyDescent="0.2">
      <c r="A16" s="89" t="s">
        <v>18</v>
      </c>
      <c r="B16" s="84" t="s">
        <v>20</v>
      </c>
      <c r="C16" s="43" t="s">
        <v>4</v>
      </c>
      <c r="D16" s="63"/>
      <c r="E16" s="63"/>
      <c r="F16" s="63">
        <f>SUM(D16:E16)</f>
        <v>0</v>
      </c>
      <c r="G16" s="81">
        <f>E17*D17</f>
        <v>0</v>
      </c>
    </row>
    <row r="17" spans="1:7" s="17" customFormat="1" ht="30" customHeight="1" x14ac:dyDescent="0.2">
      <c r="A17" s="89"/>
      <c r="B17" s="115"/>
      <c r="C17" s="39" t="s">
        <v>6</v>
      </c>
      <c r="D17" s="114">
        <f>$D$15*D16</f>
        <v>0</v>
      </c>
      <c r="E17" s="114">
        <f>$E$15*E16</f>
        <v>0</v>
      </c>
      <c r="F17" s="114"/>
      <c r="G17" s="113"/>
    </row>
    <row r="18" spans="1:7" s="17" customFormat="1" ht="30" customHeight="1" x14ac:dyDescent="0.2">
      <c r="A18" s="89"/>
      <c r="B18" s="116" t="s">
        <v>21</v>
      </c>
      <c r="C18" s="120" t="s">
        <v>4</v>
      </c>
      <c r="D18" s="121"/>
      <c r="E18" s="121"/>
      <c r="F18" s="121">
        <f>SUM(D18:E18)</f>
        <v>0</v>
      </c>
      <c r="G18" s="117">
        <f t="shared" ref="G18:G31" si="0">E19*D19</f>
        <v>0</v>
      </c>
    </row>
    <row r="19" spans="1:7" s="17" customFormat="1" ht="30" customHeight="1" x14ac:dyDescent="0.2">
      <c r="A19" s="89"/>
      <c r="B19" s="115"/>
      <c r="C19" s="42" t="s">
        <v>6</v>
      </c>
      <c r="D19" s="118">
        <f>$D$15*D18</f>
        <v>0</v>
      </c>
      <c r="E19" s="118">
        <f>$E$15*E18</f>
        <v>0</v>
      </c>
      <c r="F19" s="119"/>
      <c r="G19" s="113"/>
    </row>
    <row r="20" spans="1:7" s="17" customFormat="1" ht="30" customHeight="1" x14ac:dyDescent="0.2">
      <c r="A20" s="89"/>
      <c r="B20" s="107" t="s">
        <v>22</v>
      </c>
      <c r="C20" s="120" t="s">
        <v>4</v>
      </c>
      <c r="D20" s="121"/>
      <c r="E20" s="121"/>
      <c r="F20" s="121">
        <f>SUM(D20:E20)</f>
        <v>0</v>
      </c>
      <c r="G20" s="80">
        <f t="shared" ref="G20:G31" si="1">E21*D21</f>
        <v>0</v>
      </c>
    </row>
    <row r="21" spans="1:7" s="17" customFormat="1" ht="30" customHeight="1" x14ac:dyDescent="0.2">
      <c r="A21" s="89"/>
      <c r="B21" s="84"/>
      <c r="C21" s="67" t="s">
        <v>6</v>
      </c>
      <c r="D21" s="122">
        <f>$D$15*D20</f>
        <v>0</v>
      </c>
      <c r="E21" s="122">
        <f>$E$15*E20</f>
        <v>0</v>
      </c>
      <c r="F21" s="123"/>
      <c r="G21" s="79"/>
    </row>
    <row r="22" spans="1:7" s="17" customFormat="1" ht="30" customHeight="1" x14ac:dyDescent="0.2">
      <c r="A22" s="89"/>
      <c r="B22" s="84" t="s">
        <v>23</v>
      </c>
      <c r="C22" s="43" t="s">
        <v>4</v>
      </c>
      <c r="D22" s="63"/>
      <c r="E22" s="63"/>
      <c r="F22" s="63">
        <f>SUM(D22:E22)</f>
        <v>0</v>
      </c>
      <c r="G22" s="81">
        <f t="shared" ref="G22:G31" si="2">E23*D23</f>
        <v>0</v>
      </c>
    </row>
    <row r="23" spans="1:7" s="17" customFormat="1" ht="30" customHeight="1" x14ac:dyDescent="0.2">
      <c r="A23" s="89"/>
      <c r="B23" s="84"/>
      <c r="C23" s="43" t="s">
        <v>6</v>
      </c>
      <c r="D23" s="44">
        <f>$D$15*D22</f>
        <v>0</v>
      </c>
      <c r="E23" s="44">
        <f>$E$15*E22</f>
        <v>0</v>
      </c>
      <c r="F23" s="45"/>
      <c r="G23" s="81"/>
    </row>
    <row r="24" spans="1:7" s="17" customFormat="1" ht="30" customHeight="1" x14ac:dyDescent="0.2">
      <c r="A24" s="89"/>
      <c r="B24" s="84" t="s">
        <v>24</v>
      </c>
      <c r="C24" s="43" t="s">
        <v>4</v>
      </c>
      <c r="D24" s="63"/>
      <c r="E24" s="63"/>
      <c r="F24" s="63">
        <f>SUM(D24:E24)</f>
        <v>0</v>
      </c>
      <c r="G24" s="81">
        <f t="shared" ref="G24:G31" si="3">E25*D25</f>
        <v>0</v>
      </c>
    </row>
    <row r="25" spans="1:7" s="17" customFormat="1" ht="30" customHeight="1" x14ac:dyDescent="0.2">
      <c r="A25" s="89"/>
      <c r="B25" s="84"/>
      <c r="C25" s="43" t="s">
        <v>6</v>
      </c>
      <c r="D25" s="44">
        <f>$D$15*D24</f>
        <v>0</v>
      </c>
      <c r="E25" s="44">
        <f>$E$15*E24</f>
        <v>0</v>
      </c>
      <c r="F25" s="45"/>
      <c r="G25" s="81"/>
    </row>
    <row r="26" spans="1:7" s="17" customFormat="1" ht="30" customHeight="1" x14ac:dyDescent="0.2">
      <c r="A26" s="89"/>
      <c r="B26" s="107" t="s">
        <v>25</v>
      </c>
      <c r="C26" s="67" t="s">
        <v>4</v>
      </c>
      <c r="D26" s="68"/>
      <c r="E26" s="68"/>
      <c r="F26" s="68">
        <f>SUM(D26:E26)</f>
        <v>0</v>
      </c>
      <c r="G26" s="80">
        <f t="shared" ref="G26:G31" si="4">E27*D27</f>
        <v>0</v>
      </c>
    </row>
    <row r="27" spans="1:7" s="17" customFormat="1" ht="30" customHeight="1" x14ac:dyDescent="0.2">
      <c r="A27" s="89"/>
      <c r="B27" s="84"/>
      <c r="C27" s="43" t="s">
        <v>6</v>
      </c>
      <c r="D27" s="44">
        <f>$D$15*D26</f>
        <v>0</v>
      </c>
      <c r="E27" s="44">
        <f>$E$15*E26</f>
        <v>0</v>
      </c>
      <c r="F27" s="45"/>
      <c r="G27" s="81"/>
    </row>
    <row r="28" spans="1:7" s="17" customFormat="1" ht="30" customHeight="1" x14ac:dyDescent="0.2">
      <c r="A28" s="89"/>
      <c r="B28" s="84" t="s">
        <v>26</v>
      </c>
      <c r="C28" s="43" t="s">
        <v>4</v>
      </c>
      <c r="D28" s="63"/>
      <c r="E28" s="63"/>
      <c r="F28" s="63">
        <f>SUM(D28:E28)</f>
        <v>0</v>
      </c>
      <c r="G28" s="81">
        <f t="shared" ref="G28:G31" si="5">E29*D29</f>
        <v>0</v>
      </c>
    </row>
    <row r="29" spans="1:7" s="17" customFormat="1" ht="30" customHeight="1" x14ac:dyDescent="0.2">
      <c r="A29" s="89"/>
      <c r="B29" s="84"/>
      <c r="C29" s="43" t="s">
        <v>6</v>
      </c>
      <c r="D29" s="44">
        <f>$D$15*D28</f>
        <v>0</v>
      </c>
      <c r="E29" s="44">
        <f>$E$15*E28</f>
        <v>0</v>
      </c>
      <c r="F29" s="45"/>
      <c r="G29" s="81"/>
    </row>
    <row r="30" spans="1:7" s="17" customFormat="1" ht="30" customHeight="1" x14ac:dyDescent="0.2">
      <c r="A30" s="89"/>
      <c r="B30" s="107" t="s">
        <v>27</v>
      </c>
      <c r="C30" s="67" t="s">
        <v>4</v>
      </c>
      <c r="D30" s="68"/>
      <c r="E30" s="68"/>
      <c r="F30" s="68">
        <f>SUM(D30:E30)</f>
        <v>0</v>
      </c>
      <c r="G30" s="80">
        <f t="shared" ref="G30:G46" si="6">E31*D31</f>
        <v>0</v>
      </c>
    </row>
    <row r="31" spans="1:7" s="17" customFormat="1" ht="30" customHeight="1" thickBot="1" x14ac:dyDescent="0.25">
      <c r="A31" s="89"/>
      <c r="B31" s="87"/>
      <c r="C31" s="47" t="s">
        <v>6</v>
      </c>
      <c r="D31" s="69">
        <f>$D$15*D30</f>
        <v>0</v>
      </c>
      <c r="E31" s="69">
        <f>$E$15*E30</f>
        <v>0</v>
      </c>
      <c r="F31" s="48"/>
      <c r="G31" s="82"/>
    </row>
    <row r="32" spans="1:7" s="17" customFormat="1" ht="31.5" customHeight="1" x14ac:dyDescent="0.2">
      <c r="A32" s="88" t="s">
        <v>19</v>
      </c>
      <c r="B32" s="110" t="s">
        <v>28</v>
      </c>
      <c r="C32" s="37" t="s">
        <v>4</v>
      </c>
      <c r="D32" s="70"/>
      <c r="E32" s="130"/>
      <c r="F32" s="60">
        <f>SUM(D32:E32)</f>
        <v>0</v>
      </c>
      <c r="G32" s="83">
        <f t="shared" si="6"/>
        <v>0</v>
      </c>
    </row>
    <row r="33" spans="1:7" s="17" customFormat="1" ht="32.25" customHeight="1" x14ac:dyDescent="0.2">
      <c r="A33" s="89"/>
      <c r="B33" s="84"/>
      <c r="C33" s="38" t="s">
        <v>6</v>
      </c>
      <c r="D33" s="44">
        <f>$D$15*D32</f>
        <v>0</v>
      </c>
      <c r="E33" s="44">
        <f>$E$15*E32</f>
        <v>0</v>
      </c>
      <c r="F33" s="45"/>
      <c r="G33" s="80"/>
    </row>
    <row r="34" spans="1:7" s="17" customFormat="1" ht="30" customHeight="1" x14ac:dyDescent="0.2">
      <c r="A34" s="89"/>
      <c r="B34" s="84" t="s">
        <v>29</v>
      </c>
      <c r="C34" s="43" t="s">
        <v>4</v>
      </c>
      <c r="D34" s="63"/>
      <c r="E34" s="63"/>
      <c r="F34" s="62">
        <f>SUM(D34:E34)</f>
        <v>0</v>
      </c>
      <c r="G34" s="79">
        <f t="shared" si="6"/>
        <v>0</v>
      </c>
    </row>
    <row r="35" spans="1:7" s="17" customFormat="1" ht="30" customHeight="1" x14ac:dyDescent="0.2">
      <c r="A35" s="89"/>
      <c r="B35" s="84"/>
      <c r="C35" s="67" t="s">
        <v>6</v>
      </c>
      <c r="D35" s="122">
        <f>$D$15*D34</f>
        <v>0</v>
      </c>
      <c r="E35" s="122">
        <f>$E$15*E34</f>
        <v>0</v>
      </c>
      <c r="F35" s="78"/>
      <c r="G35" s="80"/>
    </row>
    <row r="36" spans="1:7" s="17" customFormat="1" ht="30" customHeight="1" x14ac:dyDescent="0.2">
      <c r="A36" s="89"/>
      <c r="B36" s="84" t="s">
        <v>30</v>
      </c>
      <c r="C36" s="43" t="s">
        <v>4</v>
      </c>
      <c r="D36" s="63"/>
      <c r="E36" s="63"/>
      <c r="F36" s="63">
        <f>SUM(D36:E36)</f>
        <v>0</v>
      </c>
      <c r="G36" s="79">
        <f t="shared" si="6"/>
        <v>0</v>
      </c>
    </row>
    <row r="37" spans="1:7" s="17" customFormat="1" ht="30" customHeight="1" x14ac:dyDescent="0.2">
      <c r="A37" s="89"/>
      <c r="B37" s="84"/>
      <c r="C37" s="67" t="s">
        <v>6</v>
      </c>
      <c r="D37" s="122">
        <f>$D$15*D36</f>
        <v>0</v>
      </c>
      <c r="E37" s="122">
        <f>$E$15*E36</f>
        <v>0</v>
      </c>
      <c r="F37" s="41"/>
      <c r="G37" s="80"/>
    </row>
    <row r="38" spans="1:7" s="17" customFormat="1" ht="30" customHeight="1" x14ac:dyDescent="0.2">
      <c r="A38" s="89"/>
      <c r="B38" s="84" t="s">
        <v>29</v>
      </c>
      <c r="C38" s="43" t="s">
        <v>4</v>
      </c>
      <c r="D38" s="63"/>
      <c r="E38" s="63"/>
      <c r="F38" s="62">
        <f>SUM(D38:E38)</f>
        <v>0</v>
      </c>
      <c r="G38" s="79">
        <f t="shared" si="6"/>
        <v>0</v>
      </c>
    </row>
    <row r="39" spans="1:7" s="17" customFormat="1" ht="30" customHeight="1" x14ac:dyDescent="0.2">
      <c r="A39" s="89"/>
      <c r="B39" s="84"/>
      <c r="C39" s="67" t="s">
        <v>6</v>
      </c>
      <c r="D39" s="122">
        <f>$D$15*D38</f>
        <v>0</v>
      </c>
      <c r="E39" s="122">
        <f>$E$15*E38</f>
        <v>0</v>
      </c>
      <c r="F39" s="78"/>
      <c r="G39" s="80"/>
    </row>
    <row r="40" spans="1:7" s="17" customFormat="1" ht="30" customHeight="1" x14ac:dyDescent="0.2">
      <c r="A40" s="89"/>
      <c r="B40" s="84" t="s">
        <v>30</v>
      </c>
      <c r="C40" s="43" t="s">
        <v>4</v>
      </c>
      <c r="D40" s="63"/>
      <c r="E40" s="63"/>
      <c r="F40" s="63">
        <f>SUM(D40:E40)</f>
        <v>0</v>
      </c>
      <c r="G40" s="79">
        <f t="shared" si="6"/>
        <v>0</v>
      </c>
    </row>
    <row r="41" spans="1:7" s="17" customFormat="1" ht="30" customHeight="1" x14ac:dyDescent="0.2">
      <c r="A41" s="89"/>
      <c r="B41" s="84"/>
      <c r="C41" s="67" t="s">
        <v>6</v>
      </c>
      <c r="D41" s="122">
        <f>$D$15*D40</f>
        <v>0</v>
      </c>
      <c r="E41" s="122">
        <f>$E$15*E40</f>
        <v>0</v>
      </c>
      <c r="F41" s="41"/>
      <c r="G41" s="80"/>
    </row>
    <row r="42" spans="1:7" s="17" customFormat="1" ht="30" customHeight="1" x14ac:dyDescent="0.2">
      <c r="A42" s="89"/>
      <c r="B42" s="107" t="s">
        <v>31</v>
      </c>
      <c r="C42" s="43" t="s">
        <v>4</v>
      </c>
      <c r="D42" s="63"/>
      <c r="E42" s="63"/>
      <c r="F42" s="62">
        <f>SUM(D42:E42)</f>
        <v>0</v>
      </c>
      <c r="G42" s="79">
        <f t="shared" si="6"/>
        <v>0</v>
      </c>
    </row>
    <row r="43" spans="1:7" s="17" customFormat="1" ht="30" customHeight="1" x14ac:dyDescent="0.2">
      <c r="A43" s="89"/>
      <c r="B43" s="84"/>
      <c r="C43" s="67" t="s">
        <v>6</v>
      </c>
      <c r="D43" s="122">
        <f>$D$15*D42</f>
        <v>0</v>
      </c>
      <c r="E43" s="122">
        <f>$E$15*E42</f>
        <v>0</v>
      </c>
      <c r="F43" s="78"/>
      <c r="G43" s="80"/>
    </row>
    <row r="44" spans="1:7" s="17" customFormat="1" ht="30" customHeight="1" x14ac:dyDescent="0.2">
      <c r="A44" s="89"/>
      <c r="B44" s="84" t="s">
        <v>32</v>
      </c>
      <c r="C44" s="43" t="s">
        <v>4</v>
      </c>
      <c r="D44" s="63"/>
      <c r="E44" s="63"/>
      <c r="F44" s="63">
        <f>SUM(D44:E44)</f>
        <v>0</v>
      </c>
      <c r="G44" s="79">
        <f t="shared" si="6"/>
        <v>0</v>
      </c>
    </row>
    <row r="45" spans="1:7" s="17" customFormat="1" ht="30" customHeight="1" thickBot="1" x14ac:dyDescent="0.25">
      <c r="A45" s="89"/>
      <c r="B45" s="112"/>
      <c r="C45" s="124" t="s">
        <v>6</v>
      </c>
      <c r="D45" s="125">
        <f>$D$15*D44</f>
        <v>0</v>
      </c>
      <c r="E45" s="125">
        <f>$E$15*E44</f>
        <v>0</v>
      </c>
      <c r="F45" s="78"/>
      <c r="G45" s="128"/>
    </row>
    <row r="46" spans="1:7" s="17" customFormat="1" ht="30" customHeight="1" x14ac:dyDescent="0.2">
      <c r="A46" s="88" t="s">
        <v>33</v>
      </c>
      <c r="B46" s="110" t="s">
        <v>34</v>
      </c>
      <c r="C46" s="46" t="s">
        <v>4</v>
      </c>
      <c r="D46" s="49"/>
      <c r="E46" s="49"/>
      <c r="F46" s="49">
        <f>SUM(D46:E46)</f>
        <v>0</v>
      </c>
      <c r="G46" s="83">
        <f t="shared" si="6"/>
        <v>0</v>
      </c>
    </row>
    <row r="47" spans="1:7" s="17" customFormat="1" ht="30" customHeight="1" thickBot="1" x14ac:dyDescent="0.25">
      <c r="A47" s="90"/>
      <c r="B47" s="87"/>
      <c r="C47" s="126" t="s">
        <v>6</v>
      </c>
      <c r="D47" s="127">
        <f>$D$15*D46</f>
        <v>0</v>
      </c>
      <c r="E47" s="127">
        <f>$E$15*E46</f>
        <v>0</v>
      </c>
      <c r="F47" s="61" t="str">
        <f>IF(SUM(C47:E47)=0,"",SUM(C47:E47))</f>
        <v/>
      </c>
      <c r="G47" s="129"/>
    </row>
    <row r="48" spans="1:7" s="17" customFormat="1" ht="30" customHeight="1" thickBot="1" x14ac:dyDescent="0.25">
      <c r="A48" s="33"/>
      <c r="B48" s="33"/>
      <c r="C48" s="34"/>
      <c r="D48" s="35"/>
      <c r="E48" s="35"/>
      <c r="F48" s="35"/>
      <c r="G48" s="35"/>
    </row>
    <row r="49" spans="1:8" s="17" customFormat="1" ht="30" customHeight="1" x14ac:dyDescent="0.15">
      <c r="A49" s="85" t="s">
        <v>4</v>
      </c>
      <c r="B49" s="86"/>
      <c r="C49" s="86"/>
      <c r="D49" s="36">
        <f>D28+D16+D30+D18+D20+D34+D36+D38+D40+D32+D42+D44+D46+D22+D24+D26</f>
        <v>0</v>
      </c>
      <c r="E49" s="36">
        <f>E28+E16+E30+E18+E20+E34+E36+E38+E40+E32+E42+E44+E46+E22+E24+E26</f>
        <v>0</v>
      </c>
      <c r="F49" s="71"/>
      <c r="G49" s="36">
        <f>D49+E49</f>
        <v>0</v>
      </c>
    </row>
    <row r="50" spans="1:8" s="17" customFormat="1" ht="30" customHeight="1" thickBot="1" x14ac:dyDescent="0.2">
      <c r="A50" s="108" t="s">
        <v>5</v>
      </c>
      <c r="B50" s="109"/>
      <c r="C50" s="109"/>
      <c r="D50" s="57">
        <f>D49*D15</f>
        <v>0</v>
      </c>
      <c r="E50" s="57">
        <f>E49*E15</f>
        <v>0</v>
      </c>
      <c r="F50" s="72"/>
      <c r="G50" s="76">
        <f>SUM(D50:E50)</f>
        <v>0</v>
      </c>
    </row>
    <row r="51" spans="1:8" s="17" customFormat="1" ht="30" customHeight="1" thickBot="1" x14ac:dyDescent="0.2">
      <c r="A51" s="52"/>
      <c r="B51" s="53"/>
      <c r="C51" s="53"/>
      <c r="D51" s="54"/>
      <c r="E51" s="54"/>
      <c r="F51" s="73"/>
      <c r="G51" s="54"/>
      <c r="H51" s="40"/>
    </row>
    <row r="52" spans="1:8" s="18" customFormat="1" ht="30" customHeight="1" x14ac:dyDescent="0.2">
      <c r="A52" s="103" t="s">
        <v>7</v>
      </c>
      <c r="B52" s="104"/>
      <c r="C52" s="104"/>
      <c r="D52" s="55">
        <f>ROUND(D50*0.2,2)</f>
        <v>0</v>
      </c>
      <c r="E52" s="55">
        <f t="shared" ref="E52:G52" si="7">ROUND(E50*0.2,2)</f>
        <v>0</v>
      </c>
      <c r="F52" s="74"/>
      <c r="G52" s="56">
        <f t="shared" si="7"/>
        <v>0</v>
      </c>
    </row>
    <row r="53" spans="1:8" s="17" customFormat="1" ht="30" customHeight="1" thickBot="1" x14ac:dyDescent="0.2">
      <c r="A53" s="105" t="s">
        <v>8</v>
      </c>
      <c r="B53" s="106"/>
      <c r="C53" s="106"/>
      <c r="D53" s="58">
        <f>D50+D52</f>
        <v>0</v>
      </c>
      <c r="E53" s="58">
        <f t="shared" ref="E53:G53" si="8">E50+E52</f>
        <v>0</v>
      </c>
      <c r="F53" s="75"/>
      <c r="G53" s="77">
        <f t="shared" si="8"/>
        <v>0</v>
      </c>
    </row>
    <row r="54" spans="1:8" s="5" customFormat="1" ht="15" x14ac:dyDescent="0.2">
      <c r="A54" s="10"/>
      <c r="B54" s="10"/>
      <c r="C54" s="11"/>
      <c r="D54" s="12"/>
      <c r="E54" s="12"/>
      <c r="F54" s="12"/>
      <c r="G54" s="13"/>
    </row>
    <row r="55" spans="1:8" s="5" customFormat="1" ht="15" x14ac:dyDescent="0.2">
      <c r="A55" s="14"/>
      <c r="C55" s="6"/>
      <c r="D55" s="7"/>
      <c r="E55" s="7"/>
      <c r="F55" s="7"/>
      <c r="G55" s="8"/>
    </row>
    <row r="56" spans="1:8" s="5" customFormat="1" ht="15" x14ac:dyDescent="0.2">
      <c r="A56" s="15"/>
      <c r="B56" s="15"/>
      <c r="C56" s="6"/>
      <c r="D56" s="7"/>
      <c r="E56" s="7"/>
      <c r="F56" s="7"/>
      <c r="G56" s="8"/>
    </row>
    <row r="57" spans="1:8" s="5" customFormat="1" ht="15" x14ac:dyDescent="0.2">
      <c r="A57" s="15"/>
      <c r="B57" s="15"/>
      <c r="C57" s="6"/>
      <c r="D57" s="7"/>
      <c r="E57" s="7"/>
      <c r="F57" s="7"/>
      <c r="G57" s="8"/>
    </row>
  </sheetData>
  <mergeCells count="47">
    <mergeCell ref="G46:G47"/>
    <mergeCell ref="A46:A47"/>
    <mergeCell ref="A15:C15"/>
    <mergeCell ref="A52:C52"/>
    <mergeCell ref="A53:C53"/>
    <mergeCell ref="B34:B35"/>
    <mergeCell ref="A50:C50"/>
    <mergeCell ref="A32:A45"/>
    <mergeCell ref="B32:B33"/>
    <mergeCell ref="B42:B43"/>
    <mergeCell ref="B44:B45"/>
    <mergeCell ref="B18:B19"/>
    <mergeCell ref="B22:B23"/>
    <mergeCell ref="B30:B31"/>
    <mergeCell ref="A4:G4"/>
    <mergeCell ref="A7:G7"/>
    <mergeCell ref="A9:G9"/>
    <mergeCell ref="A10:G10"/>
    <mergeCell ref="A14:C14"/>
    <mergeCell ref="A8:G8"/>
    <mergeCell ref="A5:G5"/>
    <mergeCell ref="B20:B21"/>
    <mergeCell ref="A49:C49"/>
    <mergeCell ref="A16:A31"/>
    <mergeCell ref="B16:B17"/>
    <mergeCell ref="B24:B25"/>
    <mergeCell ref="B26:B27"/>
    <mergeCell ref="B28:B29"/>
    <mergeCell ref="B36:B37"/>
    <mergeCell ref="B38:B39"/>
    <mergeCell ref="B40:B41"/>
    <mergeCell ref="B46:B47"/>
    <mergeCell ref="G16:G17"/>
    <mergeCell ref="G18:G19"/>
    <mergeCell ref="G20:G21"/>
    <mergeCell ref="G22:G23"/>
    <mergeCell ref="G30:G31"/>
    <mergeCell ref="G24:G25"/>
    <mergeCell ref="G26:G27"/>
    <mergeCell ref="G28:G29"/>
    <mergeCell ref="G42:G43"/>
    <mergeCell ref="G44:G45"/>
    <mergeCell ref="G34:G35"/>
    <mergeCell ref="G32:G33"/>
    <mergeCell ref="G36:G37"/>
    <mergeCell ref="G38:G39"/>
    <mergeCell ref="G40:G41"/>
  </mergeCells>
  <phoneticPr fontId="0" type="noConversion"/>
  <conditionalFormatting sqref="B44:E44 B45:F45 B33:C33 B43:F43 C19 C21:F21 E15:F15 B16:F16 B17:C17 E17:F17 F19 E33:F33">
    <cfRule type="expression" dxfId="47" priority="63">
      <formula>IF(OR(MOD(ROW(#REF!),4)=1,MOD(ROW(#REF!),4)=2),1,0)</formula>
    </cfRule>
  </conditionalFormatting>
  <conditionalFormatting sqref="B32:E32 B42:E42">
    <cfRule type="expression" dxfId="46" priority="56">
      <formula>IF(OR(MOD(ROW(#REF!),4)=1,MOD(ROW(#REF!),4)=2),1,0)</formula>
    </cfRule>
  </conditionalFormatting>
  <conditionalFormatting sqref="D15">
    <cfRule type="expression" dxfId="45" priority="42">
      <formula>IF(OR(MOD(ROW(#REF!),4)=1,MOD(ROW(#REF!),4)=2),1,0)</formula>
    </cfRule>
  </conditionalFormatting>
  <conditionalFormatting sqref="C18 C20:E20">
    <cfRule type="expression" dxfId="44" priority="43">
      <formula>IF(OR(MOD(ROW(#REF!),4)=1,MOD(ROW(#REF!),4)=2),1,0)</formula>
    </cfRule>
  </conditionalFormatting>
  <conditionalFormatting sqref="F20">
    <cfRule type="expression" dxfId="43" priority="38">
      <formula>IF(OR(MOD(ROW(#REF!),4)=1,MOD(ROW(#REF!),4)=2),1,0)</formula>
    </cfRule>
  </conditionalFormatting>
  <conditionalFormatting sqref="B18:B19">
    <cfRule type="expression" dxfId="42" priority="30">
      <formula>IF(OR(MOD(ROW(#REF!),4)=1,MOD(ROW(#REF!),4)=2),1,0)</formula>
    </cfRule>
  </conditionalFormatting>
  <conditionalFormatting sqref="F32">
    <cfRule type="expression" dxfId="40" priority="34">
      <formula>IF(OR(MOD(ROW(#REF!),4)=1,MOD(ROW(#REF!),4)=2),1,0)</formula>
    </cfRule>
  </conditionalFormatting>
  <conditionalFormatting sqref="F22">
    <cfRule type="expression" dxfId="39" priority="26">
      <formula>IF(OR(MOD(ROW(#REF!),4)=1,MOD(ROW(#REF!),4)=2),1,0)</formula>
    </cfRule>
  </conditionalFormatting>
  <conditionalFormatting sqref="F42">
    <cfRule type="expression" dxfId="38" priority="33">
      <formula>IF(OR(MOD(ROW(#REF!),4)=1,MOD(ROW(#REF!),4)=2),1,0)</formula>
    </cfRule>
  </conditionalFormatting>
  <conditionalFormatting sqref="B22:E22 B30:E30">
    <cfRule type="expression" dxfId="36" priority="27">
      <formula>IF(OR(MOD(ROW(#REF!),4)=1,MOD(ROW(#REF!),4)=2),1,0)</formula>
    </cfRule>
  </conditionalFormatting>
  <conditionalFormatting sqref="B20:B21">
    <cfRule type="expression" dxfId="35" priority="29">
      <formula>IF(OR(MOD(ROW(#REF!),4)=1,MOD(ROW(#REF!),4)=2),1,0)</formula>
    </cfRule>
  </conditionalFormatting>
  <conditionalFormatting sqref="F44">
    <cfRule type="expression" dxfId="34" priority="32">
      <formula>IF(OR(MOD(ROW(#REF!),4)=1,MOD(ROW(#REF!),4)=2),1,0)</formula>
    </cfRule>
  </conditionalFormatting>
  <conditionalFormatting sqref="F30">
    <cfRule type="expression" dxfId="33" priority="25">
      <formula>IF(OR(MOD(ROW(#REF!),4)=1,MOD(ROW(#REF!),4)=2),1,0)</formula>
    </cfRule>
  </conditionalFormatting>
  <conditionalFormatting sqref="B23:F23 B31:F31">
    <cfRule type="expression" dxfId="32" priority="28">
      <formula>IF(OR(MOD(ROW(#REF!),4)=1,MOD(ROW(#REF!),4)=2),1,0)</formula>
    </cfRule>
  </conditionalFormatting>
  <conditionalFormatting sqref="B27:F27 B29:F29">
    <cfRule type="expression" dxfId="29" priority="24">
      <formula>IF(OR(MOD(ROW(#REF!),4)=1,MOD(ROW(#REF!),4)=2),1,0)</formula>
    </cfRule>
  </conditionalFormatting>
  <conditionalFormatting sqref="B25:F25">
    <cfRule type="expression" dxfId="28" priority="20">
      <formula>IF(OR(MOD(ROW(#REF!),4)=1,MOD(ROW(#REF!),4)=2),1,0)</formula>
    </cfRule>
  </conditionalFormatting>
  <conditionalFormatting sqref="F26">
    <cfRule type="expression" dxfId="27" priority="22">
      <formula>IF(OR(MOD(ROW(#REF!),4)=1,MOD(ROW(#REF!),4)=2),1,0)</formula>
    </cfRule>
  </conditionalFormatting>
  <conditionalFormatting sqref="F24">
    <cfRule type="expression" dxfId="26" priority="18">
      <formula>IF(OR(MOD(ROW(#REF!),4)=1,MOD(ROW(#REF!),4)=2),1,0)</formula>
    </cfRule>
  </conditionalFormatting>
  <conditionalFormatting sqref="B26:E26 B28:E28">
    <cfRule type="expression" dxfId="24" priority="23">
      <formula>IF(OR(MOD(ROW(#REF!),4)=1,MOD(ROW(#REF!),4)=2),1,0)</formula>
    </cfRule>
  </conditionalFormatting>
  <conditionalFormatting sqref="F28">
    <cfRule type="expression" dxfId="22" priority="21">
      <formula>IF(OR(MOD(ROW(#REF!),4)=1,MOD(ROW(#REF!),4)=2),1,0)</formula>
    </cfRule>
  </conditionalFormatting>
  <conditionalFormatting sqref="B24:E24">
    <cfRule type="expression" dxfId="19" priority="19">
      <formula>IF(OR(MOD(ROW(#REF!),4)=1,MOD(ROW(#REF!),4)=2),1,0)</formula>
    </cfRule>
  </conditionalFormatting>
  <conditionalFormatting sqref="D17">
    <cfRule type="expression" dxfId="18" priority="17">
      <formula>IF(OR(MOD(ROW(#REF!),4)=1,MOD(ROW(#REF!),4)=2),1,0)</formula>
    </cfRule>
  </conditionalFormatting>
  <conditionalFormatting sqref="D33">
    <cfRule type="expression" dxfId="17" priority="15">
      <formula>IF(OR(MOD(ROW(#REF!),4)=1,MOD(ROW(#REF!),4)=2),1,0)</formula>
    </cfRule>
  </conditionalFormatting>
  <conditionalFormatting sqref="F36">
    <cfRule type="expression" dxfId="16" priority="11">
      <formula>IF(OR(MOD(ROW(#REF!),4)=1,MOD(ROW(#REF!),4)=2),1,0)</formula>
    </cfRule>
  </conditionalFormatting>
  <conditionalFormatting sqref="B36:E36 B37:F37 B35:F35">
    <cfRule type="expression" dxfId="15" priority="14">
      <formula>IF(OR(MOD(ROW(#REF!),4)=1,MOD(ROW(#REF!),4)=2),1,0)</formula>
    </cfRule>
  </conditionalFormatting>
  <conditionalFormatting sqref="B34:E34">
    <cfRule type="expression" dxfId="14" priority="13">
      <formula>IF(OR(MOD(ROW(#REF!),4)=1,MOD(ROW(#REF!),4)=2),1,0)</formula>
    </cfRule>
  </conditionalFormatting>
  <conditionalFormatting sqref="F34">
    <cfRule type="expression" dxfId="13" priority="12">
      <formula>IF(OR(MOD(ROW(#REF!),4)=1,MOD(ROW(#REF!),4)=2),1,0)</formula>
    </cfRule>
  </conditionalFormatting>
  <conditionalFormatting sqref="F40">
    <cfRule type="expression" dxfId="12" priority="7">
      <formula>IF(OR(MOD(ROW(#REF!),4)=1,MOD(ROW(#REF!),4)=2),1,0)</formula>
    </cfRule>
  </conditionalFormatting>
  <conditionalFormatting sqref="B40:E40 B41:F41 B39:F39">
    <cfRule type="expression" dxfId="10" priority="10">
      <formula>IF(OR(MOD(ROW(#REF!),4)=1,MOD(ROW(#REF!),4)=2),1,0)</formula>
    </cfRule>
  </conditionalFormatting>
  <conditionalFormatting sqref="B38:E38">
    <cfRule type="expression" dxfId="9" priority="9">
      <formula>IF(OR(MOD(ROW(#REF!),4)=1,MOD(ROW(#REF!),4)=2),1,0)</formula>
    </cfRule>
  </conditionalFormatting>
  <conditionalFormatting sqref="F38">
    <cfRule type="expression" dxfId="8" priority="8">
      <formula>IF(OR(MOD(ROW(#REF!),4)=1,MOD(ROW(#REF!),4)=2),1,0)</formula>
    </cfRule>
  </conditionalFormatting>
  <conditionalFormatting sqref="B46:E46 B47:F47">
    <cfRule type="expression" dxfId="7" priority="6">
      <formula>IF(OR(MOD(ROW(#REF!),4)=1,MOD(ROW(#REF!),4)=2),1,0)</formula>
    </cfRule>
  </conditionalFormatting>
  <conditionalFormatting sqref="F46">
    <cfRule type="expression" dxfId="6" priority="5">
      <formula>IF(OR(MOD(ROW(#REF!),4)=1,MOD(ROW(#REF!),4)=2),1,0)</formula>
    </cfRule>
  </conditionalFormatting>
  <conditionalFormatting sqref="E19">
    <cfRule type="expression" dxfId="3" priority="4">
      <formula>IF(OR(MOD(ROW(#REF!),4)=1,MOD(ROW(#REF!),4)=2),1,0)</formula>
    </cfRule>
  </conditionalFormatting>
  <conditionalFormatting sqref="D19">
    <cfRule type="expression" dxfId="2" priority="3">
      <formula>IF(OR(MOD(ROW(#REF!),4)=1,MOD(ROW(#REF!),4)=2),1,0)</formula>
    </cfRule>
  </conditionalFormatting>
  <conditionalFormatting sqref="D18:E18">
    <cfRule type="expression" dxfId="1" priority="2">
      <formula>IF(OR(MOD(ROW(#REF!),4)=1,MOD(ROW(#REF!),4)=2),1,0)</formula>
    </cfRule>
  </conditionalFormatting>
  <conditionalFormatting sqref="F18">
    <cfRule type="expression" dxfId="0" priority="1">
      <formula>IF(OR(MOD(ROW(#REF!),4)=1,MOD(ROW(#REF!),4)=2),1,0)</formula>
    </cfRule>
  </conditionalFormatting>
  <printOptions horizontalCentered="1"/>
  <pageMargins left="0.19685039370078741" right="0.19685039370078741" top="0.59055118110236227" bottom="0.27559055118110237" header="0.19685039370078741" footer="0.19685039370078741"/>
  <pageSetup paperSize="9" scale="57" orientation="portrait" r:id="rId1"/>
  <headerFooter alignWithMargins="0">
    <oddFooter>&amp;R&amp;P :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Ministère équipement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MOYOT TRISTAN</dc:creator>
  <cp:lastModifiedBy>Catherine Bonnet</cp:lastModifiedBy>
  <cp:lastPrinted>2021-04-20T15:10:55Z</cp:lastPrinted>
  <dcterms:created xsi:type="dcterms:W3CDTF">2005-01-25T14:19:18Z</dcterms:created>
  <dcterms:modified xsi:type="dcterms:W3CDTF">2024-09-30T15:26:17Z</dcterms:modified>
</cp:coreProperties>
</file>