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SAI\COMMUN\BAM\AC MASSIFIES\BAM2\TRAVAUX\DAF_2024_001093 AC BDC VRD\CONSULTATION\1_DCE\DCE FINAL\Lot 8\"/>
    </mc:Choice>
  </mc:AlternateContent>
  <bookViews>
    <workbookView xWindow="0" yWindow="0" windowWidth="28800" windowHeight="11400"/>
  </bookViews>
  <sheets>
    <sheet name="PDG" sheetId="2" r:id="rId1"/>
    <sheet name="DE Ouvert" sheetId="1" r:id="rId2"/>
  </sheets>
  <definedNames>
    <definedName name="_xlnm._FilterDatabase" localSheetId="1" hidden="1">'DE Ouvert'!$A$4:$F$510</definedName>
    <definedName name="_xlnm.Print_Titles" localSheetId="1">'DE Ouvert'!$1:$4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11" i="1" l="1"/>
  <c r="F294" i="1" l="1"/>
  <c r="F246" i="1"/>
  <c r="F202" i="1"/>
  <c r="F163" i="1"/>
  <c r="F164" i="1"/>
  <c r="F507" i="1" l="1"/>
  <c r="F506" i="1"/>
  <c r="F504" i="1"/>
  <c r="F499" i="1"/>
  <c r="F500" i="1"/>
  <c r="F501" i="1"/>
  <c r="F502" i="1"/>
  <c r="F498" i="1"/>
  <c r="F493" i="1"/>
  <c r="F494" i="1"/>
  <c r="F495" i="1"/>
  <c r="F496" i="1"/>
  <c r="F492" i="1"/>
  <c r="F489" i="1"/>
  <c r="F487" i="1"/>
  <c r="F482" i="1"/>
  <c r="F483" i="1"/>
  <c r="F484" i="1"/>
  <c r="F481" i="1"/>
  <c r="F479" i="1"/>
  <c r="F473" i="1"/>
  <c r="F474" i="1"/>
  <c r="F475" i="1"/>
  <c r="F476" i="1"/>
  <c r="F472" i="1"/>
  <c r="F470" i="1"/>
  <c r="F469" i="1"/>
  <c r="F464" i="1"/>
  <c r="F465" i="1"/>
  <c r="F466" i="1"/>
  <c r="F463" i="1"/>
  <c r="F454" i="1"/>
  <c r="F455" i="1"/>
  <c r="F456" i="1"/>
  <c r="F457" i="1"/>
  <c r="F458" i="1"/>
  <c r="F459" i="1"/>
  <c r="F453" i="1"/>
  <c r="F451" i="1"/>
  <c r="F440" i="1"/>
  <c r="F441" i="1"/>
  <c r="F442" i="1"/>
  <c r="F443" i="1"/>
  <c r="F444" i="1"/>
  <c r="F445" i="1"/>
  <c r="F446" i="1"/>
  <c r="F447" i="1"/>
  <c r="F448" i="1"/>
  <c r="F439" i="1"/>
  <c r="F434" i="1"/>
  <c r="F435" i="1"/>
  <c r="F436" i="1"/>
  <c r="F437" i="1"/>
  <c r="F433" i="1"/>
  <c r="F428" i="1"/>
  <c r="F429" i="1"/>
  <c r="F430" i="1"/>
  <c r="F431" i="1"/>
  <c r="F427" i="1"/>
  <c r="F412" i="1"/>
  <c r="F413" i="1"/>
  <c r="F414" i="1"/>
  <c r="F415" i="1"/>
  <c r="F416" i="1"/>
  <c r="F417" i="1"/>
  <c r="F418" i="1"/>
  <c r="F419" i="1"/>
  <c r="F420" i="1"/>
  <c r="F421" i="1"/>
  <c r="F422" i="1"/>
  <c r="F423" i="1"/>
  <c r="F424" i="1"/>
  <c r="F411" i="1"/>
  <c r="F408" i="1"/>
  <c r="F409" i="1"/>
  <c r="F407" i="1"/>
  <c r="F403" i="1"/>
  <c r="F394" i="1"/>
  <c r="F395" i="1"/>
  <c r="F396" i="1"/>
  <c r="F397" i="1"/>
  <c r="F398" i="1"/>
  <c r="F399" i="1"/>
  <c r="F400" i="1"/>
  <c r="F401" i="1"/>
  <c r="F393" i="1"/>
  <c r="F389" i="1"/>
  <c r="F390" i="1"/>
  <c r="F391" i="1"/>
  <c r="F388" i="1"/>
  <c r="F383" i="1"/>
  <c r="F384" i="1"/>
  <c r="F385" i="1"/>
  <c r="F386" i="1"/>
  <c r="F382" i="1"/>
  <c r="F380" i="1"/>
  <c r="F379" i="1"/>
  <c r="F374" i="1"/>
  <c r="F375" i="1"/>
  <c r="F376" i="1"/>
  <c r="F377" i="1"/>
  <c r="F373" i="1"/>
  <c r="F371" i="1"/>
  <c r="F370" i="1"/>
  <c r="F368" i="1"/>
  <c r="F367" i="1"/>
  <c r="F359" i="1"/>
  <c r="F360" i="1"/>
  <c r="F361" i="1"/>
  <c r="F362" i="1"/>
  <c r="F363" i="1"/>
  <c r="F364" i="1"/>
  <c r="F358" i="1"/>
  <c r="F355" i="1"/>
  <c r="F356" i="1"/>
  <c r="F354" i="1"/>
  <c r="F349" i="1"/>
  <c r="F350" i="1"/>
  <c r="F351" i="1"/>
  <c r="F352" i="1"/>
  <c r="F348" i="1"/>
  <c r="F343" i="1"/>
  <c r="F344" i="1"/>
  <c r="F345" i="1"/>
  <c r="F342" i="1"/>
  <c r="F340" i="1"/>
  <c r="F339" i="1"/>
  <c r="F337" i="1"/>
  <c r="F327" i="1"/>
  <c r="F328" i="1"/>
  <c r="F329" i="1"/>
  <c r="F330" i="1"/>
  <c r="F331" i="1"/>
  <c r="F332" i="1"/>
  <c r="F333" i="1"/>
  <c r="F334" i="1"/>
  <c r="F335" i="1"/>
  <c r="F326" i="1"/>
  <c r="F318" i="1"/>
  <c r="F319" i="1"/>
  <c r="F320" i="1"/>
  <c r="F321" i="1"/>
  <c r="F322" i="1"/>
  <c r="F323" i="1"/>
  <c r="F317" i="1"/>
  <c r="F311" i="1"/>
  <c r="F312" i="1"/>
  <c r="F313" i="1"/>
  <c r="F314" i="1"/>
  <c r="F315" i="1"/>
  <c r="F310" i="1"/>
  <c r="F308" i="1"/>
  <c r="F307" i="1"/>
  <c r="F299" i="1"/>
  <c r="F300" i="1"/>
  <c r="F301" i="1"/>
  <c r="F302" i="1"/>
  <c r="F303" i="1"/>
  <c r="F304" i="1"/>
  <c r="F305" i="1"/>
  <c r="F298" i="1"/>
  <c r="F296" i="1"/>
  <c r="F281" i="1"/>
  <c r="F282" i="1"/>
  <c r="F283" i="1"/>
  <c r="F284" i="1"/>
  <c r="F285" i="1"/>
  <c r="F286" i="1"/>
  <c r="F287" i="1"/>
  <c r="F288" i="1"/>
  <c r="F289" i="1"/>
  <c r="F290" i="1"/>
  <c r="F291" i="1"/>
  <c r="F292" i="1"/>
  <c r="F293" i="1"/>
  <c r="F280" i="1"/>
  <c r="F277" i="1"/>
  <c r="F278" i="1"/>
  <c r="F276" i="1"/>
  <c r="F267" i="1"/>
  <c r="F268" i="1"/>
  <c r="F269" i="1"/>
  <c r="F270" i="1"/>
  <c r="F271" i="1"/>
  <c r="F272" i="1"/>
  <c r="F273" i="1"/>
  <c r="F274" i="1"/>
  <c r="F266" i="1"/>
  <c r="F257" i="1"/>
  <c r="F258" i="1"/>
  <c r="F259" i="1"/>
  <c r="F260" i="1"/>
  <c r="F261" i="1"/>
  <c r="F262" i="1"/>
  <c r="F263" i="1"/>
  <c r="F256" i="1"/>
  <c r="F253" i="1"/>
  <c r="F251" i="1"/>
  <c r="F250" i="1"/>
  <c r="F248" i="1"/>
  <c r="F240" i="1"/>
  <c r="F241" i="1"/>
  <c r="F242" i="1"/>
  <c r="F243" i="1"/>
  <c r="F244" i="1"/>
  <c r="F245" i="1"/>
  <c r="F239" i="1"/>
  <c r="F237" i="1"/>
  <c r="F236" i="1"/>
  <c r="F234" i="1"/>
  <c r="F233" i="1"/>
  <c r="F226" i="1"/>
  <c r="F227" i="1"/>
  <c r="F228" i="1"/>
  <c r="F229" i="1"/>
  <c r="F230" i="1"/>
  <c r="F231" i="1"/>
  <c r="F225" i="1"/>
  <c r="F223" i="1"/>
  <c r="F222" i="1"/>
  <c r="F218" i="1"/>
  <c r="F219" i="1"/>
  <c r="F220" i="1"/>
  <c r="F217" i="1"/>
  <c r="F214" i="1"/>
  <c r="F215" i="1"/>
  <c r="F213" i="1"/>
  <c r="F205" i="1"/>
  <c r="F206" i="1"/>
  <c r="F207" i="1"/>
  <c r="F208" i="1"/>
  <c r="F209" i="1"/>
  <c r="F210" i="1"/>
  <c r="F204" i="1"/>
  <c r="F199" i="1"/>
  <c r="F200" i="1"/>
  <c r="F201" i="1"/>
  <c r="F198" i="1"/>
  <c r="F194" i="1"/>
  <c r="F195" i="1"/>
  <c r="F193" i="1"/>
  <c r="F188" i="1"/>
  <c r="F189" i="1"/>
  <c r="F190" i="1"/>
  <c r="F191" i="1"/>
  <c r="F187" i="1"/>
  <c r="F172" i="1"/>
  <c r="F173" i="1"/>
  <c r="F174" i="1"/>
  <c r="F175" i="1"/>
  <c r="F176" i="1"/>
  <c r="F177" i="1"/>
  <c r="F178" i="1"/>
  <c r="F179" i="1"/>
  <c r="F180" i="1"/>
  <c r="F181" i="1"/>
  <c r="F182" i="1"/>
  <c r="F183" i="1"/>
  <c r="F184" i="1"/>
  <c r="F185" i="1"/>
  <c r="F171" i="1"/>
  <c r="F168" i="1"/>
  <c r="F166" i="1"/>
  <c r="F153" i="1"/>
  <c r="F154" i="1"/>
  <c r="F155" i="1"/>
  <c r="F156" i="1"/>
  <c r="F157" i="1"/>
  <c r="F158" i="1"/>
  <c r="F159" i="1"/>
  <c r="F160" i="1"/>
  <c r="F161" i="1"/>
  <c r="F162" i="1"/>
  <c r="F152" i="1"/>
  <c r="F149" i="1"/>
  <c r="F140" i="1"/>
  <c r="F141" i="1"/>
  <c r="F142" i="1"/>
  <c r="F143" i="1"/>
  <c r="F144" i="1"/>
  <c r="F145" i="1"/>
  <c r="F146" i="1"/>
  <c r="F147" i="1"/>
  <c r="F139" i="1"/>
  <c r="F135" i="1"/>
  <c r="F121" i="1"/>
  <c r="F122" i="1"/>
  <c r="F123" i="1"/>
  <c r="F124" i="1"/>
  <c r="F125" i="1"/>
  <c r="F126" i="1"/>
  <c r="F127" i="1"/>
  <c r="F128" i="1"/>
  <c r="F129" i="1"/>
  <c r="F130" i="1"/>
  <c r="F131" i="1"/>
  <c r="F132" i="1"/>
  <c r="F133" i="1"/>
  <c r="F120" i="1"/>
  <c r="F118" i="1"/>
  <c r="F117" i="1"/>
  <c r="F114" i="1"/>
  <c r="F115" i="1"/>
  <c r="F113" i="1"/>
  <c r="F109" i="1"/>
  <c r="F110" i="1"/>
  <c r="F108" i="1"/>
  <c r="F105" i="1"/>
  <c r="F106" i="1"/>
  <c r="F104" i="1"/>
  <c r="F98" i="1"/>
  <c r="F99" i="1"/>
  <c r="F100" i="1"/>
  <c r="F101" i="1"/>
  <c r="F97" i="1"/>
  <c r="F94" i="1"/>
  <c r="F95" i="1"/>
  <c r="F93"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56" i="1"/>
  <c r="F29" i="1"/>
  <c r="F30" i="1"/>
  <c r="F31" i="1"/>
  <c r="F32" i="1"/>
  <c r="F33" i="1"/>
  <c r="F34" i="1"/>
  <c r="F35" i="1"/>
  <c r="F36" i="1"/>
  <c r="F37" i="1"/>
  <c r="F38" i="1"/>
  <c r="F39" i="1"/>
  <c r="F40" i="1"/>
  <c r="F41" i="1"/>
  <c r="F42" i="1"/>
  <c r="F43" i="1"/>
  <c r="F44" i="1"/>
  <c r="F45" i="1"/>
  <c r="F46" i="1"/>
  <c r="F47" i="1"/>
  <c r="F48" i="1"/>
  <c r="F49" i="1"/>
  <c r="F50" i="1"/>
  <c r="F51" i="1"/>
  <c r="F52" i="1"/>
  <c r="F53" i="1"/>
  <c r="F54" i="1"/>
  <c r="F28" i="1"/>
  <c r="F21" i="1"/>
  <c r="F22" i="1"/>
  <c r="F23" i="1"/>
  <c r="F24" i="1"/>
  <c r="F25" i="1"/>
  <c r="F20" i="1"/>
  <c r="F15" i="1"/>
  <c r="F16" i="1"/>
  <c r="F17" i="1"/>
  <c r="F18" i="1"/>
  <c r="F14" i="1"/>
  <c r="F11" i="1"/>
  <c r="F7" i="1"/>
  <c r="F8" i="1"/>
  <c r="F9" i="1"/>
  <c r="F6" i="1"/>
  <c r="F508" i="1" l="1"/>
  <c r="F509" i="1" l="1"/>
  <c r="F510" i="1" s="1"/>
</calcChain>
</file>

<file path=xl/sharedStrings.xml><?xml version="1.0" encoding="utf-8"?>
<sst xmlns="http://schemas.openxmlformats.org/spreadsheetml/2006/main" count="1413" uniqueCount="1014">
  <si>
    <t>TOTAL TTC</t>
  </si>
  <si>
    <t>TVA 20,00%</t>
  </si>
  <si>
    <t>TOTAL HT</t>
  </si>
  <si>
    <t xml:space="preserve">Date, cachet et Signature de l'entreprise : </t>
  </si>
  <si>
    <t>Kg</t>
  </si>
  <si>
    <t>Mise en ISDD de matériaux amiantés, toutes sujétions liées au confinement des déchets contenant de l'amiante et à la protection des manipulants (ensachage des déchets,mouillage,…). Un BSDA (CERFA et annexe) visé par l'entreprise et les différents acteurs de l'acheminement des déchets jusqu'au centre de stockage sera remis au Maître d'Oeuvre.</t>
  </si>
  <si>
    <t>14.04.02</t>
  </si>
  <si>
    <t>Mise en ISDND de matériaux amiantés, toutes sujétions liées au confinement des déchets contenant de l'amiante et à la protection des manipulants (ensachage des déchets,mouillage,…). Un BSDA (CERFA et annexe) visé par l'entreprise et les différents acteurs de l'acheminement des déchets jusqu'au centre de stockage sera remis au Maître d'Oeuvre.</t>
  </si>
  <si>
    <t>14.04.01</t>
  </si>
  <si>
    <t>Evacuation de matériaux amiantés</t>
  </si>
  <si>
    <t>14.04</t>
  </si>
  <si>
    <t>U/FT</t>
  </si>
  <si>
    <r>
      <t>Mesures d'empoussièrement obligatoires dans le cadre de retrait de matériaux contenant de l'amiante (sous section3)  ou de travaux pouvant entraîner l'émission de fibre amiante(sous-section4). Le forfait comprendra:analyse d'air "point zéro",analyse d'air environnementale,analyse sur opérateur,analyse d'air de 1</t>
    </r>
    <r>
      <rPr>
        <vertAlign val="superscript"/>
        <sz val="12"/>
        <rFont val="Calibri"/>
        <family val="2"/>
      </rPr>
      <t>er</t>
    </r>
    <r>
      <rPr>
        <sz val="12"/>
        <rFont val="Calibri"/>
        <family val="2"/>
      </rPr>
      <t xml:space="preserve"> et 2</t>
    </r>
    <r>
      <rPr>
        <vertAlign val="superscript"/>
        <sz val="12"/>
        <rFont val="Calibri"/>
        <family val="2"/>
      </rPr>
      <t>ème</t>
    </r>
    <r>
      <rPr>
        <sz val="12"/>
        <rFont val="Calibri"/>
        <family val="2"/>
      </rPr>
      <t xml:space="preserve"> restitution,analyse d'air de fin de chantier</t>
    </r>
  </si>
  <si>
    <t>14.03.01</t>
  </si>
  <si>
    <t>Mesures et contrôles</t>
  </si>
  <si>
    <t>14.03</t>
  </si>
  <si>
    <t>m²</t>
  </si>
  <si>
    <r>
      <t xml:space="preserve">Démolition ponctuelle de chaussée en béton bitumineux </t>
    </r>
    <r>
      <rPr>
        <b/>
        <u/>
        <sz val="12"/>
        <rFont val="Calibri"/>
        <family val="2"/>
      </rPr>
      <t xml:space="preserve">amianté </t>
    </r>
    <r>
      <rPr>
        <sz val="12"/>
        <rFont val="Calibri"/>
        <family val="2"/>
      </rPr>
      <t>comprenant: le balisage de la zone de travail, l'ensemble de la signalétique relative à ce type d'intervention, la démolition manuelle de la chaussée en béton bitumineux pour création d'engravure ou pour détourage de regard, le tri et le chargemnt des matériaux amiantés, y compris toutes sujétions relatives aux obligations réglementaires liées aux risques d'exposition à l'amiante et aux mesures de sécurité pour les personnels.</t>
    </r>
  </si>
  <si>
    <t>14.02.05</t>
  </si>
  <si>
    <t>ml</t>
  </si>
  <si>
    <r>
      <t xml:space="preserve">Travaux de retrait des anciens joints ou fissures  </t>
    </r>
    <r>
      <rPr>
        <b/>
        <u/>
        <sz val="12"/>
        <rFont val="Calibri"/>
        <family val="2"/>
      </rPr>
      <t>amiantés</t>
    </r>
    <r>
      <rPr>
        <sz val="12"/>
        <rFont val="Calibri"/>
        <family val="2"/>
      </rPr>
      <t xml:space="preserve"> sur chaussées rigides, sur une profondeur de 25mm  et de largeur de 1 à 3cm environ comprenant  le balisage de la zone de travail, l'ensemble de la signalétique relative à ce type d'intervention, le dégarnissage des joints à l'aide de tracteur avec SOC, resciage des lèvres avec aspiration des poussières,l'hydrodécapage des joints ou fissures et des bords de dalles bétons avec aspiration des poussières, y compris tous les aléas et sujétions,</t>
    </r>
  </si>
  <si>
    <t>14.01.06</t>
  </si>
  <si>
    <r>
      <t xml:space="preserve">Plus-value de sciage de chaussée en béton bitumineux </t>
    </r>
    <r>
      <rPr>
        <b/>
        <u/>
        <sz val="12"/>
        <rFont val="Calibri"/>
        <family val="2"/>
      </rPr>
      <t>amianté</t>
    </r>
    <r>
      <rPr>
        <sz val="12"/>
        <rFont val="Calibri"/>
        <family val="2"/>
      </rPr>
      <t xml:space="preserve"> par tranche de 5 cm d'épaisseur supplémentaire</t>
    </r>
  </si>
  <si>
    <t>14.02.04</t>
  </si>
  <si>
    <r>
      <t xml:space="preserve">Sciage de chaussée en béton bitumineux </t>
    </r>
    <r>
      <rPr>
        <b/>
        <u/>
        <sz val="12"/>
        <rFont val="Calibri"/>
        <family val="2"/>
      </rPr>
      <t>amianté</t>
    </r>
    <r>
      <rPr>
        <sz val="12"/>
        <rFont val="Calibri"/>
        <family val="2"/>
      </rPr>
      <t>. Epaisseur maxi 10cm</t>
    </r>
  </si>
  <si>
    <t>14.02.03</t>
  </si>
  <si>
    <t>Mode opératoire en cours de validité (1 an) et certification d'acceptation préalable (CAP)  de l'installation qui stockera et traitera les déchets amiantés,conformément à la législation en vigueur.</t>
  </si>
  <si>
    <t>14.02.02</t>
  </si>
  <si>
    <t>Travaux sur chaussée amiantée à réaliser en sous-section 4 (SS4) Interventions ponctuelles (ouverture de tranchéees, sciage localisé ou intervention urgente type maintenance ou réparation)</t>
  </si>
  <si>
    <t>14.02</t>
  </si>
  <si>
    <r>
      <t xml:space="preserve">Déplacement d'un atelier (matériels et personnels) permettant les travaux de dégarnissage des anciens joints ou de fissures </t>
    </r>
    <r>
      <rPr>
        <b/>
        <u/>
        <sz val="12"/>
        <rFont val="Calibri"/>
        <family val="2"/>
      </rPr>
      <t>amiantés</t>
    </r>
    <r>
      <rPr>
        <sz val="12"/>
        <rFont val="Calibri"/>
        <family val="2"/>
      </rPr>
      <t xml:space="preserve"> comprenant l'aménagement de la zone pour l'habillage,le déshabillage et décontamination des opérateurs, l'installation et le raccordement des équipements permettant le travail sous arrosage et/ou  brumisation d'eau, y compris  toutes sujétions relatives aux obligations réglementaires liées aux risques d'exposition à l'amiante et aux mesures de sécurité pour les personnels.</t>
    </r>
  </si>
  <si>
    <t>14.01.05</t>
  </si>
  <si>
    <r>
      <t xml:space="preserve">Plus-value de fraisage à froid de chaussée en béton bitumineux </t>
    </r>
    <r>
      <rPr>
        <b/>
        <u/>
        <sz val="12"/>
        <rFont val="Calibri"/>
        <family val="2"/>
      </rPr>
      <t xml:space="preserve">amianté </t>
    </r>
    <r>
      <rPr>
        <sz val="12"/>
        <rFont val="Calibri"/>
        <family val="2"/>
      </rPr>
      <t>par tranche de 5 cm d'épaisseur supplémentaire</t>
    </r>
  </si>
  <si>
    <t>14.01.04</t>
  </si>
  <si>
    <r>
      <t xml:space="preserve">Fraisage à froid de chaussée en béton bitumineux </t>
    </r>
    <r>
      <rPr>
        <b/>
        <u/>
        <sz val="12"/>
        <rFont val="Calibri"/>
        <family val="2"/>
      </rPr>
      <t>amianté</t>
    </r>
    <r>
      <rPr>
        <sz val="12"/>
        <rFont val="Calibri"/>
        <family val="2"/>
      </rPr>
      <t xml:space="preserve"> sur une épaisseur maxi de 5cm  comprenant le piquetage et le nivellement, le balisage de la zone de travail, l'ensemble de la signalétique relative à ce type d'intervention, le rabotage mécanique, le balayage des zones dintervention pas aspiration, le chargement et évacuation des matériaux, y compris toutes sujétions relatives aux obligations réglementaires liées aux risques d'exposition à l'amiante et aux mesures de sécurité pour les personnels.</t>
    </r>
  </si>
  <si>
    <t>14.01.03</t>
  </si>
  <si>
    <t>Déplacement d'un atelier (matériels et personnels) permettant le fraisage de chaussée en béton bitumineux amianté comprenant l'aménagement de la zone pour l'habillage,le déshabillage et décontamination des opérateurs, l'installation et le raccordement des équipements permettant le travail sous arrosage et/ou  brumisation d'eau, y compris  toutes sujétions relatives aux obligations réglementaires liées aux risques d'exposition à l'amiante et aux mesures de sécurité pour les personnels.</t>
  </si>
  <si>
    <t>14.01.02</t>
  </si>
  <si>
    <t>Plan de retrait et certification d'acceptation préalable (CAP)  de l'installation qui stockera et traitera les déchets amiantés,conformément à la législation en vigueur.</t>
  </si>
  <si>
    <t>14.01.01</t>
  </si>
  <si>
    <t>Travaux sur chaussée amiantée à réaliser en sous-section 3 (SS3) : Déconstruction de chaussées (rabotage,fraisage,réfection complète d'un troncon)</t>
  </si>
  <si>
    <t>14.01</t>
  </si>
  <si>
    <t>TRAVAUX SUR CHAUSSEES AMIANTEES</t>
  </si>
  <si>
    <t>J</t>
  </si>
  <si>
    <t>Etablissement d'un constat d'Huissier avant et après travaux, pour circonstances exceptionnelles à la demande du Maître d'Ouvrage</t>
  </si>
  <si>
    <t>12.01</t>
  </si>
  <si>
    <t>CONSTAT D'HUISSIER</t>
  </si>
  <si>
    <t>Dossier de récolement définitif comprenant la réalisation des plans conformes à l'exécution de l'ensemble des travaux. Les cotes et les coordonnées seront dans le système NGF et rattachées au système LAMBERT 93. Les plans seront remis sur fichiers numérisés au format .DWG, y compris les fiches techniques ou formulations des matériaux, les rapports des divers essais réalisés,....</t>
  </si>
  <si>
    <r>
      <t>m</t>
    </r>
    <r>
      <rPr>
        <vertAlign val="superscript"/>
        <sz val="12"/>
        <rFont val="Calibri"/>
        <family val="2"/>
      </rPr>
      <t>2</t>
    </r>
  </si>
  <si>
    <t>Travaux de surface</t>
  </si>
  <si>
    <t>11.01.01</t>
  </si>
  <si>
    <t>Dossier d'ouvrage exécuté et plan de récolement</t>
  </si>
  <si>
    <t>11.01</t>
  </si>
  <si>
    <t>DOSSIER D'OUVRAGE EXECUTE</t>
  </si>
  <si>
    <t>PPSPS</t>
  </si>
  <si>
    <t>10.02.04</t>
  </si>
  <si>
    <t>SOGED</t>
  </si>
  <si>
    <t>10.02.03</t>
  </si>
  <si>
    <t>PAE</t>
  </si>
  <si>
    <t>10.02.02</t>
  </si>
  <si>
    <t>PAQ - Document d'éxecution des ouvrages (Plans, planning, fiche technique des produits,etc)</t>
  </si>
  <si>
    <t>10.02.01</t>
  </si>
  <si>
    <t>Plans d'actions</t>
  </si>
  <si>
    <t>10.02</t>
  </si>
  <si>
    <t>Travaux de reconnaissance des fourreaux et des réseaux enterrés de toute nature</t>
  </si>
  <si>
    <t>10.01.01</t>
  </si>
  <si>
    <t>Etudes et plans d'exécution</t>
  </si>
  <si>
    <t>10.01</t>
  </si>
  <si>
    <t xml:space="preserve">ETUDES et DOSSIERS </t>
  </si>
  <si>
    <t>Réalisation des essais et contrôle sur réseau EP ou EU comprenant les contrôles de compactage avec essais au pénétromètre à raison d'un essai par tronçon de réseau à réaliser en présence du Maître d'œuvre, les essais d'étanchéité sur l'ensemble du réseau ainsi que sur l'ensemble des branchements et regards,la réalisation d'une inspection caméra du réseau avant mise en service, la fourniture des rapports d'essais sur format informatique, y compris tous les aléas et sujétions</t>
  </si>
  <si>
    <t>09.03.05</t>
  </si>
  <si>
    <t>Réalisation des essais  et contrôle sur réseau AEP comprenant les contrôles de compactage avec essais au pénétromètre à raison d'un essai par tronçon de réseau à réaliser en présence du Maître d'œuvre, les essais de pression, la désinfection du réseau avant mise en service, la fourniture des rapports d'essais sur format informatique y compris tous les aléas et sujétions</t>
  </si>
  <si>
    <t>09.03.04</t>
  </si>
  <si>
    <t>U</t>
  </si>
  <si>
    <t>Plus value à l'article 09.03.02 d'un essai de plaques supplémentaire réalisé</t>
  </si>
  <si>
    <t>09.03.03</t>
  </si>
  <si>
    <t>FT</t>
  </si>
  <si>
    <t>Réalisation de trois essais de plaque comprenant l’amenée et le repliement des matériels et véhicules nécessaires à la réalisation des mesures de déflexion, la réalisation d'essais de portance de la chaussée à la poutre de Benkelman ou par plaques de type LC 2C aux emplacements désignés par le Maître d'Oeuvre et la fourniture d'un rapport au format informatique.</t>
  </si>
  <si>
    <t>09.03.02</t>
  </si>
  <si>
    <t>Réalisation de sondage de reconnaissance  de taille limitée à Prof.: 2,00m X L: 2,00m X l: 2,00m comprenant la découpe éventuelle du revêtement de surface de toute nature, les terrassements en déblais, les étaiements, blindages et épuisements éventuels,le balisage du sondage,l'apport des matériaux de remblais,le comblement de la fouille par couches et le compactage, la réfection de la structure existante, y compris toutes les sujétions de fournitures, de matériaux et  de main d'oeuvre ainsi que tous les aléas et sujétions en particulier ceux occasionnés par la rencontre de canalisations ou de câbles, de leurs réparations éventuelles en cas de dégâts.</t>
  </si>
  <si>
    <t>09.03.01</t>
  </si>
  <si>
    <t>ESSAIS, SONDAGES, INSPECTIONS DIVERSES</t>
  </si>
  <si>
    <t>09.03</t>
  </si>
  <si>
    <t>Essai à la compression par la réalisation de 2 éprouvettes pour essai à la compression (7j et 28j) pour chaque toupie.</t>
  </si>
  <si>
    <t>09.02.01.02</t>
  </si>
  <si>
    <t>Essai de consistance par affaissement (cône d’Abrams) pour chaque toupie.</t>
  </si>
  <si>
    <t>09.02.01.01</t>
  </si>
  <si>
    <t xml:space="preserve">Classe de Consistance de résistance à la compression </t>
  </si>
  <si>
    <t>09.02.01</t>
  </si>
  <si>
    <t>CONTROLE SUR BETON HYDRAULIQUE</t>
  </si>
  <si>
    <t>09.02</t>
  </si>
  <si>
    <t>Plus value à l'article 09.03.04 d'une mesure de déflexion supplémentaire réalisé</t>
  </si>
  <si>
    <t>09.01.01.04</t>
  </si>
  <si>
    <t>Réalisation de trois mesures de déflexion sur chaussée en enrobés comprenant l’amenée et le repliement des matériels et véhicules (camion chargé à 13T sur essieu arrière ....) nécessaires à la réalisation des mesures de déflexion,  et la fourniture d'un rapport au format informatique.</t>
  </si>
  <si>
    <t>09.01.01.03</t>
  </si>
  <si>
    <r>
      <t xml:space="preserve">Essai au gammadensimètre, comprenant le déplacement d’un technicien, l’amenée du matériel nécessaire aux essais, le repérage des points à mesurer, le rapport (avec conclusions) correspondant aux mesures effectuées.
Compacité mini 92,00% (MVA 2,20), 98% des points devront obtenir ces valeurs; 
</t>
    </r>
    <r>
      <rPr>
        <b/>
        <sz val="12"/>
        <rFont val="Calibri"/>
        <family val="2"/>
      </rPr>
      <t>On procédera à un minimum de 10 points pour 200 m².</t>
    </r>
    <r>
      <rPr>
        <sz val="12"/>
        <rFont val="Calibri"/>
        <family val="2"/>
      </rPr>
      <t xml:space="preserve">
Le maître d'œuvre, se réserve en outre dans le cadre du contrôle extérieur la possibilité d’entreprendre tout contrôle complémentaire, ces derniers restant à la charge du maître d’ouvrage.</t>
    </r>
  </si>
  <si>
    <t>09.01.01.02</t>
  </si>
  <si>
    <t>Essai de mesure de profondeur de texture moyenne (PMT) selon norme NF EN 13036-1, comprennat e déplacement d’un technicien, l’amenée du matériel nécessaire aux essais, le repérage des points à mesurer, le rapport (avec conclusions) correspondant aux mesures effectuées. On procédera à un minimum de 10 points pour 200 m².</t>
  </si>
  <si>
    <t>09.01.01.01</t>
  </si>
  <si>
    <t xml:space="preserve">Texture Densité </t>
  </si>
  <si>
    <t>09.01.01</t>
  </si>
  <si>
    <t>CONTRÔLE SUR BETON BITUMINEUX</t>
  </si>
  <si>
    <t>09.01</t>
  </si>
  <si>
    <t>CONTRÔLE, ESSAIS, SONDAGES et INSPECTIONS DIVERSES</t>
  </si>
  <si>
    <t>09</t>
  </si>
  <si>
    <t>Fourniture et pose de concertina galvanisé de type rasoir</t>
  </si>
  <si>
    <t>08.01.01.07</t>
  </si>
  <si>
    <t>Fourniture et pose de concertina en acier galvanisé  - ∅ 45 cm ,  lame non pliable manuellement
- longueur du rouleau maximun : 15 m
- espace &lt; 250 mm entre deux spires
- Nbr de spires min: 46
- Longueur max des lames : 30 mm
- Espace entre milieux de deux lames 35 mm</t>
  </si>
  <si>
    <t>08.01.01.06</t>
  </si>
  <si>
    <t>Clôture rigide sécurisée h = 2,15m + soubassement béton (coloris vert ou gris au choix) avec :
- poteaux acier à encoches d'épaisseur 1,3 mm avec bavolet scellés dans un massif béton ;
- jambe de force ;
- panneau treillis soudé galvanisé en fils d'acier horizontaux φ6 mm et verticaux φ5 mm, maille 200x55 mm et hauteur finie 2,03 m ;
- fils de ronce sur 3 couches ;
- plaque béton préfabriquée avec demi-chaperon d'épaisseur 40 mm et de hauteur 500 mm.</t>
  </si>
  <si>
    <t>08.01.01.05</t>
  </si>
  <si>
    <t>Clôture rigide sécurisée h = 2,15m (coloris vert ou gris au choix) avec :
- poteaux acier à encoches d'épaisseur 1,3 mm avec bavolet scellés dans un massif béton ;
- jambe de force ;
- panneau treillis soudé galvanisé en fils d'acier horizontaux φ6 mm et verticaux φ5 mm, maille 200x55 mm et hauteur finie 2,03 m ;
- fils de ronce sur 3 couches.</t>
  </si>
  <si>
    <t>08.01.01.04</t>
  </si>
  <si>
    <t>Clôture souple sécurisée h = 2,15m (coloris vert ou gris au choix) avec :
- poteaux T 40x40x4,5 mm avec bavolet monobloc scellés dans un massif béton ;
- jambe de force ;
- grilage simple torsion en fils d'acier φ2,6 mm, maille 50x50 mm et hauteur finie 2 m ;
- fils de ronce sur 3 couches.</t>
  </si>
  <si>
    <t>08.01.01.03</t>
  </si>
  <si>
    <t>Clôture souple classique h = 2m (coloris vert ou gris au choix) avec :
- poteaux T plastifiés 30x30x2,7 mm scellés dans un massif béton ;
- jambe de force plastifiée ;
- grilage soudé en fils d'acier φ2,5 mm, maille 100x50 mm et hauteur finie 2 m.</t>
  </si>
  <si>
    <t>08.01.01.02</t>
  </si>
  <si>
    <t>Dépose et évacuation d'anciennes clôtures avec grillage et de concertina de hauteur variable , y compris tous aléas et sujétions</t>
  </si>
  <si>
    <t>08.01.01.01</t>
  </si>
  <si>
    <t>CLOTURES</t>
  </si>
  <si>
    <t>08</t>
  </si>
  <si>
    <t>Engazonnement</t>
  </si>
  <si>
    <t>07.01.01.01</t>
  </si>
  <si>
    <t>ENGAZONNEMENT
Prestations comprenant la préparation du terrain (décapage, désherbage, labourage, reprofilage, apport de terre végétale à hauteur de 40%, fertilisation par engrais organique), la réalisation des semis (40 g/m2 minimum), l'arrosage, le roulage et une première tonte lorsque le gazon a atteint 8-10 cm.</t>
  </si>
  <si>
    <t>07.01</t>
  </si>
  <si>
    <t>ESPACES VERTS</t>
  </si>
  <si>
    <t>Réalisation d'un plateau traversant surélevé en béton bitumineux (épaisseur du plateau de 10 à 15cm) comprenant la fourniture et mise en oeuvre de grave bitume 0/20, de béton bitumineux 0/10 pour l'exécution de la couche de surface, de bordures de trottoirs type CR2 pour le marquage des rampes du plateau,le marquage au sol (dents de requin,passages piétons,,,,) et la mise en place des éléments nécessaires au ruissellement des eaux pluviales (caniveau longitudinal,grille,,,,),y compris tous les aléas et sujétions,</t>
  </si>
  <si>
    <t>06.02.03.10</t>
  </si>
  <si>
    <t>Fourniture et pose de modules de type ralentisseur jaune ou noir 75 mm comprenant la préparation de la zone avant réception du module, toutes les dispositions et éléments nécesssaires à sa fixation,y compris tous les aléas et sujétions</t>
  </si>
  <si>
    <t>06.02.03.09</t>
  </si>
  <si>
    <t>Fourniture et pose de modules de type ralentisseur jaune ou noir 50mm comprenant la préparation de la zone avant réception du module, toutes les dispositions et éléments nécesssaires à sa fixation,y compris tous les aléas et sujétions</t>
  </si>
  <si>
    <t>06.02.03.08</t>
  </si>
  <si>
    <t>Fourniture et pose de modules de type ralentisseur jaune ou noir 35 mm comprenant la préparation de la zone avant réception du module, toutes les dispositions et éléments nécesssaires à sa fixation,y compris tous les aléas et sujétions</t>
  </si>
  <si>
    <t>06.02.03.07</t>
  </si>
  <si>
    <t>Mise en place de résine antidérapante sable naturel couleur au choix comprenant le balayage mécanique des zones à revêtir , la fourniture et mise en œuvre de la résine acrylique et du sable et le balayage de l'excédent, y compris tous les aléas et sujétions</t>
  </si>
  <si>
    <t>06.02.03.06</t>
  </si>
  <si>
    <t>Fourniture et pose de modules de type coussins berlinois comprenant la préparation de la zone avant réception du module, toutes les dispositions et éléments nécesssaires à sa fixation,y compris tous les aléas et sujétions</t>
  </si>
  <si>
    <t>06.02.03.05</t>
  </si>
  <si>
    <t>Fourniture et pose  de dalles podotactiles préfabriquées de couleur blanche à sceller, y compris tous les aléas et sujétions</t>
  </si>
  <si>
    <t>06.02.03.04</t>
  </si>
  <si>
    <t>Fourniture et pose de dalles podotactiles d'éveil de vigilance en résine méthacrylate avec des granulats de marbre à coller, couleur au choix, y compris tous les aléas et sujétions</t>
  </si>
  <si>
    <t>06.02.03.03</t>
  </si>
  <si>
    <r>
      <t xml:space="preserve">Fourniture et pose de balise souple de type </t>
    </r>
    <r>
      <rPr>
        <b/>
        <sz val="12"/>
        <rFont val="Calibri"/>
        <family val="2"/>
      </rPr>
      <t xml:space="preserve">J12 </t>
    </r>
    <r>
      <rPr>
        <sz val="12"/>
        <rFont val="Calibri"/>
        <family val="2"/>
      </rPr>
      <t>comprenant l'implantation, les terrassements pour scellement, la pose sur fondation, le scellement de la balise et raccord avec le revêtement de surface,l'évacuation des déblais,le nettoyage des éléments souillées,y compris tous les aléas et sujétions.</t>
    </r>
  </si>
  <si>
    <t>06.02.03.02</t>
  </si>
  <si>
    <r>
      <t xml:space="preserve">Fourniture et pose de balise souple de type </t>
    </r>
    <r>
      <rPr>
        <b/>
        <sz val="12"/>
        <rFont val="Calibri"/>
        <family val="2"/>
      </rPr>
      <t xml:space="preserve">J11 </t>
    </r>
    <r>
      <rPr>
        <sz val="12"/>
        <rFont val="Calibri"/>
        <family val="2"/>
      </rPr>
      <t>comprenant l'implantation, les terrassements pour scellement, la pose sur fondation, le scellement de la balise et raccord avec le revêtement de surface,l'évacuation des déblais,le nettoyage des éléments souillées,y compris tous les aléas et sujétions.</t>
    </r>
  </si>
  <si>
    <t>06.02.03.01</t>
  </si>
  <si>
    <t>DIVERSES SIGNALISATIONS</t>
  </si>
  <si>
    <t>06.02.03</t>
  </si>
  <si>
    <t>Miroir routier inox incassable 800 x 600</t>
  </si>
  <si>
    <t>06.02.02.05</t>
  </si>
  <si>
    <r>
      <t xml:space="preserve">Plus value pour rajout de panonceau de tous types </t>
    </r>
    <r>
      <rPr>
        <b/>
        <sz val="12"/>
        <rFont val="Calibri"/>
        <family val="2"/>
      </rPr>
      <t>M1 à M9</t>
    </r>
  </si>
  <si>
    <t>06.02.02.04</t>
  </si>
  <si>
    <r>
      <t xml:space="preserve">Panneau de gamme </t>
    </r>
    <r>
      <rPr>
        <b/>
        <sz val="12"/>
        <rFont val="Calibri"/>
        <family val="2"/>
      </rPr>
      <t>"NORMAL"</t>
    </r>
    <r>
      <rPr>
        <sz val="12"/>
        <rFont val="Calibri"/>
        <family val="2"/>
      </rPr>
      <t xml:space="preserve"> de tous types A,B,C ou D </t>
    </r>
  </si>
  <si>
    <t>06.02.02.03</t>
  </si>
  <si>
    <r>
      <t>Panneau de gamme</t>
    </r>
    <r>
      <rPr>
        <b/>
        <sz val="12"/>
        <rFont val="Calibri"/>
        <family val="2"/>
      </rPr>
      <t xml:space="preserve"> "PETIT"</t>
    </r>
    <r>
      <rPr>
        <sz val="12"/>
        <rFont val="Calibri"/>
        <family val="2"/>
      </rPr>
      <t xml:space="preserve"> de tous types A,B,C ou D </t>
    </r>
  </si>
  <si>
    <t>06.02.02.02</t>
  </si>
  <si>
    <r>
      <t xml:space="preserve">Panneau de gamme </t>
    </r>
    <r>
      <rPr>
        <b/>
        <sz val="12"/>
        <rFont val="Calibri"/>
        <family val="2"/>
      </rPr>
      <t>"MINIATURE"</t>
    </r>
    <r>
      <rPr>
        <sz val="12"/>
        <rFont val="Calibri"/>
        <family val="2"/>
      </rPr>
      <t xml:space="preserve"> de tous types A,B,C ou D </t>
    </r>
  </si>
  <si>
    <t>06.02.02.01</t>
  </si>
  <si>
    <t>PANNEAUX DE SIGNALISATION VERTICALE  A FIXER SUR SUPPORT EXISTANT
Prestations comprenant la fourniture et la pose de panneaux indicateurs normalisés sur support existant (poteau,candelabre…) et des différents accessoires.</t>
  </si>
  <si>
    <t>06.02.02</t>
  </si>
  <si>
    <t>06.02.01.05</t>
  </si>
  <si>
    <t>06.02.01.04</t>
  </si>
  <si>
    <t>06.02.01.03</t>
  </si>
  <si>
    <t>06.02.01.02</t>
  </si>
  <si>
    <t>06.02.01.01</t>
  </si>
  <si>
    <t>PANNEAUX DE SIGNALISATION VERTICALE AVEC POTEAU
Prestations comprenant la fouille, le massif de fondation,le calage du mât, la fourniture et pose des différents accessoires,raccord avec le revêtement de surface,l</t>
  </si>
  <si>
    <t>06.02.01</t>
  </si>
  <si>
    <t xml:space="preserve">SIGNALISATION VERTICALE </t>
  </si>
  <si>
    <t>06.02</t>
  </si>
  <si>
    <t>Plus-value pour ajout de microbilles de verre par injection et/ou saupoudrage, granulométrie 150 microns</t>
  </si>
  <si>
    <t>06.01.02.14</t>
  </si>
  <si>
    <r>
      <t>Terme "</t>
    </r>
    <r>
      <rPr>
        <b/>
        <sz val="12"/>
        <rFont val="Calibri"/>
        <family val="2"/>
      </rPr>
      <t>LIVRAISON</t>
    </r>
    <r>
      <rPr>
        <sz val="12"/>
        <rFont val="Calibri"/>
        <family val="2"/>
      </rPr>
      <t>" normalisé  pour place de stationnement réservé aux livraisons  par application d'une peinture aqueuse  famille I classe 7b2 (selon NF T 36005), à raison de 500 g/m², sur tous supports , compris préparation préalable de la zone de marquage (nettoyage, dépoussiérage, support sec…)</t>
    </r>
  </si>
  <si>
    <t>06.01.02.13</t>
  </si>
  <si>
    <t>Pictogramme normalisé place de stationnement PMR de dimensions 120 cm x 100 cm par application d'une peinture aqueuse famille I classe 7b2 (selon NF T 36005), à raison de 500 g/m², sur tous supports , compris préparation préalable de la zone de marquage (nettoyage, dépoussiérage, support sec…)</t>
  </si>
  <si>
    <t>06.01.02.12</t>
  </si>
  <si>
    <t>Pictogramme normalisé place de stationnement pour véhicule électrique de dimensions 120 cm x 60 cm par application d'une peinture aqueuse famille I classe 7b2 (selon NF T 36005), à raison de 500 g/m², sur tous supports , compris préparation préalable de la zone de marquage (nettoyage, dépoussiérage, support sec…)</t>
  </si>
  <si>
    <t>06.01.02.11</t>
  </si>
  <si>
    <t>Bande de passage piéton blanche de largeur 50 cm et de longueur 1,20 m par application d'une peinture aqueuse famille I classe 7b2 (selon NF T 36005), à raison de 500 g/m², sur tous supports, compris préparation préalable de la zone de marquage (nettoyage, dépoussiérage, support sec…)</t>
  </si>
  <si>
    <t>06.01.02.10</t>
  </si>
  <si>
    <t>Ligne continue de largeur 10 cm par application d'une peinture aqueuse famille I classe 7b2 (selon NF T 36005), à raison de 500 g/m²,coloris au choix sur tous supports , compris préparation préalable de la zone de marquage (nettoyage, dépoussiérage, support sec…)</t>
  </si>
  <si>
    <t>06.01.02.09</t>
  </si>
  <si>
    <t>Bande "STOP" blanche de largeur 50 cm par application d'une peinture aqueuse famille I classe 7b2 (selon NF T 36005), à raison de 500 g/m², sur tous supports , compris préparation préalable de la zone de marquage (nettoyage, dépoussiérage, support sec…)</t>
  </si>
  <si>
    <t>06.01.02.08</t>
  </si>
  <si>
    <t>Marquage routier par application d'une peinture aqueuse famille I classe 7b2 (selon NF T 36005), à raison de 500 g/m², coloris au choix, sur tous supports , compris préparation préalable de la zone de marquage (nettoyage, dépoussiérage, support sec…)</t>
  </si>
  <si>
    <t>06.01.02.07</t>
  </si>
  <si>
    <t>Marquage routier par application d'une peinture à base de résine alkyde famille I classe 4a (selon NF T 36005), à raison de 500 g/m², coloris au choix, sur tous supports , compris préparation préalable de la zone de marquage (nettoyage, dépoussiérage, support sec…)</t>
  </si>
  <si>
    <t>06.01.02.06</t>
  </si>
  <si>
    <t>Marquage routier par application d'un produit de marquage classe P5, à raison de 500 g/m² , coloris au choix, sur tout support compris préparation préalable de la zone de marquage (nettoyage, dépoussiérage, support sec…).</t>
  </si>
  <si>
    <t>06.01.02.05</t>
  </si>
  <si>
    <t>Marquage routier par application d'une résine thermoplastique rétroréfléchissante à chaud de type minimal 1 RC xxx S1 certifiée par l'ASCQUER, dosage minimal de 2345 g/m2, coloris au choix, sur support béton, compris préparation préalable de la zone de marquage (nettoyage, dépoussiérage, support sec…)</t>
  </si>
  <si>
    <t>06.01.02.04</t>
  </si>
  <si>
    <t>Marquage routier par application d'une résine thermoplastique à chaud de type minimal 1 C xxx S1 certifiée par l'ASCQUER, dosage minimal de 2345 g/m2, coloris au choix, sur support béton, compris préparation préalable de la zone de marquage (nettoyage, dépoussiérage, support sec…)</t>
  </si>
  <si>
    <t>06.01.02.03</t>
  </si>
  <si>
    <t>Marquage routier par application d'une résine thermoplastique rétroréfléchissante à chaud de type minimal 1 RH xxx S1 certifiée par l'ASCQUER, dosage minimal de 2345 g/m2, coloris  au choix, sur support enrobé, compris préparation préalable de la zone de marquage (nettoyage, dépoussiérage, support sec…)</t>
  </si>
  <si>
    <t>06.01.02.02</t>
  </si>
  <si>
    <t>Marquage routier par application d'une résine thermoplastique à chaud de type minimal 1 H xxx S1 certifiée par l'ASCQUER, dosage minimal de 2345 g/m2, coloris au choix, sur support enrobé, compris préparation préalable de la zone de marquage (nettoyage, dépoussiérage, support sec…)</t>
  </si>
  <si>
    <t>06.01.02.01</t>
  </si>
  <si>
    <t>MARQUAGE ROUTIER</t>
  </si>
  <si>
    <t>06.01.02</t>
  </si>
  <si>
    <r>
      <t xml:space="preserve">Effacement de marquage au sol  par </t>
    </r>
    <r>
      <rPr>
        <b/>
        <sz val="12"/>
        <rFont val="Calibri"/>
        <family val="2"/>
      </rPr>
      <t>MASQUAGE</t>
    </r>
    <r>
      <rPr>
        <sz val="12"/>
        <rFont val="Calibri"/>
        <family val="2"/>
      </rPr>
      <t xml:space="preserve"> d'une peinture ou enduit routier noire ou grise en recouvrement</t>
    </r>
  </si>
  <si>
    <t>06.01.01.02</t>
  </si>
  <si>
    <r>
      <t xml:space="preserve">Effacement de marquage au sol en peinture, résine ou enduit routier par </t>
    </r>
    <r>
      <rPr>
        <b/>
        <sz val="12"/>
        <rFont val="Calibri"/>
        <family val="2"/>
      </rPr>
      <t xml:space="preserve">PONCAGE </t>
    </r>
    <r>
      <rPr>
        <sz val="12"/>
        <rFont val="Calibri"/>
        <family val="2"/>
      </rPr>
      <t xml:space="preserve">ou </t>
    </r>
    <r>
      <rPr>
        <b/>
        <sz val="12"/>
        <rFont val="Calibri"/>
        <family val="2"/>
      </rPr>
      <t>FRAISAGE</t>
    </r>
    <r>
      <rPr>
        <sz val="12"/>
        <rFont val="Calibri"/>
        <family val="2"/>
      </rPr>
      <t>, y compris tous aléas et sujétions</t>
    </r>
  </si>
  <si>
    <r>
      <t>Effacement de marquage au sol en peinture, résine ou enduit routier  par</t>
    </r>
    <r>
      <rPr>
        <b/>
        <sz val="12"/>
        <rFont val="Calibri"/>
        <family val="2"/>
      </rPr>
      <t xml:space="preserve"> HYDRO-PROJECTION</t>
    </r>
    <r>
      <rPr>
        <sz val="12"/>
        <rFont val="Calibri"/>
        <family val="2"/>
      </rPr>
      <t xml:space="preserve"> avec aspiration, filtrage et évacuation des résidus.</t>
    </r>
  </si>
  <si>
    <t>06.01.01.01</t>
  </si>
  <si>
    <t>EFFACEMENT DE MARQUAGE AU SOL sur tous TYPES DE CHAUSSEES "RIGIDE OU SOUPLES"</t>
  </si>
  <si>
    <t>06.01.01</t>
  </si>
  <si>
    <t>SIGNALISATION HORIZONTALE</t>
  </si>
  <si>
    <t>06.01</t>
  </si>
  <si>
    <t xml:space="preserve">MARQUAGES ET SIGNALISATIONS </t>
  </si>
  <si>
    <t>Réalisation d'un revêtement de sol sportif bi-couche pour espaces de jeux comprenant le nettoyage du support existant,la fourniture et la mise en oeuvre d'une couche supérieure constituée de granulats de caoutchouc EPDM de haute densité d'une épaisseur de 3 à 4mm de couleur au choix et d'une sous couche de 3 à 10mm d'épaisseur de granulés SBR recyclés, y compris tous les aléas et sujétions .</t>
  </si>
  <si>
    <t>05.17.01</t>
  </si>
  <si>
    <t>DIVERS</t>
  </si>
  <si>
    <t>05.17</t>
  </si>
  <si>
    <t>Fourniture et pose d'une vanne gaz 8 bars diamètre 160 mm</t>
  </si>
  <si>
    <t>05.16.09</t>
  </si>
  <si>
    <t>Fourniture et pose d'une vanne gaz 4 bars diamètre 110 à 160 mm</t>
  </si>
  <si>
    <t>05.16.08</t>
  </si>
  <si>
    <t>Fourniture et pose d'une vanne gaz 4 bars diamètre 40 à 63 mm</t>
  </si>
  <si>
    <t>05.16.07</t>
  </si>
  <si>
    <t>Fourniture et pose d'une vanne gaz 4 bars diamètre 20 à 32 mm</t>
  </si>
  <si>
    <t>05.16.06</t>
  </si>
  <si>
    <t>Fourniture et pose de vanne AEP PN16 diamètre 180 à 200 mm</t>
  </si>
  <si>
    <t>05.16.05</t>
  </si>
  <si>
    <t xml:space="preserve">Fourniture et pose de vanne AEP PN16 diamètre 125 à 160 mm </t>
  </si>
  <si>
    <t>05.16.04</t>
  </si>
  <si>
    <t>Fourniture et pose de vanne AEP PN16 diamètre 90 à 110 mm</t>
  </si>
  <si>
    <t>05.16.03</t>
  </si>
  <si>
    <t>Fourniture et pose de vanne AEP PN16 diamètre 40 à 75 mm</t>
  </si>
  <si>
    <t>05.16.02</t>
  </si>
  <si>
    <t xml:space="preserve">Fourniture et pose de vanne AEP PN16 diamètre 20 à 32 mm </t>
  </si>
  <si>
    <t>05.16.01</t>
  </si>
  <si>
    <t>VANNES</t>
  </si>
  <si>
    <t>05.16</t>
  </si>
  <si>
    <t>Fourniture et pose de glissière de sécurité GS4 (support tous les 4 ml à battre) comprenant deux abouts de finition aux extrémités, inclus carottage et scellement des supports dans massifs bétonnés</t>
  </si>
  <si>
    <t>05.15.04</t>
  </si>
  <si>
    <t>Fourniture et pose d'une demi-barrière (1 coté) de protection aux couleurs conventionnelles en acier galvanisé thermolaqué de type U</t>
  </si>
  <si>
    <t>05.15.03</t>
  </si>
  <si>
    <t>Fourniture et pose d'une barrière de protection (2 cotés) aux couleurs conventionnelles en acier galvanisé thermolaqué de dimensions 1000 x 500</t>
  </si>
  <si>
    <t>05.15.02</t>
  </si>
  <si>
    <t>Fourniture et pose d'une barrière de protection (3 cotés) aux couleurs conventionnelles en acier galvanisé thermolaqué de dimensions 1000 x 500 x 1000</t>
  </si>
  <si>
    <t>05.15.01</t>
  </si>
  <si>
    <t>PROTECTIONS SUR PLATINE VISSEES</t>
  </si>
  <si>
    <t>05.15</t>
  </si>
  <si>
    <t>Fourniture et pose de bloc béton type "légo" (dimensions 80 x 80 x 160 cm)</t>
  </si>
  <si>
    <t>05.14.05</t>
  </si>
  <si>
    <t>Fourniture et pose de bloc béton type "légo" (dimensions 80 x 80 x 80 cm)</t>
  </si>
  <si>
    <t>05.14.04</t>
  </si>
  <si>
    <t>Fourniture et pose de bloc béton type "légo" (dimensions 60 x 60 x 180 cm)</t>
  </si>
  <si>
    <t>05.14.03</t>
  </si>
  <si>
    <t>Fourniture et pose de bloc béton type "légo" (dimensions 60 x 60 x 120 cm)</t>
  </si>
  <si>
    <t>05.14.02</t>
  </si>
  <si>
    <t>Fourniture et pose de bloc béton type "légo" (dimensions 60 x 60 x 60 cm)</t>
  </si>
  <si>
    <t>05.14.01</t>
  </si>
  <si>
    <t>SOUTENEMENT</t>
  </si>
  <si>
    <t>05.14</t>
  </si>
  <si>
    <t>Fourniture et pose d'un arceau de protection en acier galvanisé de dimensions 1000 x 500 x 1000 mm</t>
  </si>
  <si>
    <t>05.13.01.02</t>
  </si>
  <si>
    <t>Fourniture et pose de poteau incendie anti-gel, anti-coup de bélier et anti-vibration avec revêtement époxy interne et externe et ave raccords pompiers DN65 et DN100</t>
  </si>
  <si>
    <t>05.13.01.01</t>
  </si>
  <si>
    <t>POTEAU INCENDIE</t>
  </si>
  <si>
    <t>05.13</t>
  </si>
  <si>
    <t>Fourniture et pose d'une tête de pont en béton de hauteur 160 cm</t>
  </si>
  <si>
    <t>05.12.03.05</t>
  </si>
  <si>
    <t>Fourniture et pose d'une tête de pont en béton de hauteur 130 cm</t>
  </si>
  <si>
    <t>05.12.03.04</t>
  </si>
  <si>
    <t>Fourniture et pose d'une tête de pont en béton de hauteur 100 cm</t>
  </si>
  <si>
    <t>05.12.03.03</t>
  </si>
  <si>
    <t>Fourniture et pose d'une tête de pont en béton de hauteur 80 cm</t>
  </si>
  <si>
    <t>05.12.03.02</t>
  </si>
  <si>
    <t>Fourniture et pose d'une tête de pont en béton de hauteur 60 cm</t>
  </si>
  <si>
    <t>05.12.03.01</t>
  </si>
  <si>
    <t>TETES DE PONT</t>
  </si>
  <si>
    <t>05.12.03</t>
  </si>
  <si>
    <t>Fourniture et pose de buse en béton armé diamètre 500 mm, compris joints, travaux d'étanchéité, lit de sable et grillage avertisseur</t>
  </si>
  <si>
    <t>05.12.02.02</t>
  </si>
  <si>
    <t>Fourniture et pose de buse en béton armé diamètre 300 mm, compris joints, travaux d'étanchéité, lit de sable et grillage avertisseur</t>
  </si>
  <si>
    <t>05.12.02.01</t>
  </si>
  <si>
    <t>BUSE EN BETON ARME</t>
  </si>
  <si>
    <t>05.12.02</t>
  </si>
  <si>
    <t>Fourniture et pose de buse en béton de ciment diamètre 300 mm, compris joints, travaux d'étanchéité, lit de sable et grillage avertisseur</t>
  </si>
  <si>
    <t>05.12.01.02</t>
  </si>
  <si>
    <t>Fourniture et pose de buse en béton de ciment diamètre 200 mm, compris joints, travaux d'étanchéité, lit de sable et grillage avertisseur</t>
  </si>
  <si>
    <t>05.12.01.01</t>
  </si>
  <si>
    <t>BUSES EN BETON DE CIMENT</t>
  </si>
  <si>
    <t>05.12.01</t>
  </si>
  <si>
    <t>BUSES EN BETON</t>
  </si>
  <si>
    <t>05.12</t>
  </si>
  <si>
    <t>Fourreaux TPC, diamètre intérieur 200 mm, aiguillés, compris lit de sable et grillage avertisseur</t>
  </si>
  <si>
    <t>05.11.07</t>
  </si>
  <si>
    <t>Fourreaux TPC, diamètre intérieur 160 mm, aiguillés, compris lit de sable et grillage avertisseur</t>
  </si>
  <si>
    <t>05.11.06</t>
  </si>
  <si>
    <t>Fourreaux TPC, diamètre intérieur 110 mm, aiguillés, compris lit de sable et grillage avertisseur</t>
  </si>
  <si>
    <t>05.11.05</t>
  </si>
  <si>
    <t>Fourreaux TPC, diamètre intérieur 90 mm, aiguillés, compris lit de sable et grillage avertisseur</t>
  </si>
  <si>
    <t>05.11.04</t>
  </si>
  <si>
    <t>Fourreaux TPC, diamètre intérieur 63 mm, aiguillés, compris lit de sable et grillage avertisseur</t>
  </si>
  <si>
    <t>05.11.03</t>
  </si>
  <si>
    <t>Fourreaux TPC, diamètre intérieur 50 mm, aiguillés, compris lit de sable et grillage avertisseur</t>
  </si>
  <si>
    <t>05.11.02</t>
  </si>
  <si>
    <t>Fourreaux TPC, diamètre intérieur 40 mm, aiguillés, compris lit de sable et grillage avertisseur</t>
  </si>
  <si>
    <t>05.11.01</t>
  </si>
  <si>
    <t>FOURREAUX ELECTRIQUES ET MISE A LA TERRE
Prestations comprenant la fourniture et pose des différents accessoires (manchons, bouchons,…).</t>
  </si>
  <si>
    <t>05.11</t>
  </si>
  <si>
    <t>Tube PEHD gaz - PE100 de diamètre nominal 90 mm à 110 mm, MOP 10 bars, compris lit de sable, grillage avertisseur</t>
  </si>
  <si>
    <t>05.10.03</t>
  </si>
  <si>
    <t>Tube PEHD gaz - PE100 de diamètre nominal 40 mm à 63 mm, MOP 10 bars, compris lit de sable, grillage avertisseur</t>
  </si>
  <si>
    <t>05.10.02</t>
  </si>
  <si>
    <t>Tube PEHD gaz - PE100 de diamètre nominal 20 mm à 32 mm, MOP 10 bars, compris lit de sable, grillage avertisseur</t>
  </si>
  <si>
    <t>05.10.01</t>
  </si>
  <si>
    <t>RESEAU DE GAZ
Prestations comprenant la fourniture et pose des différents accessoires (raccords, coudes, tés, réductions, manchons, joints…), l'isolement et l'inertage du réseau, la remise en gaz et les essais.</t>
  </si>
  <si>
    <t>05.10</t>
  </si>
  <si>
    <t>Bouche à clé, y compris tube ou rallonge</t>
  </si>
  <si>
    <t>05.09.01.05</t>
  </si>
  <si>
    <t>Tube PEHD eau potable - PN16 de diamètre nominal 125 mm à 160 mm, compris lit de sable, grillage avertisseur</t>
  </si>
  <si>
    <t>05.09.01.04</t>
  </si>
  <si>
    <t>Tube PEHD eau potable - PN16 de diamètre nominal 90 mm à 110 mm, compris lit de sable, grillage avertisseur</t>
  </si>
  <si>
    <t>05.09.01.03</t>
  </si>
  <si>
    <t>Tube PEHD eau potable - PN16 de diamètre nominal 40 mm à 75 mm, compris lit de sable, grillage avertisseur</t>
  </si>
  <si>
    <t>05.09.01.02</t>
  </si>
  <si>
    <t>Tube PEHD eau potable - PN16 de diamètre nominal 20 mm à 32 mm, compris lit de sable, grillage avertisseur</t>
  </si>
  <si>
    <t>05.09.01.01</t>
  </si>
  <si>
    <t>RESEAU D'ADDUCTION EN PEHD
Prestations comprenant la fourniture et pose des différents accessoires (raccords, coudes, tés, réductions, manchons, joints…), la désinfection et les analyses de potabilité avant remise en service.</t>
  </si>
  <si>
    <t>05.09.01</t>
  </si>
  <si>
    <t>RESEAU D'ADDUCTION</t>
  </si>
  <si>
    <t>05.09</t>
  </si>
  <si>
    <t>Curage et recalibrage de fossé de largeur de 0,81 m à 1,20 m et de profondeur de 0,51 m à 1,0 m</t>
  </si>
  <si>
    <t>05.08.04.04</t>
  </si>
  <si>
    <t>Curage et recalibrage de fossé de largeur de 0,40 m à 0,80 m et de profondeur de 0,51 m à 1,0 m</t>
  </si>
  <si>
    <t>05.08.04.03</t>
  </si>
  <si>
    <t>Curage et recalibrage de fossé de largeur de 0,81 m à 1,20 m et de profondeur inférieure à 0,50 m</t>
  </si>
  <si>
    <t>05.08.04.02</t>
  </si>
  <si>
    <t>Curage et recalibrage de fossé de largeur de 0,40 m à 0,80 m et de profondeur inférieure à 0,50 m</t>
  </si>
  <si>
    <t>05.08.04.01</t>
  </si>
  <si>
    <t>CURAGE ET RECALIBRAGE DE FOSSE Prestations comprenant l'enlèvement et évacuation des taillis,des branches,des souches,etc…,le curage mécanique du fossé afin de lui rendre son gabarit normal, y compris tous les aléas et sujétions.</t>
  </si>
  <si>
    <t>05.08.04</t>
  </si>
  <si>
    <t>Tranchée drainante de profondeur 140 cm et de largeur 140 cm avec tube PVC annelé et perforé de diamètre nominal 315 mm, géotextile anti-contaminant de classe 4, lit de sable et remplissage en gravillons 20/40</t>
  </si>
  <si>
    <t>05.08.03.02</t>
  </si>
  <si>
    <t>Tranchée drainante de profondeur 100 cm et de largeur 100 cm avec tube PVC annelé et perforé de diamètre nominal 315 mm, géotextile anti-contaminant de classe 4, lit de sable et remplissage en gravillons 20/40</t>
  </si>
  <si>
    <t>05.08.03.01</t>
  </si>
  <si>
    <t>TRANCHEE DRAINANTE
Prestations comprenant la réalisation de la tranchée et la fourniture et pose des différents accessoires (raccords, coudes, tés, réductions, manchons, joints…).</t>
  </si>
  <si>
    <t>05.08.03</t>
  </si>
  <si>
    <t>Tube PEHD assainissement - CR8 de diamètre nominal 300 mm, compris lit de sable, grillage avertisseur</t>
  </si>
  <si>
    <t>05.08.02.01</t>
  </si>
  <si>
    <t>RESEAU D'ASSAINISSEMENT EN PEHD A DOUBLE PAROI (ANNELEE EXTERIEUR ET LISSE INTERIEUR)
Prestations comprenant la fourniture et pose des différents accessoires (tous types de culottes, coudes, tés, réductions, manchons, joints…) et les essais.</t>
  </si>
  <si>
    <t>05.08.02</t>
  </si>
  <si>
    <t>Tube PVC assainissement - CR8 de diamètre nominal 315 mm, compris lit de sable, grillage avertisseur</t>
  </si>
  <si>
    <t>05.08.01.10</t>
  </si>
  <si>
    <t>Tube PVC assainissement - CR8 de diamètre nominal 250 mm, compris lit de sable, grillage avertisseur</t>
  </si>
  <si>
    <t>05.08.01.09</t>
  </si>
  <si>
    <t>Tube PVC assainissement - CR8 de diamètre nominal 200 mm, compris lit de sable, grillage avertisseur</t>
  </si>
  <si>
    <t>05.08.01.08</t>
  </si>
  <si>
    <t>Tube PVC assainissement - CR8 de diamètre nominal 160 mm, compris lit de sable, grillage avertisseur</t>
  </si>
  <si>
    <t>05.08.01.07</t>
  </si>
  <si>
    <t>Tube PVC assainissement - CR8 de diamètre nominal 110 mm, compris lit de sable, grillage avertisseur</t>
  </si>
  <si>
    <t>05.08.01.06</t>
  </si>
  <si>
    <t>Tube PVC assainissement - CR4 de diamètre nominal 315 mm, compris lit de sable et grillage avertisseur</t>
  </si>
  <si>
    <t>05.08.01.05</t>
  </si>
  <si>
    <t>Tube PVC assainissement - CR4 de diamètre nominal 250 mm, compris lit de sable et grillage avertisseur</t>
  </si>
  <si>
    <t>05.08.01.04</t>
  </si>
  <si>
    <t>Tube PVC assainissement - CR4 de diamètre nominal 200 mm, compris lit de sable et grillage avertisseur</t>
  </si>
  <si>
    <t>05.08.01.03</t>
  </si>
  <si>
    <t>Tube PVC assainissement - CR4 de diamètre nominal 160 mm, compris lit de sable et grillage avertisseur</t>
  </si>
  <si>
    <t>05.08.01.02</t>
  </si>
  <si>
    <t>Tube PVC assainissement - CR4 de diamètre nominal 100 mm, compris lit de sable et grillage avertisseur</t>
  </si>
  <si>
    <t>05.08.01.01</t>
  </si>
  <si>
    <t>RESEAU D'ASSAINISSEMENT EN PVC PREMANCHONE A JOINTS CAOUTCHOUC
Prestations comprenant la fourniture et pose des différents accessoires (coudes, tés, réductions, joints…) et les essais</t>
  </si>
  <si>
    <t>05.08.01</t>
  </si>
  <si>
    <t>RESEAU D'ASSAINISSEMENT</t>
  </si>
  <si>
    <t>05.08</t>
  </si>
  <si>
    <t>Fourniture et pose sur fondation béton de chambre K2C avec tampon fonte de classe D400 pour chaussée</t>
  </si>
  <si>
    <t>05.07.01.07</t>
  </si>
  <si>
    <t>Fourniture et pose sur fondation béton de chambre L3C avec tampon fonte de classe D400 pour chaussée</t>
  </si>
  <si>
    <t>05.07.01.06</t>
  </si>
  <si>
    <t>Fourniture et pose sur fondation béton de chambre L3T avec tampon fonte de classe C250 pour trottoir</t>
  </si>
  <si>
    <t>05.07.01.05</t>
  </si>
  <si>
    <t>Fourniture et pose sur fondation béton de chambre L2C avec tampon fonte de classe D400 pour chaussée</t>
  </si>
  <si>
    <t>05.07.01.04</t>
  </si>
  <si>
    <t>Fourniture et pose sur fondation béton de chambre L2T avec tampon fonte de classe C250 pour trottoir</t>
  </si>
  <si>
    <t>05.07.01.03</t>
  </si>
  <si>
    <t>Fourniture et pose sur fondation béton de chambre L1C avec tampon fonte de classe D400 pour chaussée</t>
  </si>
  <si>
    <t>05.07.01.02</t>
  </si>
  <si>
    <t>Fourniture et pose sur fondation béton de chambre L1T avec tampon fonte de classe C250 pour trottoir</t>
  </si>
  <si>
    <t>05.07.01.01</t>
  </si>
  <si>
    <t>CHAMBRES DE TIRAGE</t>
  </si>
  <si>
    <t>05.07</t>
  </si>
  <si>
    <t>Fourniture et pose d'un regard de visite carré en béton préfabriqué de dimensions 30 x 30 cm avec élément de fond, joints d'étanchéité, masques pré-cassables, cadre en acier galvanisé mécano-soudé, tampon fonte prédécoupé pour passage de dauphin</t>
  </si>
  <si>
    <t>Plus-value pour ajout d'un élément droit de dimensions 40 x 40 cm</t>
  </si>
  <si>
    <t>05.06.01.06</t>
  </si>
  <si>
    <t>Fourniture et pose d'un regard de visite carré en béton préfabriqué de dimensions 40 x 40 cm avec élément de fond, joints d'étanchéité, masques pré-cassables, cadre en acier galvanisé mécano-soudé, tampon fonte D400 avec peinture hydrosoluble noire et symbole normalisé "EAUX PLUVIALES" ou "EAUX USEES"</t>
  </si>
  <si>
    <t>05.06.01.05</t>
  </si>
  <si>
    <t>Plus-value pour ajout d'échelons d'accès (profondeur supérieure à 1 m)</t>
  </si>
  <si>
    <t>05.06.01.04</t>
  </si>
  <si>
    <t>Plus-value pour ajout d'un élément droit de diamètre 100 cm</t>
  </si>
  <si>
    <t>05.06.01.03</t>
  </si>
  <si>
    <t>05.06.01.02</t>
  </si>
  <si>
    <t>Fourniture et pose d'un regard de visite circulaire en béton préfabriqué de diamètre 100 cm avec élément de fond, joints d'étanchéité, tête réductrice de diamètre 64 cm, cadre en acier galvanisé mécano-soudé, tampon fonte D400 avec peinture hydrosoluble noire et symbole normalisé "EAUX PLUVIALES" ou "EAUX USEES"</t>
  </si>
  <si>
    <t>05.06.01.01</t>
  </si>
  <si>
    <t>REGARDS DE VISITE EAUX PLUVIALES ET EAUX USEES</t>
  </si>
  <si>
    <t>05.06</t>
  </si>
  <si>
    <t>Plus-value par élément modulaire PEHD supplémentaire de longueur 1 m</t>
  </si>
  <si>
    <t>05.05.01.02</t>
  </si>
  <si>
    <t>Fourniture et pose de puits perdus modulaires en éléments PEHD perforés de longueur 1 m et de diamètre 800 mm avec plaque de couverture comprenant la réalisation de la fouille et du drain en matériaux drainants de type 40/60 contenu dans du géotextile et sur un espace de 40 cm autour de l'élément.</t>
  </si>
  <si>
    <t>05.05.01.01</t>
  </si>
  <si>
    <t>PUITS PERDUS</t>
  </si>
  <si>
    <t>05.05</t>
  </si>
  <si>
    <t xml:space="preserve">Plus value au prix 05.04.05.06 pour fourniture d'une bouche à clé neuve lors des travaux de miseà la côte </t>
  </si>
  <si>
    <t>05.04.05.07</t>
  </si>
  <si>
    <t>Mise à niveau de bouche à clé préalablement à l'exécution des travaux sur chaussées ou les accotements comprenant les opérations de nivellement,les fournitures nécessaires à la surélévation et la protection localisée des travaux, y compris tous les aléas et sujétions.</t>
  </si>
  <si>
    <t>05.04.05.06</t>
  </si>
  <si>
    <t xml:space="preserve">Plus value au prix 05.04.05.05 pour fourniture du tampon fonte en remplacement du tampon existant </t>
  </si>
  <si>
    <t>Mise à niveau de grille ou tampon pour tous les types de regards (rectangle,carré,rond,...) supérieure ou égale à 0,80m² comprenant la depose de l'élément existant ( tampon ou grille ), la démolition partielle de la couronne supérieure du regard, l’enlèvement des gravats et la mise en décharge contrôlée, la reprise de la couronne supérieure au béton de résine, la réalisation d’une dalle de répartition y compris réservation pour cadre du tampons , le scellement de la grille ou du tampon existant, la reprise et raccordement de l’ensemble avec la voirie existante et tous les aléas et sujétions</t>
  </si>
  <si>
    <t>05.04.05.05</t>
  </si>
  <si>
    <t xml:space="preserve">Plus value au prix 05.04.05.03 pour fourniture du tampon fonte en remplacement du tampon existant </t>
  </si>
  <si>
    <t>05.04.05.04</t>
  </si>
  <si>
    <t>Mise à niveau de grille ou tampon pour tous les types de regards (rectangle,carré,rond,...) compris entre 0,30m² et 0,80m² compreannt la dépose de l'élément existant ( tampon ou grille ), la démolition partielle de la couronne supérieure du regard, l’enlèvement des gravats et la mise en décharge contrôlée, la reprise de la couronne supérieure au béton de résine, la réalisation d’une dalle de répartition y compris réservation pour cadre du tampon,le scellement de la grille ou du tampon existant, la reprise et raccordement de l’ensemble avec la voirie existante et tous aléas et sujétions</t>
  </si>
  <si>
    <t>05.04.05.03</t>
  </si>
  <si>
    <t xml:space="preserve">Plus value au prix 05.04.05.01 pour fourniture du tampon fonte en remplacement du tampon existant </t>
  </si>
  <si>
    <t>05.04.05.02</t>
  </si>
  <si>
    <t>Mise à niveau de grille ou tampon pour tous les types de regards (rectangle,carré,rond,...) inférieur ou égal à 0,30m² comprenant la dépose de l'élément existant ( tampon ou grille ), la démolition partielle de la couronne supérieure du regard, l’enlèvement des gravats et la mise en décharge contrôlée, la reprise de la couronne supérieure au béton de résine, la réalisation d’une dalle de répartition y compris réservation pour cadre du tampon, scellement de la grille ou du tampon existant, la reprise et raccordement de l’ensemble avec la voirie existante et tous les aléas et sujétions</t>
  </si>
  <si>
    <t>05.04.05.01</t>
  </si>
  <si>
    <t>Mise à niveau d'ouvrage existants</t>
  </si>
  <si>
    <t>05.04.05</t>
  </si>
  <si>
    <t>Fourniture et pose d'une file pavés béton, parement béton lisse, dimensions 16/24/14 posées à bain de mortier sur fondation et adossement en béton 0,10 m</t>
  </si>
  <si>
    <t>05.04.04.01</t>
  </si>
  <si>
    <t>Pavés béton fils d'eau</t>
  </si>
  <si>
    <t>05.04.04</t>
  </si>
  <si>
    <t xml:space="preserve">Fourniture et pose de caniveau à grille en béton 40 x 40 cm de classe de résistance D400 posé sur fondation en béton compris toutes sujétions de pose, réglage, raccordement, et finition et grille en fonte </t>
  </si>
  <si>
    <t>Fourniture et pose de caniveau à grille type HRI 300 normalisé en béton haute performance C55/67 de classe de résistance E600 posé sur fondation en béton, compris toutes sujétions de pose, réglage, raccordement, finition et grille en fonte de résistance FGS 500-7</t>
  </si>
  <si>
    <t>05.04.03.15</t>
  </si>
  <si>
    <t>05.04.03.14</t>
  </si>
  <si>
    <t>05.04.03.13</t>
  </si>
  <si>
    <t>05.04.03.12</t>
  </si>
  <si>
    <t>Fourniture et pose de caniveau monobloc de type HRI 500 élément à pente  en béton haute performance C55/67 de classe de résistance D400 , compris toutes sujétions de pose, réglage, raccordement, finition et grille barreaux  "BANANE"en fonte ductile FGS 500-7 livrée boulonnée sur le corps.</t>
  </si>
  <si>
    <t>05.04.03.11</t>
  </si>
  <si>
    <t>Fourniture et pose de caniveau monobloc de type HRI 250 élément à pente  en béton haute performance C55/67 de classe de résistance D400 , compris toutes sujétions de pose, réglage, raccordement, finition et grille barreaux  "BANANE"en fonte ductile FGS 500-7 livrée boulonnée sur le corps.</t>
  </si>
  <si>
    <t>05.04.03.03</t>
  </si>
  <si>
    <t>Fourniture et pose de caniveau monobloc de type HRI 200 élément à pente  en béton haute performance C55/67 de classe de résistance D400 , compris toutes sujétions de pose, réglage, raccordement, finition et grille barreaux  "BANANE"en fonte ductile FGS 500-7 livrée boulonnée sur le corps.</t>
  </si>
  <si>
    <t>05.04.03.10</t>
  </si>
  <si>
    <t>Fourniture et pose de caniveau monobloc de type HRI 700 élément plat  en béton haute performance C55/67 de classe de résistance D400 , compris toutes sujétions de pose, réglage, raccordement, finition et grille barreaux  "BANANE"en fonte ductile FGS 500-7 livrée boulonnée sur le corps.</t>
  </si>
  <si>
    <t>05.04.03.09</t>
  </si>
  <si>
    <t>Fourniture et pose de caniveau monobloc de type HRI 600 élément plat  en béton haute performance C55/67 de classe de résistance D400 , compris toutes sujétions de pose, réglage, raccordement, finition et grille barreaux  "BANANE"en fonte ductile FGS 500-7 livrée boulonnée sur le corps.</t>
  </si>
  <si>
    <t>05.04.03.08</t>
  </si>
  <si>
    <t>Fourniture et pose de caniveau monobloc de type HRI 500 élément plat  en béton haute performance C55/67 de classe de résistance D400 , compris toutes sujétions de pose, réglage, raccordement, finition et grille barreaux  "BANANE"en fonte ductile FGS 500-7 livrée boulonnée sur le corps.</t>
  </si>
  <si>
    <t>05.04.03.07</t>
  </si>
  <si>
    <t>Fourniture et pose de caniveau monobloc de type HRI 400 élément plat  en béton haute performance C55/67 de classe de résistance D400 , compris toutes sujétions de pose, réglage, raccordement, finition et grille barreaux  "BANANE"en fonte ductile FGS 500-7 livrée boulonnée sur le corps.</t>
  </si>
  <si>
    <t>05.04.03.06</t>
  </si>
  <si>
    <t>Fourniture et pose de caniveau monobloc de type HRI 300 élément plat  en béton haute performance C55/67 de classe de résistance D400 , compris toutes sujétions de pose, réglage, raccordement, finition et grille barreaux  "BANANE"en fonte ductile FGS 500-7 livrée boulonnée sur le corps.</t>
  </si>
  <si>
    <t>05.04.03.05</t>
  </si>
  <si>
    <t>Fourniture et pose de caniveau monobloc de type HRI 250 élément plat  en béton haute performance C55/67 de classe de résistance D400 , compris toutes sujétions de pose, réglage, raccordement, finition et grille barreaux  "BANANE"en fonte ductile FGS 500-7 livrée boulonnée sur le corps.</t>
  </si>
  <si>
    <t>05.04.03.04</t>
  </si>
  <si>
    <t>Fourniture et pose de caniveau monobloc de type HRI 200 élément plat  en béton haute performance C55/67 de classe de résistance D400 , compris toutes sujétions de pose, réglage, raccordement, finition et grille barreaux  "BANANE"en fonte ductile FGS 500-7 livrée boulonnée sur le corps.</t>
  </si>
  <si>
    <t>Fourniture et pose de caniveau à grille type I 200-300 normalisé en béton haute performance C55/67 de classe de résistance D400 posé sur fondation en béton, compris toutes sujétions de pose, réglage, raccordement, finition et grille en fonte de résistance GJS 600-10</t>
  </si>
  <si>
    <t>05.04.03.02</t>
  </si>
  <si>
    <t>Fourniture et pose de caniveau à grille type I 100 normalisé en béton haute performance C55/67 de classe de résistance D400 posé sur fondation en béton, compris toutes sujétions de pose, réglage, raccordement, finition et grille en fonte de résistance GJS 600-10</t>
  </si>
  <si>
    <t>05.04.03.01</t>
  </si>
  <si>
    <t>Drainage de surface</t>
  </si>
  <si>
    <t>05.04.03</t>
  </si>
  <si>
    <t>Fourniture et pose d'un caniveau en béton 150 mm x 150 mm avec profils en acier galvanisé et grille en fonte ductile de classe de résistance B125 posé sur fondation en béton, compris toutes sujétions de pose, réglage, raccordement, finition</t>
  </si>
  <si>
    <t>05.04.02.03</t>
  </si>
  <si>
    <t>Fourniture et pose d'un caniveau en PEHD 150 mm x 150 mm avec profils en acier galvanisé et grille en fonte ductile de classe de résistance B125 posé sur fondation en béton, compris toutes sujétions de pose, réglage, raccordement, finition</t>
  </si>
  <si>
    <t>05.04.02.02</t>
  </si>
  <si>
    <t>Fourniture et pose d'un caniveau en PEHD 100 mm x 100 mm avec profils en acier galvanisé et grille en fonte ductile de classe de résistance B125 posé sur fondation en béton, compris toutes sujétions de pose, réglage, raccordement, finition</t>
  </si>
  <si>
    <t>05.04.02.01</t>
  </si>
  <si>
    <t>Caniveaux de garde d'eau</t>
  </si>
  <si>
    <t>05.04.02</t>
  </si>
  <si>
    <t>Fourniture et pose d'avaloir type T3 normalisé posé à bain de mortier sur fondation en béton 0,10 m joints brossés</t>
  </si>
  <si>
    <t>05.04.01.09</t>
  </si>
  <si>
    <t>Fourniture et pose d'avaloir type T2 normalisé posé à bain de mortier sur fondation en béton 0,10 m joints brossés</t>
  </si>
  <si>
    <t>05.04.01.08</t>
  </si>
  <si>
    <t>Fourniture et pose d'avaloir type T1 normalisé posé à bain de mortier sur fondation en béton 0,10 m joints brossés</t>
  </si>
  <si>
    <t>05.04.01.07</t>
  </si>
  <si>
    <t>Fourniture et pose de caniveau type CC2 normalisé posé à bain de mortier sur fondation en béton 0,10 m joints brossés</t>
  </si>
  <si>
    <t>05.04.01.06</t>
  </si>
  <si>
    <t>Fourniture et pose de caniveau type CC1 normalisé posé à bain de mortier sur fondation en béton 0,10 m joints brossés</t>
  </si>
  <si>
    <t>05.04.01.05</t>
  </si>
  <si>
    <t>Fourniture et pose de caniveau type CS4 normalisé posé à bain de mortier sur fondation en béton 0,10 m joints brossés</t>
  </si>
  <si>
    <t>05.04.01.04</t>
  </si>
  <si>
    <t>Fourniture et pose de caniveau type CS3 normalisé posé à bain de mortier sur fondation en béton 0,10 m joints brossés</t>
  </si>
  <si>
    <t>05.04.01.03</t>
  </si>
  <si>
    <t>Fourniture et pose de caniveau type CS2 normalisé posé à bain de mortier sur fondation en béton 0,10 m joints brossés</t>
  </si>
  <si>
    <t>05.04.01.02</t>
  </si>
  <si>
    <t>Fourniture et pose de caniveau type CS1 normalisé posé à bain de mortier sur fondation en béton 0,10 m joints brossés</t>
  </si>
  <si>
    <t>05.04.01.01</t>
  </si>
  <si>
    <t>Caniveaux de voirie en béton</t>
  </si>
  <si>
    <t>05.04.01</t>
  </si>
  <si>
    <t>CANIVEAUX ET AVALOIRS</t>
  </si>
  <si>
    <t>05.04</t>
  </si>
  <si>
    <t>Fourniture et pose de bordures de trottoir type T3 normalisée 14/17/28 posées à bain de mortier sur fondation et adossement en béton 0,10 m joints brossés</t>
  </si>
  <si>
    <t>05.03.01.08</t>
  </si>
  <si>
    <t>Fourniture et pose de bordures de trottoir type T2 normalisée 12/15/25 posées à bain de mortier sur fondation et adossement en béton 0,10 m joints brossés</t>
  </si>
  <si>
    <t>05.03.01.07</t>
  </si>
  <si>
    <t>Fourniture et pose de bordures de trottoir type T1 normalisée 10/12/20 posées à bain de mortier sur fondation et adossement en béton 0,10 m joints brossés</t>
  </si>
  <si>
    <t>05.03.01.06</t>
  </si>
  <si>
    <t>Fourniture et pose de bordures de piste type P3 normalisés 6/20 posées à bain de mortier sur fondation et adossement en béton 0,10 m joints brossés</t>
  </si>
  <si>
    <t>05.03.01.05</t>
  </si>
  <si>
    <t>Fourniture et pose de bordures de piste type P2 normalisés 6/28 posées à bain de mortier sur fondation et adossement en béton 0,10 m joints brossés</t>
  </si>
  <si>
    <t>05.03.01.04</t>
  </si>
  <si>
    <t>Fourniture et pose de bordures de piste type P1 normalisés 8/20 posées à bain de mortier sur fondation et adossement en béton 0,10 m joints brossés</t>
  </si>
  <si>
    <t>05.03.01.03</t>
  </si>
  <si>
    <t>Fourniture et pose de bordures de route type A2 normalisés posées à bain de mortier sur fondation et adossement en béton 0,10 m joints brossés</t>
  </si>
  <si>
    <t>05.03.01.02</t>
  </si>
  <si>
    <t>Fourniture et pose de bordures de route type A1 normalisés posées à bain de mortier sur fondation et adossement en béton 0,10 m joints brossés</t>
  </si>
  <si>
    <t>05.03.01.01</t>
  </si>
  <si>
    <t>Fourniture et pose</t>
  </si>
  <si>
    <t>05.03.01</t>
  </si>
  <si>
    <t>BORDURES</t>
  </si>
  <si>
    <t>05.03</t>
  </si>
  <si>
    <t>Passage d'une toile de jute ou balayage</t>
  </si>
  <si>
    <t>05.02.12.01</t>
  </si>
  <si>
    <t>Finition dalles béton</t>
  </si>
  <si>
    <t>05.02.12</t>
  </si>
  <si>
    <t>Enduit bicouche à l'émulsion de bitume 69% dosée à 2,5 kg/m2 de liant et gravillons 6/10 en première couche, 1,5 kg/m2 de liant et gravillons 4/6 en seconde couche, y compris la fourniture, le transport et la mise en oeuvre ainsi que le cylindrage, le balayage avant et après travaux, la protection de tous les ouvrages existant (tampons, bouches à clé...) ainsi que toutes sujétions de réalisation</t>
  </si>
  <si>
    <t>05.02.11.02</t>
  </si>
  <si>
    <t>Enduit monocouche à l'émulsion de bitume 69% dosée à 2,5 kg/m2 de liant et gravillons 6/10, y compris la fourniture, le transport et la mise en oeuvre ainsi que le cylindrage, le balayage avant et après travaux, la protection de tous les ouvrages existants (tampons, bouches à clé...) ainsi que toutes sujétions de réalisation</t>
  </si>
  <si>
    <t>05.02.11.01</t>
  </si>
  <si>
    <t>Bitume d'étanchéité et traitement de surface de chaussées souples</t>
  </si>
  <si>
    <t>05.02.11</t>
  </si>
  <si>
    <t>Coffrage pour dallage</t>
  </si>
  <si>
    <t>05.02.10.01</t>
  </si>
  <si>
    <t>Coffrage</t>
  </si>
  <si>
    <t>05.02.10</t>
  </si>
  <si>
    <r>
      <t>m</t>
    </r>
    <r>
      <rPr>
        <vertAlign val="superscript"/>
        <sz val="12"/>
        <rFont val="Calibri"/>
        <family val="2"/>
        <scheme val="minor"/>
      </rPr>
      <t>3</t>
    </r>
  </si>
  <si>
    <t>Plus value pour rajout d'adjuvant pour matériaux cimentaires (accélérateurs, retardateur de prise, plastifiant,….)</t>
  </si>
  <si>
    <t>05.02.09.07</t>
  </si>
  <si>
    <t>Plus value pour fibres synthétiques structurelles ou anti-fissuration</t>
  </si>
  <si>
    <t>05.02.09.06</t>
  </si>
  <si>
    <t>Béton hydrauliques pour béton de fondation de chaussées aéronautiques type C30/37 dosé à 350 kg/m3 minimum, ciment type CEM I52,5N</t>
  </si>
  <si>
    <t>05.02.09.05</t>
  </si>
  <si>
    <t>Béton hydrauliques pour béton de roulement de chaussées aéronautiques type C38/48  dosé à 350 kg/m3 minimum, ciment type CEM 2-A 42,5R, de catégorie 6 au sens de la norme NF P 98 170</t>
  </si>
  <si>
    <t>05.02.09.04</t>
  </si>
  <si>
    <t>Béton dosage 350kg/m3 C25/30 - S1 à S4</t>
  </si>
  <si>
    <t>05.02.09.03</t>
  </si>
  <si>
    <t>Béton dosage 350kg/m3 C20/25 - S1 à S4</t>
  </si>
  <si>
    <t>05.02.09.02</t>
  </si>
  <si>
    <t>Béton de propreté dosage à 250 kg/m3</t>
  </si>
  <si>
    <t>05.02.09.01</t>
  </si>
  <si>
    <t>Béton fabriqué en centrale comprenant la livraison en toupie de 2,5 à 10 m3 (La formulation proposée ainsi que la provenance sera à faire valider systématiquement par la maîtrise d'œuvre)</t>
  </si>
  <si>
    <t>05.02.09</t>
  </si>
  <si>
    <t>Béton de cailloux dosage  à  250 kg</t>
  </si>
  <si>
    <t>05.02.08.02</t>
  </si>
  <si>
    <t>Béton de propreté dosage à 200 kg</t>
  </si>
  <si>
    <t>05.02.08.01</t>
  </si>
  <si>
    <t>Béton non armé fabrication sur chantier</t>
  </si>
  <si>
    <t>05.02.08</t>
  </si>
  <si>
    <t>Bande de béton non armé de 50 cm de large, de 8 à 10 cm d'épaisseur, dosé à 250 kg de ciment, compris talochage, coffrage, arêtes arrondies, joint de rupture tous les 2 m, compris fouilles, remblai et évacuation ou régalage</t>
  </si>
  <si>
    <t>05.02.07.02</t>
  </si>
  <si>
    <r>
      <t>m</t>
    </r>
    <r>
      <rPr>
        <vertAlign val="superscript"/>
        <sz val="12"/>
        <rFont val="Calibri"/>
        <family val="2"/>
        <scheme val="minor"/>
      </rPr>
      <t>2</t>
    </r>
  </si>
  <si>
    <t>Trottoir en béton de gravillons dosé à 250 kg de ciment de 8 à 10 cm d'épaisseur non armé, compris talochage, coffrage, arêtes arrondies, joint de rupture tous les 2 m, compris fouilles, remblai et évacuation ou régalage</t>
  </si>
  <si>
    <t>05.02.07.01</t>
  </si>
  <si>
    <t>Trottoirs en béton (non compris bordures éventuelles)</t>
  </si>
  <si>
    <t>05.02.07</t>
  </si>
  <si>
    <t>Fourniture et pose d'isolement en géotextile non tissé de classe 8 sur plateforme préalablement préparée. Résistance à la traction minimale  30kN</t>
  </si>
  <si>
    <t>05.02.06.07</t>
  </si>
  <si>
    <t>Fourniture et pose d'isolement en géotextile non tissé de classe 7 sur plateforme préalablement préparée. Résistance à la traction minimale  25kN</t>
  </si>
  <si>
    <t>05.02.06.06</t>
  </si>
  <si>
    <t>Fourniture et pose d'isolement en géotextile non tissé de classe 6 sur plateforme préalablement préparée. Résistance à la traction minimale  20kN</t>
  </si>
  <si>
    <t>05.02.06.05</t>
  </si>
  <si>
    <t>Fourniture et pose d'isolement en géotextile non tissé de classe 5 sur plateforme préalablement préparée. Résistance à la traction minimale  16kN</t>
  </si>
  <si>
    <t>05.02.06.04</t>
  </si>
  <si>
    <t>Fourniture et pose d'isolement en géotextile non tissé de classe 4 sur plateforme préalablement préparée. Résistance à la traction minimale  12kN</t>
  </si>
  <si>
    <t>05.02.06.03</t>
  </si>
  <si>
    <t>Fourniture et pose d'isolement en géotextile non tissé de classe 3  sur plateforme préalablement préparée. Résistance à la traction minimale  8kN</t>
  </si>
  <si>
    <t>05.02.06.02</t>
  </si>
  <si>
    <t>Fourniture et pose d'isolement en géotextile non tissé de classe 2 sur plateforme préalablement préparée. Résistance à la traction minimale  6kN</t>
  </si>
  <si>
    <t>05.02.06.01</t>
  </si>
  <si>
    <t>Géotextile protection anti-contaminante</t>
  </si>
  <si>
    <t>05.02.06</t>
  </si>
  <si>
    <t>Fourniture et pose de matériaux de carrière, granulométrie 20/40, compris épandage, arrosage éventuel, compactage et toutes sujétions de nivellement</t>
  </si>
  <si>
    <t>05.02.05.02</t>
  </si>
  <si>
    <t>Fourniture et pose de matériaux de carrière, granulométrie 40/80, compris épandage, arrosage éventuel, compactage et toutes sujétions de nivellement</t>
  </si>
  <si>
    <t>05.02.05.01</t>
  </si>
  <si>
    <t>Matériaux de carrière d/D</t>
  </si>
  <si>
    <t>05.02.05</t>
  </si>
  <si>
    <t>Fourniture et pose de matériaux de carrière (mélange à béton), granulométrie 0/20, compris épandage, arrosage éventuel, compactage et toutes sujétions de nivellement</t>
  </si>
  <si>
    <t>05.02.04.04</t>
  </si>
  <si>
    <t>Fourniture et pose de matériaux de carrière, granulométrie 0/31,5, compris épandage, arrosage éventuel, compactage et toutes sujétions de nivellement</t>
  </si>
  <si>
    <t>05.02.04.03</t>
  </si>
  <si>
    <t>Fourniture et pose de matériaux de carrière, granulométrie 0/60, compris épandage, arrosage éventuel, compactage et toutes sujétions de nivellement</t>
  </si>
  <si>
    <t>05.02.04.02</t>
  </si>
  <si>
    <t>Fourniture et pose de matériaux de carrière, granulométrie 0/80, compris épandage, arrosage éventuel, compactage et toutes sujétions de nivellement</t>
  </si>
  <si>
    <t>05.02.04.01</t>
  </si>
  <si>
    <t>Matériaux de carrière 0/D</t>
  </si>
  <si>
    <t>05.02.04</t>
  </si>
  <si>
    <t>Fourniture et pose de matériaux, granulométrie 6/10, compris épandage, arrosage éventuel, compactage et toutes sujétions de nivellement</t>
  </si>
  <si>
    <t>05.02.03.03</t>
  </si>
  <si>
    <t>Fourniture et pose de matériaux, granulométrie 10/14, compris épandage, arrosage éventuel, compactage et toutes sujétions de nivellement</t>
  </si>
  <si>
    <t>05.02.03.02</t>
  </si>
  <si>
    <t>Fourniture et pose de matériaux, granulométrie 14/25, compris épandage, arrosage éventuel, compactage et toutes sujétions de nivellement</t>
  </si>
  <si>
    <t>05.02.03.01</t>
  </si>
  <si>
    <t>Epandage en gravillons</t>
  </si>
  <si>
    <t>05.02.03</t>
  </si>
  <si>
    <t>%</t>
  </si>
  <si>
    <t>T</t>
  </si>
  <si>
    <t>Fourniture, transport et mise en œuvre de béton bitumineux (BB) 0/14 de classe 1 (NF P98-138) liant bitume pur de classe 70/100 ou 50/70 (selon NF EN 12591) et granulats de classe trafic CT5, mise en œuvre au finisseur avec mise en place d'un guidage du finisseur, compactage mécanique et toute sujétion de mise en œuvre et finition y compris couche d'accrochage (300 g/m²) et badigeonnage des champs verticaux.</t>
  </si>
  <si>
    <t>05.02.02.07</t>
  </si>
  <si>
    <t xml:space="preserve">Fourniture, transport et mise en œuvre de béton bitumineux aéronautique (EB10-BBA type D de classe 2) conforme aux normes NF P 98-131 et NF EN 13108-1 avec valeur minimum de la profondeur moyenne de texture (PMT) exigée à 0,7 mm,  y compris compactage mécanique et toute sujétion de mise en œuvre et finition y compris couche d'accrochage (300 g/m²) et badigeonnage des champs verticaux.
Le niveau de solicitation demandé fonction de la classe de traffic (CT5) et du climat est de NS4. Se référer au Guide d’Application des Normes Enrobés (GAN-STAC-2009).
</t>
  </si>
  <si>
    <t>05.02.02.06</t>
  </si>
  <si>
    <t>Fourniture, transport et mise en œuvre de béton bitumineux semi-grenu (BBSG) 0/10 de classe 1 (NF P98-138) liant bitume pur de classe 70/100 ou 50/70 (selon NF EN 12591) et granulats de classe trafic CT5, mise en œuvre au finisseur avec mise en place d'un guidage du finisseur, compactage mécanique et toute sujétion de mise en œuvre et finition y compris couche d'accrochage (300 g/m²) et badigeonnage des champs verticaux.</t>
  </si>
  <si>
    <t>05.02.02.05</t>
  </si>
  <si>
    <t>Fourniture, transport et mise en œuvre de grave bitume (GB) 0/20 de classe 2 (NF P98-138), réglage et façonnage des pentes, compactage et badigeonnage des champs verticaux</t>
  </si>
  <si>
    <t>05.02.02.04</t>
  </si>
  <si>
    <t>Fourniture, transport et mise en œuvre de grave bitume (GB) 0/14 de classe 3 (NF P98-138), réglage et façonnage des pentes, compactage et badigeonnage des champs verticaux</t>
  </si>
  <si>
    <t>05.02.02.03</t>
  </si>
  <si>
    <t>Fourniture, transport et mise en œuvre sur 5 cm d'épaisseurd'enrobé 0/6 à chaud à la main y compris couche d'accrochage (300 g/m²) compactage et badigeonnage des champs verticaux</t>
  </si>
  <si>
    <t>05.02.02.02</t>
  </si>
  <si>
    <t>Fourniture, transport et mise en œuvre sur 5 cm d'épaisseur d'enrobé 0/6 à chaud au finisseur y compris couche d'accrochage (300 g/m²) compactage et badigeonnage des champs verticaux.</t>
  </si>
  <si>
    <t>05.02.02.01</t>
  </si>
  <si>
    <t>Enrobé à chaud, forme et terrassement exécutés. (La formulation proposée ainsi que la provenance sera à faire valider systématiquement par la maîtrise d'œuvre)</t>
  </si>
  <si>
    <t>05.02.02</t>
  </si>
  <si>
    <t>Fourniture et pose de sable de granulométrie 0/6</t>
  </si>
  <si>
    <t>05.02.01.04</t>
  </si>
  <si>
    <t xml:space="preserve">Fourniture et pose de sable de granulométrie 0/5 </t>
  </si>
  <si>
    <t>05.02.01.03</t>
  </si>
  <si>
    <t>Fourniture et pose de sable roulé de granulométrie 0/4</t>
  </si>
  <si>
    <t>05.02.01.02</t>
  </si>
  <si>
    <t>Fourniture et pose de sable roulé de granulométrie 0/2</t>
  </si>
  <si>
    <t>05.02.01.01</t>
  </si>
  <si>
    <t xml:space="preserve">Sable  </t>
  </si>
  <si>
    <t>05.02.01</t>
  </si>
  <si>
    <t>MATERIAUX</t>
  </si>
  <si>
    <t>05.02</t>
  </si>
  <si>
    <t>Fourniture et mise en oeuvre d'un complexe anti-remontée de fissures , y compris toutes sujétions de préparation.(couche d'accrochage,gravillonnage éventuel de la couche d'accrochage afin d'éviter l'arrachage de la couche d'accrochage par engins de chantier,...)</t>
  </si>
  <si>
    <t>05.01.03.03</t>
  </si>
  <si>
    <t>Fourniture et pose de joint de dilatation et d'étanchéité bitumineux,appliqué à froid sans primaire, y compris toutes sujétions de préparation.</t>
  </si>
  <si>
    <t>05.01.03.02</t>
  </si>
  <si>
    <t>Pontage des fissures par un produit mono-composant appliqué à chaud à l'aide d'une lance reliée à un fondoir contenant le produit, la largeur des reprises sera entre 5 cm et 10 cm, y compris toutes sujétions de préparation (désherbage, nettoyage des fissures à la lance thermo-pneumatique..., et le cloutage par gravillonnage à refus avec un sable de granulométrie de 0,5 à 3 mm</t>
  </si>
  <si>
    <t>05.01.03.01</t>
  </si>
  <si>
    <t>Traitement des joints ou de fissures sur chaussées souples par produits à froid ou à chaud</t>
  </si>
  <si>
    <t>05.01.03</t>
  </si>
  <si>
    <t>Garnissage par mise en œuvre d'un produit à chaud type F1 (EN 14188-1), compris toutes sujétions de préparation, pose et nettoyage en fin d'intervention</t>
  </si>
  <si>
    <t>05.01.02.05</t>
  </si>
  <si>
    <t>Garnissage par mise en œuvre d'un produit à froid de classe B (EN 14188-2), compris toutes sujétions de préparation, pose et nettoyage en fin d'intervention</t>
  </si>
  <si>
    <t>05.01.02.04</t>
  </si>
  <si>
    <t>Dégarnissage des anciens joints sur une profondeur de 25 mm par meulage ou tout autres moyens propres à l'entrepreneur et exécution des nouvelles réserves sur une profondeur de 20 mm minimum, chanfrainage à 45° sur 5mm, nettoyage et séchage des réserves, mise en place d'un fond de joint polyéthylène et application d'un primaire d'accrochage</t>
  </si>
  <si>
    <t>05.01.02.03</t>
  </si>
  <si>
    <t>Exécution des nouvelles réserves par sciage, chanfrainage à 45° sur 5 mm, nettoyage et séchage des réserves, mise en place d'un fond de joint polyéthylène et application d'un primaire d'accrochage</t>
  </si>
  <si>
    <t>05.01.02.02</t>
  </si>
  <si>
    <t>Exécution sciage de pré-fissuration du béton hydraulique de  profondeur 5cm et 5mm de largeur comprenant le traçage du trait de scie,le sciage proprement dit,le nettoyage à l'eau sous pression de la laitance engendrée par le sciage</t>
  </si>
  <si>
    <t>05.01.02.01</t>
  </si>
  <si>
    <t>Traitement des joints ou de fissures sur chaussées rigides par produit à froid ou à chaud</t>
  </si>
  <si>
    <t>05.01.02</t>
  </si>
  <si>
    <t>Réfection de nids de poule système BLOWPATCHER compris compacteur mixte, fourgon et conducteurs d'engins</t>
  </si>
  <si>
    <t>05.01.15</t>
  </si>
  <si>
    <t>1/2 J</t>
  </si>
  <si>
    <t>Réfection de chemin d'accès en calcaire comprenant la fourniture, le chargement,le transport et la mise en œuvre de matériaux GNT 0/14 sur une épaisseur d'environ 5cm, y compris tous les aléas et sujétions de réglage, d'arrosage et de compactage</t>
  </si>
  <si>
    <t>Fourniture et pose scellé de goujon dans les dalles de béton conservées en vue de la liaison avec des dalles à reconstruire comprenant la fourniture de goujon en acier doux de 30mm de diamètre par 50cm de longueur,le percementd'un trou horizontal de 35mm de diamètre par 26cm de profondeur au milieu de la dalle conservée,le scellement du goujon avec une résine époxyde à deux composants, le maintien en position horizontale du goujon jusqu'à la prise effective de la résine.</t>
  </si>
  <si>
    <t>05.01.14</t>
  </si>
  <si>
    <t xml:space="preserve">Reconstruction partielle ou totale de dalle béton de chaussée aéronautique 
comprenant le dégarnissage des joints et traitement en décharge agréée, le sciage partiel ou total des dalles fracturées sur toute hauteur (entre 20/25 cm), la démolition partielle ou totale de la dalle y compris l'enlèvement et évacution en décharge agréée, la  préparation du fond de forme avec ajout de matériaux, y compris compactage, la mise en oeuvre d'un film polyéthylène tri-couche 150µm , la mise en œuvre de joints perdus en périphérie (larg max. 2cm), la mise en œuvre du béton avec finition balayée,la préparation des joints par sciage et brossage,le garnissage par mise en œuvre d'un produit à froid de classe B (EN 14188-2). 
Le béton à mettre en œuvre sera un béton de roulement de chaussées aéronautiques type C38/48  dosé à 350 kg/m3 minimum, ciment type CEM 2-A 42,5R, de catégorie 6 au sens de la norme NF P 98 170 BPS NF EN 2016-1 
La formulation proposée ainsi que la provenance sera fournie au Maître d'Oeuvre
</t>
  </si>
  <si>
    <t>05.01.13</t>
  </si>
  <si>
    <t>Réparations d'épaufrures sur dalles béton comprenant piquage des épaufrures de manière à dégager une cavité largeur et profondeur 5 cm minimum, nettoyage par brossage et soufflage et réparation par la mise en œuvre d'un mortier à base de résine époxy de famille 1 - classe 6b selon NF T36-005, compris toutes sujétions de mise en œuvre et évacuation de gravats en décharge</t>
  </si>
  <si>
    <t>05.01.12</t>
  </si>
  <si>
    <t>Purge de chaussée après l'enlèvement préalable du tapis en matériaux enrobé ou de  béton,les terrrassements en déblais sur les  sections de faible importance et en terrains de toutes natures comprenant l'extraction des matériaux constituant la couche de base et de fondation de la chaussée polluée sur une épaisseur variant entre 0,30 et 0,80 m,le chargement et l'évacuation des matériaux dans une décharge autorisée,le réglage du fond de fouille et compactage</t>
  </si>
  <si>
    <t>05.01.11</t>
  </si>
  <si>
    <t>Plus value de réfection de chaussée ou de trottoirs en enrobés par tranche de 5 cm d'épaisseur supplémentaire</t>
  </si>
  <si>
    <t>05.01.10</t>
  </si>
  <si>
    <t>Réfection de chaussée ou de trottoirs en enrobés de 5 cm d'épaisseur à l'identique</t>
  </si>
  <si>
    <t>05.01.09</t>
  </si>
  <si>
    <t>Plus value de découpe de chaussée ou de trottoirs en enrobé par tranche de 5 cm d'épaisseur</t>
  </si>
  <si>
    <t>05.01.08</t>
  </si>
  <si>
    <t>Découpe de chaussée ou de trottoirs en enrobé de 5 cm d'épaisseur</t>
  </si>
  <si>
    <t>05.01.07</t>
  </si>
  <si>
    <t>Plus-value à l'article 05.01.05 de réfection de chaussée en béton par tranche de 5 cm d'épaisseur supplémentaire</t>
  </si>
  <si>
    <t>05.01.06</t>
  </si>
  <si>
    <t>Réfection de chaussée en béton de 10 cm à l'identique y compris armature et reprise</t>
  </si>
  <si>
    <t>05.01.05</t>
  </si>
  <si>
    <t>05.01.04</t>
  </si>
  <si>
    <t>Plus-value à l'article 05.01.02  par tranche de 5 cm d'épaisseur supplémentaire</t>
  </si>
  <si>
    <t>Sciage de chaussée en béton de 10 cm d'épaisseur armature comprises</t>
  </si>
  <si>
    <t>05.01.01</t>
  </si>
  <si>
    <t>REFECTION DE CHAUSSEE</t>
  </si>
  <si>
    <t>05.01</t>
  </si>
  <si>
    <t>V.R.D</t>
  </si>
  <si>
    <t>En présence d'eau</t>
  </si>
  <si>
    <t>04.02.03.02</t>
  </si>
  <si>
    <t>Plus-values pour terrassement en majoration</t>
  </si>
  <si>
    <t>04.02.03</t>
  </si>
  <si>
    <t>Blindage métallique en location pendant la durée des travaux</t>
  </si>
  <si>
    <t>04.02.02.01</t>
  </si>
  <si>
    <t>Blindage métallique</t>
  </si>
  <si>
    <t>04.02.02</t>
  </si>
  <si>
    <t>Régalage et compactage des terres provenant des déblais et stockées préalablement sur site,y compris tous les aléas et sujétions</t>
  </si>
  <si>
    <t>04.02.01.10</t>
  </si>
  <si>
    <t>Traitement à la chaux pou réalisation de plateforme afin d'améliorer les remblais ou les matériaux existants ,y compris tous les aléas et sujétions</t>
  </si>
  <si>
    <t>04.02.01.09</t>
  </si>
  <si>
    <t>Terrassements en déblais en terrain de toute nature pour réaliser la forme des trottoirs comprenant l'extraction et l'évacuation des produits de déblais, le dressement de la forme, y compris tous aléas et  sujétions</t>
  </si>
  <si>
    <t>04.02.01.08</t>
  </si>
  <si>
    <t>Démolition et décaissement de la chaussée existante comprenant l'extraction mécanique et l'évacuation des produits de la démolition, le réglage aux profils de la forme et des parois de la fouille, les épuisements nécessaires, le dressement et le compactage de la forme, y compris tous aléas et  sujétions</t>
  </si>
  <si>
    <t>04.02.01.07</t>
  </si>
  <si>
    <t>Fouilles en tranchée par excavatrice/aspiratrice pour Ø ≤ à 250mm, de profondeur inférieure ou égale à 1,30 m en terrain de toute nature, et l'évacuation par l'entrepreneur et à ses frais, le dressement et compactage du fond de forme , y compris tous aléas et  sujétions</t>
  </si>
  <si>
    <t>04.02.01.06</t>
  </si>
  <si>
    <r>
      <t>Fouille en tranchée de largeur comprise entre 40 cm et 80 cm inclus et</t>
    </r>
    <r>
      <rPr>
        <sz val="13"/>
        <rFont val="Calibri"/>
        <family val="2"/>
        <scheme val="minor"/>
      </rPr>
      <t xml:space="preserve"> </t>
    </r>
    <r>
      <rPr>
        <sz val="12"/>
        <rFont val="Calibri"/>
        <family val="2"/>
        <scheme val="minor"/>
      </rPr>
      <t>de profondeur comprise entre 0,80 m et 1,20 m en terrain de toute nature comprenant l'extraction mécanique et l'évacuation des matériaux, le dressement et compactage du fond de forme, y compris tous aléas et  sujétions</t>
    </r>
  </si>
  <si>
    <t>04.02.01.05</t>
  </si>
  <si>
    <r>
      <t>Fouille en tranchée de largeur ≤ 40 cm inclus et</t>
    </r>
    <r>
      <rPr>
        <sz val="13"/>
        <rFont val="Calibri"/>
        <family val="2"/>
        <scheme val="minor"/>
      </rPr>
      <t xml:space="preserve"> </t>
    </r>
    <r>
      <rPr>
        <sz val="12"/>
        <rFont val="Calibri"/>
        <family val="2"/>
        <scheme val="minor"/>
      </rPr>
      <t>de profondeur comprise entre 0,80 m et 1,20 m en terrain de toute nature comprenant l'extraction mécanique et l'évacuation des matériaux, le dressement et compactage du fond de forme , y compris tous aléas et  sujétions</t>
    </r>
  </si>
  <si>
    <t>04.02.01.04</t>
  </si>
  <si>
    <r>
      <t>Fouille en tranchée de largeur entre 40 cm et 80 cm inclus et</t>
    </r>
    <r>
      <rPr>
        <sz val="13"/>
        <rFont val="Calibri"/>
        <family val="2"/>
        <scheme val="minor"/>
      </rPr>
      <t xml:space="preserve"> </t>
    </r>
    <r>
      <rPr>
        <sz val="12"/>
        <rFont val="Calibri"/>
        <family val="2"/>
        <scheme val="minor"/>
      </rPr>
      <t>de profondeur ≤ 0,80 m en terrain de toute nature comprenant l'extraction mécanique et l'évacuation des matériaux, le dressement et compactage du fond de forme, y compris tous aléas et  sujétions</t>
    </r>
  </si>
  <si>
    <t>04.02.01.03</t>
  </si>
  <si>
    <r>
      <t>Fouille en tranchée de largeur ≤ 40 cm inclus et</t>
    </r>
    <r>
      <rPr>
        <sz val="13"/>
        <rFont val="Calibri"/>
        <family val="2"/>
        <scheme val="minor"/>
      </rPr>
      <t xml:space="preserve"> </t>
    </r>
    <r>
      <rPr>
        <sz val="12"/>
        <rFont val="Calibri"/>
        <family val="2"/>
        <scheme val="minor"/>
      </rPr>
      <t>de profondeur ≤ 0,80 m en terrain de toute nature comprenant l'extraction mécanique et l'évacuation des matériaux, le dressement et compactage du fond de forme , y compris tous aléas et  sujétions</t>
    </r>
  </si>
  <si>
    <t>04.02.01.02</t>
  </si>
  <si>
    <t>Plus-value au prix 04.02.01.01  pour terrassement en déblais en terrains rocheux nécessitant l'emploi du marteau piqueur ou du B.R.H</t>
  </si>
  <si>
    <t>Terrassement en pleine masse en terrain de toute nature comprenant l'extraction mécanique et l'évacuation des matériaux, le dressement et compactage du fond de forme, y compris tous aléas et  sujétions</t>
  </si>
  <si>
    <t>04.02.01.01</t>
  </si>
  <si>
    <t>Terrassements en terrain ordinaire, argileux, caillouteux ou sablonneux, non compact (gorgé ou non d'eau). Toutes les fouilles seront calculées sans foisonnement et de façon géométrique selon le profil nécessaire.</t>
  </si>
  <si>
    <t>04.02.01</t>
  </si>
  <si>
    <t>EXECUTES MECANIQUEMENT</t>
  </si>
  <si>
    <t>04.02</t>
  </si>
  <si>
    <t>Blindage bois en réemploi (compris pose et dépose)</t>
  </si>
  <si>
    <t>04.01.02.01</t>
  </si>
  <si>
    <t>Blindage bois</t>
  </si>
  <si>
    <t>04.01.02</t>
  </si>
  <si>
    <t>Sable pour fond de fouille (fourni, mis en place et réglé)</t>
  </si>
  <si>
    <t>04.01.01.09</t>
  </si>
  <si>
    <t>Jet de pelle pour reprise y compris foisonnement</t>
  </si>
  <si>
    <t>04.01.01.08</t>
  </si>
  <si>
    <t>Coltinage dans l'ensemble du chantier y compris mise en tas. Ce prix tient compte de toutes incidences du terrain et de l'installation des planchers de roulage.</t>
  </si>
  <si>
    <t>04.01.01.07</t>
  </si>
  <si>
    <t>Damage du fond de fouille</t>
  </si>
  <si>
    <t>04.01.01.06</t>
  </si>
  <si>
    <t>Plus-value par tranche de 50 cm de largeur au fond supplémentaire de fouilles en rigole</t>
  </si>
  <si>
    <t>04.01.01.05</t>
  </si>
  <si>
    <t xml:space="preserve">Fouilles en rigoles ou tranchées manuelles jusqu'à 1 m de largeur au fond, compris jet de pelle pour épandage, chargement ou mise en tas en vue de reprise </t>
  </si>
  <si>
    <t>04.01.01.04</t>
  </si>
  <si>
    <t>Plus-value par tranche de 10 cm d'épaisseur supplémentaire de décapage ou déblai de terre</t>
  </si>
  <si>
    <t>04.01.01.03</t>
  </si>
  <si>
    <t>Décapage ou déblai de terre manuel avec dressage et nivellement compris jet de pelle pour épandage, chargement, ou mise en tas en vue de reprise, jusqu'à 10 cm d'épaisseur</t>
  </si>
  <si>
    <t>04.01.01.02</t>
  </si>
  <si>
    <t>Dressage et nivellement manuel sur une faible épaisseur (environ 10 cm) ne nécessitant pas  d'apport ou d'évacuation de matériaux</t>
  </si>
  <si>
    <t>04.01.01.01</t>
  </si>
  <si>
    <t>Terrassements manuels en terrain ordinaire, argileux, caillouteux ou sablonneux, non compact (gorgé ou non d'eau). Toutes les fouilles seront calculées sans foisonnement et de façon géométrique selon le profil nécessaire.</t>
  </si>
  <si>
    <t>04.01.01</t>
  </si>
  <si>
    <t>EXECUTES MANUELLEMENT</t>
  </si>
  <si>
    <t>04.01</t>
  </si>
  <si>
    <t>EXECUTION DES TERRASSEMENTS</t>
  </si>
  <si>
    <t>03.06.01</t>
  </si>
  <si>
    <t>IMPLANTATION ET PIQUETAGE DES OUVRAGES</t>
  </si>
  <si>
    <t>03.06</t>
  </si>
  <si>
    <t>Décroutage de plateforme en béton bitumineux sur l'épaisseur de la couche de roulement, évacuation des matériaux impropres à la remise en forme, le nivellement,le réglage et le compactage de la surface décroutée,y compris tous les aléas et sujétions</t>
  </si>
  <si>
    <t>03.05.14</t>
  </si>
  <si>
    <t>Rabotage de chaussée rigide à l'aide d'une machine comportant un châssis office de règle roulante de référence et d'une tête de coupe formée de dents au tungstène pour améliorer l'uni et la rugosité, compris extraction et évacuation des produits de rabotage en décharge et toutes sujétions</t>
  </si>
  <si>
    <t>03.05.13</t>
  </si>
  <si>
    <t>Démolitions des anciens caniveaux tous types, toutes sections et le béton de remplissage par tous moyens appropriés</t>
  </si>
  <si>
    <t>03.05.12</t>
  </si>
  <si>
    <t>Dépose en réemploi de bordures de trottoirs ou de caniveaux tous types</t>
  </si>
  <si>
    <t>03.05.11</t>
  </si>
  <si>
    <t>Dépose en découpe de bordures de trottoirs ou de caniveaux tous types</t>
  </si>
  <si>
    <t>03.05.10</t>
  </si>
  <si>
    <t>Démolition et évacuation de pavés</t>
  </si>
  <si>
    <t>03.05.09</t>
  </si>
  <si>
    <t>Rainurage de chaussée pour favoriser l’adhérence de la chaussée (rigide ou souple) au contact avec les roues et/ou pour améliorer l'efficacité du drainage superficiel des eaux.
A réaliser à l’aide de matériels spécialisés équipés de tambours portant des disques de diamant espacés à la demande et comprenant l’amenée des matériels et le repli du matériels, et toutes sujétions</t>
  </si>
  <si>
    <t>03.05.08</t>
  </si>
  <si>
    <t xml:space="preserve">Plus-value par centimètre supplémentaire d'épaisseur de rabotage </t>
  </si>
  <si>
    <t>03.05.07</t>
  </si>
  <si>
    <t>Rabotage de chaussée souple par engin mécanique sur une épaisseur de 5 cm, compris extraction et évacuation des produits de rabotage en décharge et toutes sujétions</t>
  </si>
  <si>
    <t>03.05.06</t>
  </si>
  <si>
    <t>Grattage de la chaussée existante, scarification de la couche de surface</t>
  </si>
  <si>
    <t>03.05.05</t>
  </si>
  <si>
    <t>Piochage partiel de chaussée ou de trottoir, profondeur et largeur variable, compris évacuation des produits de piochage, dressage de la forme et toutes sujétions</t>
  </si>
  <si>
    <t>03.05.04</t>
  </si>
  <si>
    <t>Découpe et démolition soignée au marteau pneumatique ou à la scie de chaussée ou trottoir en enrobé sur toute l'épaisseur des couches de surfaces y compris toutes sujétions</t>
  </si>
  <si>
    <t>03.05.03</t>
  </si>
  <si>
    <t>Coût par tranche de 5 cm d'épaisseur supplémentaires de chaussée béton</t>
  </si>
  <si>
    <t>03.05.02</t>
  </si>
  <si>
    <t>Découpe et démolition de chaussée en béton de 5 cm d'épaisseur, y compris armature. Inclus évacuation des gravats et toutes sujétions</t>
  </si>
  <si>
    <t>03.05.01</t>
  </si>
  <si>
    <t>DECOUPE, DEPOSE, RAINURAGE,RENOVATION DE CARACTERISTIQUES DE SURFACE</t>
  </si>
  <si>
    <t>03.05</t>
  </si>
  <si>
    <t>Ft</t>
  </si>
  <si>
    <t>Pour une journée de service</t>
  </si>
  <si>
    <t>03.04.02.02</t>
  </si>
  <si>
    <t>Pour une demi-journée de service</t>
  </si>
  <si>
    <t>03.04.02.01</t>
  </si>
  <si>
    <t>Travaux de nettoyage par balayeuse aspirante sur châssis camion, projection d'eau à haute pression (50 à 300 bars) compris évacuation en décharge approprié frais et taxes inclus</t>
  </si>
  <si>
    <t>03.04.02</t>
  </si>
  <si>
    <t>Surface &gt; 10 000 m²</t>
  </si>
  <si>
    <t>03.04.01.03</t>
  </si>
  <si>
    <t>Surface de 1000 à 10 000 m²</t>
  </si>
  <si>
    <t>03.04.01.02</t>
  </si>
  <si>
    <t>Surface &lt;1000 m²</t>
  </si>
  <si>
    <t>03.04.01.01</t>
  </si>
  <si>
    <t>Travaux de dégommage par hydrorégénération, projection d'eau sous ultra haute pression (600 à 2500 bars), aspiration et filtrage des résidus, réalisés par camion porteuraà la balayeuse aspiratrice de voirie afin de ne laisser aucun résidus sur la piste, compris évacuation en décharge approprié frais et taxes inclus</t>
  </si>
  <si>
    <t>03.04.01</t>
  </si>
  <si>
    <t>NETTOYAGE DES ROUTES</t>
  </si>
  <si>
    <t>03.04</t>
  </si>
  <si>
    <t xml:space="preserve">Décapage de terre végétale et stockage sur zone pour réutilisation </t>
  </si>
  <si>
    <t>03.03.03</t>
  </si>
  <si>
    <t xml:space="preserve">Décapage de terre végétale et évacuation au frais du titulaire </t>
  </si>
  <si>
    <t>03.03.02</t>
  </si>
  <si>
    <t>Défrichage , débroussaillage, comprenant l'enlèvement de la petite végétation, taillis, arbustes de diamètre moyen inférieur à 10 cm, détritus divers... ainsi que l'évacuation  des souches et des résidus, compris toutes sujétions</t>
  </si>
  <si>
    <t>03.03.01</t>
  </si>
  <si>
    <t>DEFRICHAGE, DEBROUSSAILLAGE ET NETTOYAGE DU TERRAIN</t>
  </si>
  <si>
    <t>03.03</t>
  </si>
  <si>
    <t>Diamètre du tronc supérieur à 51 cm mesuré à 1 m hors sol</t>
  </si>
  <si>
    <t>03.02.01.03</t>
  </si>
  <si>
    <t>Diamètre du tronc compris entre 26 cm et jusqu'à 50 cm mesuré à 1 m hors sol</t>
  </si>
  <si>
    <t>03.02.01.02</t>
  </si>
  <si>
    <t>Diamètre du tronc jusqu'à 25 cm inclus mesuré à 1 m hors sol</t>
  </si>
  <si>
    <t>03.02.01.01</t>
  </si>
  <si>
    <t>Comprenant le comblement de l'excavation en sable tout venant, compris toutes sujétions</t>
  </si>
  <si>
    <t>03.02.01</t>
  </si>
  <si>
    <t>DESSOUCHAGE</t>
  </si>
  <si>
    <t>03.02</t>
  </si>
  <si>
    <t>Élagage de haies d'arbustes ou d'arbrisseaux jusqu'à 0,50 m de circonférence</t>
  </si>
  <si>
    <t>03.01.02.05</t>
  </si>
  <si>
    <t>Élagage d'arbres de circonférence supérieure à 5,00 m</t>
  </si>
  <si>
    <t>03.01.02.04</t>
  </si>
  <si>
    <t>Élagage d'arbres de 3,00m à 5,00 m de circonférence inclus</t>
  </si>
  <si>
    <t>03.01.02.03</t>
  </si>
  <si>
    <t>Élagage d'arbres de 1,00 m à 3,00 m de circonférence inclus</t>
  </si>
  <si>
    <t>03.01.02.02</t>
  </si>
  <si>
    <t>Élagage d'arbres jusqu'à 1,00 m de circonférence inclus</t>
  </si>
  <si>
    <t>03.01.02.01</t>
  </si>
  <si>
    <t>Elagage comprenant le tronçonnement des flûtes et branches maitresses, le chargement, l'évacuation par le titulaire à ses frais, compris toutes sujétions</t>
  </si>
  <si>
    <t>03.01.02</t>
  </si>
  <si>
    <t>03.01.01.03</t>
  </si>
  <si>
    <t>03.01.01.02</t>
  </si>
  <si>
    <t>03.01.01.01</t>
  </si>
  <si>
    <t>Abattage comprenant l'élagage, le tronçonnement des flûtes et branches maitresses, le chargement, l'évacuation par le titulaire à ses frais, compris toutes sujétions</t>
  </si>
  <si>
    <t>03.01.01</t>
  </si>
  <si>
    <t>ABATTAGE, ELAGAGE D'ARBRES</t>
  </si>
  <si>
    <t>03.01</t>
  </si>
  <si>
    <t>TRAVAUX PREPARATOIRES ET PRELIMINAIRES</t>
  </si>
  <si>
    <t>Disqueuse à ferraille, diamètre 250</t>
  </si>
  <si>
    <t>02.02.34</t>
  </si>
  <si>
    <t>Disqueuse à béton , disque diamant, diamètre 300</t>
  </si>
  <si>
    <t>02.02.33</t>
  </si>
  <si>
    <t>Scie à sol essence - 13ch - diamètre 350/450 mm</t>
  </si>
  <si>
    <t>02.02.32</t>
  </si>
  <si>
    <t>Aiguille vibrante pneumatique - tous diamètres</t>
  </si>
  <si>
    <t>02.02.31</t>
  </si>
  <si>
    <t>Aiguille vibrante électrique haute fréquence - diamètre 50 mm</t>
  </si>
  <si>
    <t>02.02.30</t>
  </si>
  <si>
    <t>Aiguille vibrante électrique - diamètre 38 mm</t>
  </si>
  <si>
    <t>02.02.29</t>
  </si>
  <si>
    <t>Groupe électrogène diesel triphasé de 10 à 25 KVA</t>
  </si>
  <si>
    <t>02.02.28</t>
  </si>
  <si>
    <t>Groupe électrogène diesel monophasé de 3,5 à 5 KVA</t>
  </si>
  <si>
    <t>02.02.27</t>
  </si>
  <si>
    <t>Groupe électrogène à essence triphasé de 5 KVA</t>
  </si>
  <si>
    <t>02.02.26</t>
  </si>
  <si>
    <t>Groupe électrogène à essence monophasé de 1 à 5 KVA</t>
  </si>
  <si>
    <t>02.02.25</t>
  </si>
  <si>
    <t>Marteau perforateur électrique de 25 kg</t>
  </si>
  <si>
    <t>02.02.24</t>
  </si>
  <si>
    <t>Marteau perforateur électrique de 10 kg</t>
  </si>
  <si>
    <t>02.02.23</t>
  </si>
  <si>
    <t>Marteau perforateur insonorisé à percussion de 25 kg</t>
  </si>
  <si>
    <t>02.02.22</t>
  </si>
  <si>
    <t>Marteau perforateur insonorisé à percussion de 20 kg</t>
  </si>
  <si>
    <t>02.02.21</t>
  </si>
  <si>
    <t>Marteau brise béton insonorisé de 25 à 35 kg</t>
  </si>
  <si>
    <t>02.02.20</t>
  </si>
  <si>
    <t>Marteau piqueur insonorisé de 13 kg</t>
  </si>
  <si>
    <t>02.02.19</t>
  </si>
  <si>
    <t>Moto-compresseur insonorisé sur roue de pression nominale 7 bars à moteur électrique de 50 ch.</t>
  </si>
  <si>
    <t>02.02.18</t>
  </si>
  <si>
    <t>Moto-compresseur insonorisé sur roue de pression nominale 7 bars à moteur électrique de 41 ch.</t>
  </si>
  <si>
    <t>02.02.17</t>
  </si>
  <si>
    <t>Moto-compresseur insonorisé sur roue de pression nominale 7 bars à moteur électrique de 25 ch.</t>
  </si>
  <si>
    <t>02.02.16</t>
  </si>
  <si>
    <t>Moto-compresseur insonorisé sur roue de pression nominale 7 bars à moteur diesel à pistons ou rotatif de 50 ch.</t>
  </si>
  <si>
    <t>02.02.15</t>
  </si>
  <si>
    <t>Moto-compresseur insonorisé sur roue de pression nominale 7 bars à moteur diesel à pistons ou rotatif de 35 ch.</t>
  </si>
  <si>
    <t>02.02.14</t>
  </si>
  <si>
    <t>Moto-compresseur insonorisé sur roue de pression nominale 7 bars à moteur diesel à pistons ou rotatif de 20 ch.</t>
  </si>
  <si>
    <t>02.02.13</t>
  </si>
  <si>
    <t>Pilonneuse diesel de 50 à 100 kg - PN2/PN3</t>
  </si>
  <si>
    <t>02.02.12</t>
  </si>
  <si>
    <t>Pilonneuse essence de 50 à 100 kg - PN2/PN3</t>
  </si>
  <si>
    <t>02.02.11</t>
  </si>
  <si>
    <t>Plaque vibrante à guidage à main avec ou sans marche réversible plus de 500 kg</t>
  </si>
  <si>
    <t>02.02.10</t>
  </si>
  <si>
    <t>Plaque vibrante à guidage à main avec ou sans marche réversible de 100 à 500 kg inclus</t>
  </si>
  <si>
    <t>02.02.09</t>
  </si>
  <si>
    <t>Plaque vibrante à guidage à main avec ou sans marche réversible de 50 à 100 kg inclus</t>
  </si>
  <si>
    <t>02.02.08</t>
  </si>
  <si>
    <t>Compacteur vibrant à guidage à main tous types avec dispositif d'arrosage de 12 ch.</t>
  </si>
  <si>
    <t>02.02.07</t>
  </si>
  <si>
    <t>Compacteur vibrant à guidage à main tous types avec dispositif d'arrosage de 9 ch.</t>
  </si>
  <si>
    <t>02.02.06</t>
  </si>
  <si>
    <t>Compacteur vibrant à guidage à main tous types avec dispositif d'arrosage de 7 ch.</t>
  </si>
  <si>
    <t>02.02.05</t>
  </si>
  <si>
    <t>Pompe de surface diesel, de 50 à 100 m3/h toute hauteur de rejet à 20 m en horizontal</t>
  </si>
  <si>
    <t>02.02.04</t>
  </si>
  <si>
    <t>Pompe de surface diesel, de 10 à 50 m3/h inclus toute hauteur de rejet à 20 m en horizontal</t>
  </si>
  <si>
    <t>02.02.03</t>
  </si>
  <si>
    <t>Pompe de surface à membrane essence, de 50 à 100 m3/h toute hauteur de rejet à 20 m en horizontal</t>
  </si>
  <si>
    <t>02.02.02</t>
  </si>
  <si>
    <t>Pompe de surface à membrane essence, de 10 à 50 m3/h inclus toute hauteur de rejet à 20 m en horizontal</t>
  </si>
  <si>
    <t>02.02.01</t>
  </si>
  <si>
    <t>Petits engins de chantier compris location à la journée, double transports, entretien, carburant et fonctionnement</t>
  </si>
  <si>
    <t>02.02</t>
  </si>
  <si>
    <t>1/2J</t>
  </si>
  <si>
    <t>Camion grue de type 6x4 avec chauffeur</t>
  </si>
  <si>
    <t>02.01.27</t>
  </si>
  <si>
    <t>Camion d'excavation par aspiration avec opérateur</t>
  </si>
  <si>
    <t>02.01.26</t>
  </si>
  <si>
    <t>H</t>
  </si>
  <si>
    <t>Conducteur de l'engin de terrassement</t>
  </si>
  <si>
    <t>02.01.25</t>
  </si>
  <si>
    <r>
      <t>Benne 30 m</t>
    </r>
    <r>
      <rPr>
        <vertAlign val="superscript"/>
        <sz val="12"/>
        <rFont val="Calibri"/>
        <family val="2"/>
        <scheme val="minor"/>
      </rPr>
      <t>3</t>
    </r>
    <r>
      <rPr>
        <sz val="12"/>
        <rFont val="Calibri"/>
        <family val="2"/>
        <scheme val="minor"/>
      </rPr>
      <t xml:space="preserve"> à gravats ou DIB, compris évacuation des déchets en décharge de classe approprié et frais de traitement ,location à la semaine</t>
    </r>
  </si>
  <si>
    <t>02.01.24</t>
  </si>
  <si>
    <r>
      <t>Benne 15 m</t>
    </r>
    <r>
      <rPr>
        <vertAlign val="superscript"/>
        <sz val="12"/>
        <rFont val="Calibri"/>
        <family val="2"/>
        <scheme val="minor"/>
      </rPr>
      <t>3</t>
    </r>
    <r>
      <rPr>
        <sz val="12"/>
        <rFont val="Calibri"/>
        <family val="2"/>
        <scheme val="minor"/>
      </rPr>
      <t xml:space="preserve"> à gravats ou DIB, compris évacuation des déchets en décharge de classe approprié et frais de traitement, location à la semaine</t>
    </r>
  </si>
  <si>
    <t>02.01.23</t>
  </si>
  <si>
    <r>
      <t>Benne 8 m</t>
    </r>
    <r>
      <rPr>
        <vertAlign val="superscript"/>
        <sz val="12"/>
        <rFont val="Calibri"/>
        <family val="2"/>
        <scheme val="minor"/>
      </rPr>
      <t>3</t>
    </r>
    <r>
      <rPr>
        <sz val="12"/>
        <rFont val="Calibri"/>
        <family val="2"/>
        <scheme val="minor"/>
      </rPr>
      <t xml:space="preserve"> à gravats ou DIB, compris évacuation des déchets en décharge de classe approprié et frais de traitement, location à la semaine</t>
    </r>
  </si>
  <si>
    <t>02.01.22</t>
  </si>
  <si>
    <r>
      <t>Camion benne de 15 m</t>
    </r>
    <r>
      <rPr>
        <vertAlign val="superscript"/>
        <sz val="12"/>
        <rFont val="Calibri"/>
        <family val="2"/>
        <scheme val="minor"/>
      </rPr>
      <t>3</t>
    </r>
  </si>
  <si>
    <t>02.01.21</t>
  </si>
  <si>
    <r>
      <t>Camion benne de 8 m</t>
    </r>
    <r>
      <rPr>
        <vertAlign val="superscript"/>
        <sz val="12"/>
        <rFont val="Calibri"/>
        <family val="2"/>
        <scheme val="minor"/>
      </rPr>
      <t>3</t>
    </r>
  </si>
  <si>
    <t>02.01.20</t>
  </si>
  <si>
    <t>Brise roche hydraulique pour pelle &gt; 10t</t>
  </si>
  <si>
    <t>02.01.19</t>
  </si>
  <si>
    <t>Brise-roche hydraulique pour minipelle &lt; 10t</t>
  </si>
  <si>
    <t>02.01.18</t>
  </si>
  <si>
    <t>Rouleau monocylindre autoporté VM5 - 18t à 20t - largeur 2,10 m</t>
  </si>
  <si>
    <t>02.01.17</t>
  </si>
  <si>
    <t>Rouleau monocylindre autoporté VM4 - 14 à 17t - largeur 2,10 m</t>
  </si>
  <si>
    <t>02.01.16</t>
  </si>
  <si>
    <t>Rouleau monocylindre autoporté VM3 - 11,5 à 13t - largeur 2,10 m</t>
  </si>
  <si>
    <t>02.01.15</t>
  </si>
  <si>
    <t>Rouleau monocylindre autoporté VM2 - 7 à 11t - largeur 1,70 à 2,10 m</t>
  </si>
  <si>
    <t>02.01.14</t>
  </si>
  <si>
    <t>Rouleau monocylindre autoporté VM1 - &lt; 7t - largeur &lt; 1,60 m</t>
  </si>
  <si>
    <t>02.01.13</t>
  </si>
  <si>
    <t>Compacteur tandem PV3 - 4 t - largeur 1,30 m</t>
  </si>
  <si>
    <t>02.01.12</t>
  </si>
  <si>
    <t>Compacteur tandem PV3 - 2,6 t - largeur 1,20 m</t>
  </si>
  <si>
    <t>02.01.11</t>
  </si>
  <si>
    <t>Compacteur tandem PV2 - 1,5 t - largeur ≤ 1m</t>
  </si>
  <si>
    <t>02.01.10</t>
  </si>
  <si>
    <t>Chargeuse articulée , volume du godet jusqu'à 1000 L</t>
  </si>
  <si>
    <t>02.01.09</t>
  </si>
  <si>
    <t>Chargeuse compacte ou articulée, volume du godet jusqu'à 700 L</t>
  </si>
  <si>
    <t>02.01.08</t>
  </si>
  <si>
    <t>Tractopelle standard  800/1000 L</t>
  </si>
  <si>
    <t>02.01.07</t>
  </si>
  <si>
    <t>Tractopelle compact 300/600 L</t>
  </si>
  <si>
    <t>02.01.06</t>
  </si>
  <si>
    <t>Pelle hydraulique  sur pneu ou chenille, en butte ou rétro supérieure à 20 T</t>
  </si>
  <si>
    <t>02.01.05</t>
  </si>
  <si>
    <t>Pelle hydraulique  sur pneu ou chenille, en butte ou rétro de 10 T à 20 T inclus</t>
  </si>
  <si>
    <t>02.01.04</t>
  </si>
  <si>
    <t>Pelle hydraulique  sur pneu ou chenille, en butte ou rétro de 5 T à 10 T inclus</t>
  </si>
  <si>
    <t>02.01.03</t>
  </si>
  <si>
    <t>Pelle hydraulique  sur pneu ou chenille, en butte ou rétro de 2 T à 5 T inclus</t>
  </si>
  <si>
    <t>02.01.02</t>
  </si>
  <si>
    <t>Pelle hydraulique  sur pneu ou chenille, en butte ou rétro de 500 kg à 2 T inclus</t>
  </si>
  <si>
    <t>02.01.01</t>
  </si>
  <si>
    <t>Engins de chantier compris location à la journée, transport, entretien, carburant et fonctionnement</t>
  </si>
  <si>
    <t>02.01</t>
  </si>
  <si>
    <t>MISE A DISPOSITION DE MATÉRIELS DE CHANTIER</t>
  </si>
  <si>
    <t>Séparateur de voies lestable</t>
  </si>
  <si>
    <t>01.02.06</t>
  </si>
  <si>
    <t>Location journalière de feu tricolore télécommandé</t>
  </si>
  <si>
    <t>01.02.05</t>
  </si>
  <si>
    <t>Installation et repli de feu tricolore télécommandé</t>
  </si>
  <si>
    <t>01.02.04</t>
  </si>
  <si>
    <t>Lampe de signalisation</t>
  </si>
  <si>
    <t>01.02.03</t>
  </si>
  <si>
    <t>Barrière de protection ou de déviation rouge et blanche réfléchissante</t>
  </si>
  <si>
    <t>01.02.02</t>
  </si>
  <si>
    <t>Panneau de signalisation amovible "travaux" tous types</t>
  </si>
  <si>
    <t>01.02.01</t>
  </si>
  <si>
    <t>SIGNALISATION TEMPORAIRE</t>
  </si>
  <si>
    <t>01.02</t>
  </si>
  <si>
    <t>Clôture de chantier en grille métallique hauteur 2,00 m sur plot béton comprenant la pose, la location et la dépose</t>
  </si>
  <si>
    <t>Raccordement en eau pour approvisionnement du chantier y compris fourniture du compteur d'eau et protection des canalisations</t>
  </si>
  <si>
    <t>Branchement électrique de chantier, y compris armoire avec départs, protections, liaisons... et toutes les démarches auprès des sociétés concessionnaires</t>
  </si>
  <si>
    <t>Mise en place d'un sanitaire  de chantier comprenant l'amenée, le repli, le vidage et l'entretien, les raccordements</t>
  </si>
  <si>
    <t>Mise en place d'une baraque de chantier (vestiaire, cantine) comprenant l'amenée, le repli, les raccordements</t>
  </si>
  <si>
    <t>01.01</t>
  </si>
  <si>
    <t>INSTALLATION DE CHANTIER</t>
  </si>
  <si>
    <t>OUVRAGES COMMUNS</t>
  </si>
  <si>
    <t>Travail dans l'eau ( &gt; 30 cm)</t>
  </si>
  <si>
    <t>00.01.01</t>
  </si>
  <si>
    <t>Travaux divers exécutés dans des conditions spéciales  le pourcentage est accordé par heure de travail effective</t>
  </si>
  <si>
    <t>00.01</t>
  </si>
  <si>
    <t>Manœuvre : Travaux de nuit entre 18h00 et 06h00, les week-ends et jours fériés</t>
  </si>
  <si>
    <t>00.04</t>
  </si>
  <si>
    <t>Ouvrier spécialisé : Travaux de nuit entre 18h00 et 06h00, les week-ends et jours fériés</t>
  </si>
  <si>
    <t>00.03</t>
  </si>
  <si>
    <t>Manœuvre : Travaux pendant les heures légales</t>
  </si>
  <si>
    <t>00.02</t>
  </si>
  <si>
    <t>Ouvrier spécialisé : Travaux pendant les heures légales</t>
  </si>
  <si>
    <t>MAIN D'ŒUVRE</t>
  </si>
  <si>
    <t>TOTAL
€ HT</t>
  </si>
  <si>
    <t>PRIX UNITAIRE
€ HT</t>
  </si>
  <si>
    <t>QUANTITE</t>
  </si>
  <si>
    <t>DÉSIGNATION DES OUVRAGES</t>
  </si>
  <si>
    <t>N° Bordereau</t>
  </si>
  <si>
    <t>Lot 8 : USID de Strasbourg-Haguenau-Colmar – toutes emprises</t>
  </si>
  <si>
    <t>01.01.01</t>
  </si>
  <si>
    <t>01.01.02</t>
  </si>
  <si>
    <t>01.01.03</t>
  </si>
  <si>
    <t>01.01.04</t>
  </si>
  <si>
    <t>01.01.05</t>
  </si>
  <si>
    <t>04.02.01.11</t>
  </si>
  <si>
    <t>Chargement, transport et traitement de matériaux en Installation de Stockage de Déchets Non Dangereux (ISDND).</t>
  </si>
  <si>
    <t>04.02.01.12</t>
  </si>
  <si>
    <t>Chargement, transport et traitement de matériaux en Installation de Stockage de Déchets Dangereux (ISDD).</t>
  </si>
  <si>
    <t>Fourniture et pose de sable roulé de granulométrie 0/6 pour butte de tirs</t>
  </si>
  <si>
    <t>m3</t>
  </si>
  <si>
    <t>05.02.09.08</t>
  </si>
  <si>
    <t>MACES (Matériau Auto Compactant Essorable de Structure) -S2 à S4</t>
  </si>
  <si>
    <t>Reprise de caniveaux existant Ce prix rémunère :
- l’enlèvement soigné des grilles existantes et mise en dépôt,
- démolition soignée de la partie supérieure du caniveau
- reprise de la partie supérieure au béton de résine, y compris la fourniture et scellement d’une cornière métallique servant de feuillure (dimension de la cornière à définir lors de la visite obligatoire,
-mise en place de pièces métalliques soudées pour garder l’écartement des cornières,
- sciage de part et d’autre du caniveau et mise en place d’un joint de dilatation,
- repose des grilles,</t>
  </si>
  <si>
    <t>04.02.01.13</t>
  </si>
  <si>
    <t>05.04.05.08</t>
  </si>
  <si>
    <t>05.02.01.05</t>
  </si>
  <si>
    <t>05.02.02.08</t>
  </si>
  <si>
    <t>Fourniture, transport et mise en œuvre d'enrobé percolé aéronautique 0/14 de résistance ≥ 12 MPa avec liant bitume pur de classe 70/100 ou 50/70 (selon NF EN 12591) et granulats de classe trafic CT5, mise en œuvre au finisseur avec mise en place d'un guidage du finisseur, compactage mécanique et toute sujétion de mise en œuvre et finition y compris couche d'accrochage (300 g/m²) et badigeonnage des champs verticaux
Le niveau de solicitation demandé fonction de la classe de traffic (CT5) et du climat est de NS4. Se référer au Guide d’Application des Normes Enrobés (GAN-STAC-2009).</t>
  </si>
  <si>
    <t>Accord-cadre à bons de commande pour la réalisation de petits travaux d’entretien et de réparation ou de travaux de rénovation et d’amélioration sur les routes, voiries et plates-formes aéronautiques</t>
  </si>
  <si>
    <t>DEVIS ESTIMATIF OUVERT</t>
  </si>
  <si>
    <t>Secrétariat général
pour l’administration</t>
  </si>
  <si>
    <t>Projet n°DAF_2024_001093</t>
  </si>
  <si>
    <t>NB : Chaque ligne doit être obligatoirement remplie au regard du prix unitaire défini au BPU de l'offre. 
Le cas échéant, c'est le prix unitaire considérant l'effet volume qui doit être renseigné dans le DEO.
Dans ce cas, le n°de bordereau est complété de la référence de l'indice (A,B,C,D,E ou F) mentionné au BPU.
Lorsque qu'il n'y a pas d'indice, le candidat reporte le prix unitaire pour une unité.</t>
  </si>
  <si>
    <t>Accord-cadre à bons de commande pour la réalisation de petits travaux d’entretien et de réparation ou de travaux de rénovation et d’amélioration sur les routes, voiries et plates-formes aéronautiques
Lot 8 : USID de Strasbourg-Haguenau-Colmar – toutes emprises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</si>
</sst>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164" formatCode="00"/>
    <numFmt numFmtId="165" formatCode="#,##0.00\ &quot;€&quot;"/>
    <numFmt numFmtId="166" formatCode="#,##0.00\ _€"/>
  </numFmts>
  <fonts count="30" x14ac:knownFonts="1">
    <font>
      <sz val="10"/>
      <color rgb="FF000000"/>
      <name val="Arial"/>
    </font>
    <font>
      <b/>
      <sz val="14"/>
      <name val="Calibri"/>
      <family val="2"/>
      <scheme val="minor"/>
    </font>
    <font>
      <sz val="12"/>
      <name val="Calibri"/>
      <family val="2"/>
    </font>
    <font>
      <sz val="10"/>
      <name val="Arial"/>
      <family val="2"/>
    </font>
    <font>
      <b/>
      <sz val="12"/>
      <name val="Calibri"/>
      <family val="2"/>
    </font>
    <font>
      <vertAlign val="superscript"/>
      <sz val="12"/>
      <name val="Calibri"/>
      <family val="2"/>
    </font>
    <font>
      <sz val="10"/>
      <color theme="1"/>
      <name val="Times New Roman"/>
      <family val="1"/>
    </font>
    <font>
      <b/>
      <u/>
      <sz val="12"/>
      <name val="Calibri"/>
      <family val="2"/>
    </font>
    <font>
      <sz val="12"/>
      <name val="Calibri"/>
      <family val="2"/>
      <scheme val="minor"/>
    </font>
    <font>
      <sz val="12"/>
      <color indexed="8"/>
      <name val="Calibri Light"/>
      <family val="2"/>
      <scheme val="major"/>
    </font>
    <font>
      <sz val="12"/>
      <color theme="1"/>
      <name val="Calibri"/>
      <family val="2"/>
    </font>
    <font>
      <sz val="12"/>
      <color indexed="8"/>
      <name val="Calibri"/>
      <family val="2"/>
      <scheme val="minor"/>
    </font>
    <font>
      <sz val="10"/>
      <name val="Calibri"/>
      <family val="2"/>
      <scheme val="minor"/>
    </font>
    <font>
      <b/>
      <sz val="12"/>
      <name val="Calibri"/>
      <family val="2"/>
      <scheme val="minor"/>
    </font>
    <font>
      <vertAlign val="superscript"/>
      <sz val="12"/>
      <name val="Calibri"/>
      <family val="2"/>
      <scheme val="minor"/>
    </font>
    <font>
      <sz val="12"/>
      <color theme="1"/>
      <name val="Times New Roman"/>
      <family val="1"/>
    </font>
    <font>
      <b/>
      <sz val="10"/>
      <name val="Calibri"/>
      <family val="2"/>
      <scheme val="minor"/>
    </font>
    <font>
      <b/>
      <u/>
      <sz val="12"/>
      <name val="Calibri"/>
      <family val="2"/>
      <scheme val="minor"/>
    </font>
    <font>
      <sz val="13"/>
      <name val="Calibri"/>
      <family val="2"/>
      <scheme val="minor"/>
    </font>
    <font>
      <b/>
      <u/>
      <sz val="12"/>
      <color rgb="FF000000"/>
      <name val="Calibri"/>
      <family val="2"/>
      <scheme val="minor"/>
    </font>
    <font>
      <b/>
      <sz val="12"/>
      <color rgb="FF000000"/>
      <name val="Calibri"/>
      <family val="2"/>
      <scheme val="minor"/>
    </font>
    <font>
      <b/>
      <sz val="14"/>
      <color theme="1"/>
      <name val="Calibri"/>
      <family val="2"/>
      <scheme val="minor"/>
    </font>
    <font>
      <b/>
      <sz val="12"/>
      <color theme="1"/>
      <name val="Calibri"/>
      <family val="2"/>
      <scheme val="minor"/>
    </font>
    <font>
      <b/>
      <sz val="16"/>
      <color theme="1"/>
      <name val="Calibri"/>
      <family val="2"/>
      <scheme val="minor"/>
    </font>
    <font>
      <b/>
      <u/>
      <sz val="10"/>
      <color rgb="FF000000"/>
      <name val="Arial"/>
      <family val="2"/>
    </font>
    <font>
      <sz val="8"/>
      <name val="Calibri"/>
      <family val="2"/>
      <scheme val="minor"/>
    </font>
    <font>
      <b/>
      <sz val="16"/>
      <name val="Calibri"/>
      <family val="2"/>
      <scheme val="minor"/>
    </font>
    <font>
      <b/>
      <sz val="18"/>
      <name val="Calibri"/>
      <family val="2"/>
      <scheme val="minor"/>
    </font>
    <font>
      <b/>
      <sz val="16"/>
      <color rgb="FFFF0000"/>
      <name val="Calibri"/>
      <family val="2"/>
      <scheme val="minor"/>
    </font>
    <font>
      <sz val="16"/>
      <name val="Calibri"/>
      <family val="2"/>
      <scheme val="minor"/>
    </font>
  </fonts>
  <fills count="5">
    <fill>
      <patternFill patternType="none"/>
    </fill>
    <fill>
      <patternFill patternType="gray125"/>
    </fill>
    <fill>
      <patternFill patternType="solid">
        <fgColor rgb="FFC0C0C0"/>
        <bgColor rgb="FFC0C0C0"/>
      </patternFill>
    </fill>
    <fill>
      <patternFill patternType="solid">
        <fgColor rgb="FFFFFFFF"/>
        <bgColor rgb="FFFFFFFF"/>
      </patternFill>
    </fill>
    <fill>
      <patternFill patternType="solid">
        <fgColor indexed="42"/>
        <bgColor indexed="31"/>
      </patternFill>
    </fill>
  </fills>
  <borders count="129">
    <border>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style="thin">
        <color indexed="64"/>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double">
        <color rgb="FF000000"/>
      </top>
      <bottom style="double">
        <color rgb="FF000000"/>
      </bottom>
      <diagonal/>
    </border>
    <border>
      <left style="thin">
        <color rgb="FF000000"/>
      </left>
      <right/>
      <top style="double">
        <color rgb="FF000000"/>
      </top>
      <bottom style="double">
        <color rgb="FF000000"/>
      </bottom>
      <diagonal/>
    </border>
    <border>
      <left/>
      <right style="thin">
        <color indexed="64"/>
      </right>
      <top style="thin">
        <color indexed="64"/>
      </top>
      <bottom style="thin">
        <color indexed="64"/>
      </bottom>
      <diagonal/>
    </border>
    <border>
      <left style="thin">
        <color rgb="FF000000"/>
      </left>
      <right/>
      <top/>
      <bottom style="double">
        <color rgb="FF000000"/>
      </bottom>
      <diagonal/>
    </border>
    <border>
      <left/>
      <right/>
      <top/>
      <bottom style="double">
        <color rgb="FF000000"/>
      </bottom>
      <diagonal/>
    </border>
    <border>
      <left style="thin">
        <color rgb="FF000000"/>
      </left>
      <right style="thin">
        <color indexed="64"/>
      </right>
      <top/>
      <bottom style="double">
        <color rgb="FF000000"/>
      </bottom>
      <diagonal/>
    </border>
    <border>
      <left style="thin">
        <color rgb="FF000000"/>
      </left>
      <right style="thin">
        <color rgb="FF000000"/>
      </right>
      <top/>
      <bottom style="double">
        <color rgb="FF000000"/>
      </bottom>
      <diagonal/>
    </border>
    <border>
      <left style="thin">
        <color rgb="FF000000"/>
      </left>
      <right style="thin">
        <color rgb="FF000000"/>
      </right>
      <top style="thin">
        <color indexed="64"/>
      </top>
      <bottom style="double">
        <color rgb="FF000000"/>
      </bottom>
      <diagonal/>
    </border>
    <border>
      <left style="thin">
        <color rgb="FF000000"/>
      </left>
      <right style="thin">
        <color rgb="FF000000"/>
      </right>
      <top/>
      <bottom/>
      <diagonal/>
    </border>
    <border>
      <left style="thin">
        <color rgb="FF000000"/>
      </left>
      <right style="thin">
        <color rgb="FF000000"/>
      </right>
      <top style="double">
        <color rgb="FF000000"/>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indexed="64"/>
      </top>
      <bottom style="thin">
        <color rgb="FF000000"/>
      </bottom>
      <diagonal/>
    </border>
    <border>
      <left style="thin">
        <color rgb="FF000000"/>
      </left>
      <right style="thin">
        <color rgb="FF000000"/>
      </right>
      <top style="thin">
        <color rgb="FF000000"/>
      </top>
      <bottom/>
      <diagonal/>
    </border>
    <border>
      <left style="thin">
        <color rgb="FF000000"/>
      </left>
      <right style="thin">
        <color indexed="64"/>
      </right>
      <top style="thin">
        <color rgb="FF000000"/>
      </top>
      <bottom style="double">
        <color rgb="FF000000"/>
      </bottom>
      <diagonal/>
    </border>
    <border>
      <left style="thin">
        <color rgb="FF000000"/>
      </left>
      <right style="thin">
        <color rgb="FF000000"/>
      </right>
      <top style="thin">
        <color rgb="FF000000"/>
      </top>
      <bottom style="double">
        <color rgb="FF000000"/>
      </bottom>
      <diagonal/>
    </border>
    <border>
      <left style="thin">
        <color rgb="FF000000"/>
      </left>
      <right style="thin">
        <color indexed="64"/>
      </right>
      <top style="double">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rgb="FF000000"/>
      </top>
      <bottom style="double">
        <color rgb="FF000000"/>
      </bottom>
      <diagonal/>
    </border>
    <border>
      <left style="thin">
        <color indexed="64"/>
      </left>
      <right/>
      <top style="thin">
        <color indexed="64"/>
      </top>
      <bottom style="double">
        <color indexed="64"/>
      </bottom>
      <diagonal/>
    </border>
    <border>
      <left style="thin">
        <color rgb="FF000000"/>
      </left>
      <right/>
      <top style="thin">
        <color rgb="FF000000"/>
      </top>
      <bottom style="thin">
        <color rgb="FF000000"/>
      </bottom>
      <diagonal/>
    </border>
    <border>
      <left style="thin">
        <color indexed="64"/>
      </left>
      <right/>
      <top style="thin">
        <color indexed="64"/>
      </top>
      <bottom/>
      <diagonal/>
    </border>
    <border>
      <left style="thin">
        <color indexed="64"/>
      </left>
      <right style="thin">
        <color rgb="FF000000"/>
      </right>
      <top style="thin">
        <color rgb="FF000000"/>
      </top>
      <bottom style="thin">
        <color indexed="64"/>
      </bottom>
      <diagonal/>
    </border>
    <border>
      <left style="thin">
        <color indexed="64"/>
      </left>
      <right style="thin">
        <color indexed="64"/>
      </right>
      <top style="thin">
        <color rgb="FF000000"/>
      </top>
      <bottom/>
      <diagonal/>
    </border>
    <border>
      <left style="thin">
        <color indexed="64"/>
      </left>
      <right style="thin">
        <color rgb="FF000000"/>
      </right>
      <top style="thin">
        <color indexed="64"/>
      </top>
      <bottom style="thin">
        <color rgb="FF000000"/>
      </bottom>
      <diagonal/>
    </border>
    <border>
      <left/>
      <right style="thin">
        <color rgb="FF000000"/>
      </right>
      <top style="thin">
        <color indexed="64"/>
      </top>
      <bottom style="thin">
        <color rgb="FF000000"/>
      </bottom>
      <diagonal/>
    </border>
    <border>
      <left style="thin">
        <color indexed="64"/>
      </left>
      <right style="thin">
        <color indexed="64"/>
      </right>
      <top/>
      <bottom style="thin">
        <color rgb="FF000000"/>
      </bottom>
      <diagonal/>
    </border>
    <border>
      <left style="thin">
        <color indexed="64"/>
      </left>
      <right/>
      <top/>
      <bottom/>
      <diagonal/>
    </border>
    <border>
      <left style="thin">
        <color indexed="64"/>
      </left>
      <right style="thin">
        <color rgb="FF000000"/>
      </right>
      <top style="thin">
        <color rgb="FF000000"/>
      </top>
      <bottom/>
      <diagonal/>
    </border>
    <border>
      <left/>
      <right style="thin">
        <color rgb="FF000000"/>
      </right>
      <top style="thin">
        <color rgb="FF000000"/>
      </top>
      <bottom/>
      <diagonal/>
    </border>
    <border>
      <left style="thin">
        <color indexed="64"/>
      </left>
      <right style="thin">
        <color indexed="64"/>
      </right>
      <top/>
      <bottom style="thin">
        <color indexed="64"/>
      </bottom>
      <diagonal/>
    </border>
    <border>
      <left style="thin">
        <color rgb="FF000000"/>
      </left>
      <right/>
      <top/>
      <bottom style="thin">
        <color indexed="64"/>
      </bottom>
      <diagonal/>
    </border>
    <border>
      <left style="thin">
        <color rgb="FF000000"/>
      </left>
      <right style="thin">
        <color rgb="FF000000"/>
      </right>
      <top style="thin">
        <color rgb="FF000000"/>
      </top>
      <bottom style="thin">
        <color indexed="64"/>
      </bottom>
      <diagonal/>
    </border>
    <border>
      <left/>
      <right style="thin">
        <color rgb="FF000000"/>
      </right>
      <top style="double">
        <color rgb="FF000000"/>
      </top>
      <bottom style="thin">
        <color rgb="FF000000"/>
      </bottom>
      <diagonal/>
    </border>
    <border>
      <left style="thin">
        <color rgb="FF000000"/>
      </left>
      <right style="thin">
        <color indexed="64"/>
      </right>
      <top style="thin">
        <color rgb="FF000000"/>
      </top>
      <bottom/>
      <diagonal/>
    </border>
    <border>
      <left/>
      <right style="thin">
        <color rgb="FF000000"/>
      </right>
      <top style="thin">
        <color rgb="FF000000"/>
      </top>
      <bottom style="thin">
        <color rgb="FF000000"/>
      </bottom>
      <diagonal/>
    </border>
    <border>
      <left style="double">
        <color indexed="64"/>
      </left>
      <right style="thin">
        <color indexed="64"/>
      </right>
      <top style="thin">
        <color indexed="64"/>
      </top>
      <bottom style="thin">
        <color indexed="64"/>
      </bottom>
      <diagonal/>
    </border>
    <border>
      <left style="thin">
        <color rgb="FF000000"/>
      </left>
      <right/>
      <top/>
      <bottom/>
      <diagonal/>
    </border>
    <border>
      <left style="thin">
        <color rgb="FF000000"/>
      </left>
      <right style="thin">
        <color indexed="64"/>
      </right>
      <top style="double">
        <color rgb="FF000000"/>
      </top>
      <bottom style="double">
        <color rgb="FF000000"/>
      </bottom>
      <diagonal/>
    </border>
    <border>
      <left style="thin">
        <color rgb="FF000000"/>
      </left>
      <right style="thin">
        <color rgb="FF000000"/>
      </right>
      <top style="double">
        <color rgb="FF000000"/>
      </top>
      <bottom style="double">
        <color rgb="FF000000"/>
      </bottom>
      <diagonal/>
    </border>
    <border>
      <left style="thin">
        <color rgb="FF000000"/>
      </left>
      <right/>
      <top style="thin">
        <color rgb="FF000000"/>
      </top>
      <bottom/>
      <diagonal/>
    </border>
    <border>
      <left/>
      <right/>
      <top style="double">
        <color rgb="FF000000"/>
      </top>
      <bottom style="thin">
        <color indexed="64"/>
      </bottom>
      <diagonal/>
    </border>
    <border>
      <left/>
      <right/>
      <top style="double">
        <color rgb="FF000000"/>
      </top>
      <bottom/>
      <diagonal/>
    </border>
    <border>
      <left style="thin">
        <color rgb="FF000000"/>
      </left>
      <right/>
      <top style="double">
        <color rgb="FF000000"/>
      </top>
      <bottom/>
      <diagonal/>
    </border>
    <border>
      <left/>
      <right style="thin">
        <color rgb="FF000000"/>
      </right>
      <top/>
      <bottom/>
      <diagonal/>
    </border>
    <border>
      <left/>
      <right/>
      <top style="double">
        <color indexed="64"/>
      </top>
      <bottom style="double">
        <color indexed="64"/>
      </bottom>
      <diagonal/>
    </border>
    <border>
      <left style="thin">
        <color rgb="FF000000"/>
      </left>
      <right/>
      <top style="double">
        <color indexed="64"/>
      </top>
      <bottom style="double">
        <color indexed="64"/>
      </bottom>
      <diagonal/>
    </border>
    <border>
      <left style="thin">
        <color rgb="FF000000"/>
      </left>
      <right style="thin">
        <color indexed="64"/>
      </right>
      <top style="thin">
        <color rgb="FF000000"/>
      </top>
      <bottom style="thin">
        <color indexed="64"/>
      </bottom>
      <diagonal/>
    </border>
    <border>
      <left/>
      <right/>
      <top style="double">
        <color indexed="64"/>
      </top>
      <bottom style="double">
        <color rgb="FF000000"/>
      </bottom>
      <diagonal/>
    </border>
    <border>
      <left style="thin">
        <color rgb="FF000000"/>
      </left>
      <right/>
      <top style="double">
        <color indexed="64"/>
      </top>
      <bottom style="double">
        <color rgb="FF000000"/>
      </bottom>
      <diagonal/>
    </border>
    <border>
      <left style="thin">
        <color indexed="64"/>
      </left>
      <right style="thin">
        <color indexed="64"/>
      </right>
      <top style="thin">
        <color indexed="64"/>
      </top>
      <bottom/>
      <diagonal/>
    </border>
    <border>
      <left style="thin">
        <color rgb="FF000000"/>
      </left>
      <right style="thin">
        <color rgb="FF000000"/>
      </right>
      <top style="double">
        <color rgb="FF000000"/>
      </top>
      <bottom/>
      <diagonal/>
    </border>
    <border>
      <left style="double">
        <color rgb="FF000000"/>
      </left>
      <right style="thin">
        <color rgb="FF000000"/>
      </right>
      <top style="double">
        <color rgb="FF000000"/>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rgb="FF000000"/>
      </top>
      <bottom style="thin">
        <color rgb="FF000000"/>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rgb="FF000000"/>
      </top>
      <bottom style="thin">
        <color rgb="FF000000"/>
      </bottom>
      <diagonal/>
    </border>
    <border>
      <left style="thin">
        <color indexed="64"/>
      </left>
      <right style="thin">
        <color indexed="64"/>
      </right>
      <top/>
      <bottom style="double">
        <color rgb="FF000000"/>
      </bottom>
      <diagonal/>
    </border>
    <border>
      <left style="thin">
        <color indexed="64"/>
      </left>
      <right style="thin">
        <color rgb="FF000000"/>
      </right>
      <top style="thin">
        <color rgb="FF000000"/>
      </top>
      <bottom style="double">
        <color rgb="FF000000"/>
      </bottom>
      <diagonal/>
    </border>
    <border>
      <left style="thin">
        <color rgb="FF000000"/>
      </left>
      <right style="thin">
        <color indexed="64"/>
      </right>
      <top style="thin">
        <color indexed="64"/>
      </top>
      <bottom style="thin">
        <color rgb="FF000000"/>
      </bottom>
      <diagonal/>
    </border>
    <border>
      <left style="double">
        <color indexed="64"/>
      </left>
      <right/>
      <top style="double">
        <color indexed="64"/>
      </top>
      <bottom style="double">
        <color rgb="FF000000"/>
      </bottom>
      <diagonal/>
    </border>
    <border>
      <left/>
      <right style="double">
        <color indexed="64"/>
      </right>
      <top style="double">
        <color indexed="64"/>
      </top>
      <bottom style="double">
        <color rgb="FF000000"/>
      </bottom>
      <diagonal/>
    </border>
    <border>
      <left style="double">
        <color indexed="64"/>
      </left>
      <right/>
      <top style="double">
        <color rgb="FF000000"/>
      </top>
      <bottom/>
      <diagonal/>
    </border>
    <border>
      <left/>
      <right style="double">
        <color indexed="64"/>
      </right>
      <top style="double">
        <color rgb="FF000000"/>
      </top>
      <bottom/>
      <diagonal/>
    </border>
    <border>
      <left style="double">
        <color indexed="64"/>
      </left>
      <right/>
      <top style="double">
        <color rgb="FF000000"/>
      </top>
      <bottom style="double">
        <color rgb="FF000000"/>
      </bottom>
      <diagonal/>
    </border>
    <border>
      <left/>
      <right style="double">
        <color indexed="64"/>
      </right>
      <top style="double">
        <color rgb="FF000000"/>
      </top>
      <bottom style="double">
        <color rgb="FF000000"/>
      </bottom>
      <diagonal/>
    </border>
    <border>
      <left style="thin">
        <color rgb="FF000000"/>
      </left>
      <right style="double">
        <color indexed="64"/>
      </right>
      <top style="double">
        <color rgb="FF000000"/>
      </top>
      <bottom/>
      <diagonal/>
    </border>
    <border>
      <left style="thin">
        <color rgb="FF000000"/>
      </left>
      <right style="double">
        <color indexed="64"/>
      </right>
      <top/>
      <bottom style="thin">
        <color rgb="FF000000"/>
      </bottom>
      <diagonal/>
    </border>
    <border>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right style="double">
        <color indexed="64"/>
      </right>
      <top/>
      <bottom style="thin">
        <color rgb="FF000000"/>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double">
        <color rgb="FF000000"/>
      </top>
      <bottom style="double">
        <color rgb="FF000000"/>
      </bottom>
      <diagonal/>
    </border>
    <border>
      <left style="thin">
        <color indexed="64"/>
      </left>
      <right style="double">
        <color indexed="64"/>
      </right>
      <top style="double">
        <color rgb="FF000000"/>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double">
        <color rgb="FF000000"/>
      </bottom>
      <diagonal/>
    </border>
    <border>
      <left style="thin">
        <color indexed="64"/>
      </left>
      <right style="double">
        <color indexed="64"/>
      </right>
      <top style="double">
        <color rgb="FF000000"/>
      </top>
      <bottom style="thin">
        <color rgb="FF000000"/>
      </bottom>
      <diagonal/>
    </border>
    <border>
      <left style="thin">
        <color indexed="64"/>
      </left>
      <right style="double">
        <color indexed="64"/>
      </right>
      <top style="thin">
        <color rgb="FF000000"/>
      </top>
      <bottom style="thin">
        <color rgb="FF000000"/>
      </bottom>
      <diagonal/>
    </border>
    <border>
      <left style="thin">
        <color indexed="64"/>
      </left>
      <right style="double">
        <color indexed="64"/>
      </right>
      <top style="thin">
        <color rgb="FF000000"/>
      </top>
      <bottom style="double">
        <color indexed="64"/>
      </bottom>
      <diagonal/>
    </border>
    <border>
      <left/>
      <right style="double">
        <color indexed="64"/>
      </right>
      <top/>
      <bottom style="double">
        <color rgb="FF000000"/>
      </bottom>
      <diagonal/>
    </border>
    <border>
      <left style="thin">
        <color rgb="FF000000"/>
      </left>
      <right style="double">
        <color indexed="64"/>
      </right>
      <top/>
      <bottom style="double">
        <color rgb="FF000000"/>
      </bottom>
      <diagonal/>
    </border>
    <border>
      <left style="thin">
        <color indexed="64"/>
      </left>
      <right style="double">
        <color indexed="64"/>
      </right>
      <top style="thin">
        <color indexed="64"/>
      </top>
      <bottom style="double">
        <color indexed="64"/>
      </bottom>
      <diagonal/>
    </border>
    <border>
      <left style="thin">
        <color rgb="FF000000"/>
      </left>
      <right style="thin">
        <color rgb="FF000000"/>
      </right>
      <top style="thin">
        <color rgb="FF000000"/>
      </top>
      <bottom style="double">
        <color indexed="64"/>
      </bottom>
      <diagonal/>
    </border>
    <border>
      <left style="thin">
        <color rgb="FF000000"/>
      </left>
      <right style="double">
        <color indexed="64"/>
      </right>
      <top style="thin">
        <color rgb="FF000000"/>
      </top>
      <bottom style="double">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rgb="FF000000"/>
      </right>
      <top style="thin">
        <color indexed="64"/>
      </top>
      <bottom style="double">
        <color rgb="FF000000"/>
      </bottom>
      <diagonal/>
    </border>
    <border>
      <left style="thin">
        <color indexed="64"/>
      </left>
      <right style="thin">
        <color rgb="FF000000"/>
      </right>
      <top style="thin">
        <color indexed="64"/>
      </top>
      <bottom style="thin">
        <color indexed="64"/>
      </bottom>
      <diagonal/>
    </border>
    <border>
      <left style="thin">
        <color rgb="FF000000"/>
      </left>
      <right style="thin">
        <color rgb="FF000000"/>
      </right>
      <top/>
      <bottom style="double">
        <color indexed="64"/>
      </bottom>
      <diagonal/>
    </border>
    <border>
      <left/>
      <right style="thin">
        <color indexed="64"/>
      </right>
      <top style="double">
        <color indexed="64"/>
      </top>
      <bottom style="thin">
        <color rgb="FF000000"/>
      </bottom>
      <diagonal/>
    </border>
    <border>
      <left style="thin">
        <color indexed="64"/>
      </left>
      <right style="thin">
        <color indexed="64"/>
      </right>
      <top/>
      <bottom/>
      <diagonal/>
    </border>
    <border>
      <left style="thin">
        <color rgb="FF000000"/>
      </left>
      <right style="thin">
        <color rgb="FF000000"/>
      </right>
      <top style="thin">
        <color indexed="64"/>
      </top>
      <bottom style="thin">
        <color indexed="64"/>
      </bottom>
      <diagonal/>
    </border>
    <border>
      <left style="thin">
        <color indexed="64"/>
      </left>
      <right style="thin">
        <color indexed="64"/>
      </right>
      <top style="double">
        <color rgb="FF000000"/>
      </top>
      <bottom style="thin">
        <color indexed="64"/>
      </bottom>
      <diagonal/>
    </border>
    <border>
      <left style="thin">
        <color indexed="64"/>
      </left>
      <right style="thin">
        <color indexed="64"/>
      </right>
      <top style="thin">
        <color indexed="64"/>
      </top>
      <bottom style="double">
        <color rgb="FF000000"/>
      </bottom>
      <diagonal/>
    </border>
    <border>
      <left style="thin">
        <color indexed="64"/>
      </left>
      <right style="thin">
        <color rgb="FF000000"/>
      </right>
      <top/>
      <bottom style="thin">
        <color rgb="FF000000"/>
      </bottom>
      <diagonal/>
    </border>
    <border>
      <left style="thin">
        <color rgb="FF000000"/>
      </left>
      <right style="double">
        <color indexed="64"/>
      </right>
      <top/>
      <bottom/>
      <diagonal/>
    </border>
    <border>
      <left style="thin">
        <color rgb="FF000000"/>
      </left>
      <right style="double">
        <color indexed="64"/>
      </right>
      <top style="thin">
        <color rgb="FF000000"/>
      </top>
      <bottom style="thin">
        <color rgb="FF000000"/>
      </bottom>
      <diagonal/>
    </border>
    <border>
      <left style="thin">
        <color rgb="FF000000"/>
      </left>
      <right style="double">
        <color indexed="64"/>
      </right>
      <top style="thin">
        <color rgb="FF000000"/>
      </top>
      <bottom style="double">
        <color rgb="FF000000"/>
      </bottom>
      <diagonal/>
    </border>
    <border>
      <left style="double">
        <color rgb="FF000000"/>
      </left>
      <right/>
      <top style="double">
        <color rgb="FF000000"/>
      </top>
      <bottom/>
      <diagonal/>
    </border>
    <border>
      <left style="double">
        <color rgb="FF000000"/>
      </left>
      <right style="thin">
        <color rgb="FF000000"/>
      </right>
      <top style="double">
        <color rgb="FF000000"/>
      </top>
      <bottom style="double">
        <color rgb="FF000000"/>
      </bottom>
      <diagonal/>
    </border>
    <border>
      <left style="double">
        <color rgb="FF000000"/>
      </left>
      <right style="thin">
        <color rgb="FF000000"/>
      </right>
      <top/>
      <bottom style="thin">
        <color rgb="FF000000"/>
      </bottom>
      <diagonal/>
    </border>
    <border>
      <left style="double">
        <color rgb="FF000000"/>
      </left>
      <right style="thin">
        <color rgb="FF000000"/>
      </right>
      <top style="thin">
        <color rgb="FF000000"/>
      </top>
      <bottom style="thin">
        <color rgb="FF000000"/>
      </bottom>
      <diagonal/>
    </border>
    <border>
      <left style="double">
        <color rgb="FF000000"/>
      </left>
      <right/>
      <top style="double">
        <color rgb="FF000000"/>
      </top>
      <bottom style="double">
        <color rgb="FF000000"/>
      </bottom>
      <diagonal/>
    </border>
    <border>
      <left style="double">
        <color rgb="FF000000"/>
      </left>
      <right style="thin">
        <color rgb="FF000000"/>
      </right>
      <top style="double">
        <color rgb="FF000000"/>
      </top>
      <bottom style="thin">
        <color rgb="FF000000"/>
      </bottom>
      <diagonal/>
    </border>
    <border>
      <left style="double">
        <color rgb="FF000000"/>
      </left>
      <right style="thin">
        <color rgb="FF000000"/>
      </right>
      <top/>
      <bottom/>
      <diagonal/>
    </border>
    <border>
      <left style="double">
        <color rgb="FF000000"/>
      </left>
      <right style="thin">
        <color rgb="FF000000"/>
      </right>
      <top style="double">
        <color indexed="64"/>
      </top>
      <bottom style="double">
        <color indexed="64"/>
      </bottom>
      <diagonal/>
    </border>
    <border>
      <left style="double">
        <color rgb="FF000000"/>
      </left>
      <right style="thin">
        <color rgb="FF000000"/>
      </right>
      <top style="double">
        <color rgb="FF000000"/>
      </top>
      <bottom style="double">
        <color indexed="64"/>
      </bottom>
      <diagonal/>
    </border>
    <border>
      <left style="double">
        <color rgb="FF000000"/>
      </left>
      <right style="thin">
        <color indexed="64"/>
      </right>
      <top/>
      <bottom style="thin">
        <color indexed="64"/>
      </bottom>
      <diagonal/>
    </border>
    <border>
      <left style="double">
        <color rgb="FF000000"/>
      </left>
      <right style="thin">
        <color rgb="FF000000"/>
      </right>
      <top style="thin">
        <color rgb="FF000000"/>
      </top>
      <bottom/>
      <diagonal/>
    </border>
    <border>
      <left style="double">
        <color rgb="FF000000"/>
      </left>
      <right style="thin">
        <color indexed="64"/>
      </right>
      <top style="thin">
        <color indexed="64"/>
      </top>
      <bottom style="thin">
        <color indexed="64"/>
      </bottom>
      <diagonal/>
    </border>
    <border>
      <left style="double">
        <color rgb="FF000000"/>
      </left>
      <right style="thin">
        <color rgb="FF000000"/>
      </right>
      <top/>
      <bottom style="double">
        <color rgb="FF000000"/>
      </bottom>
      <diagonal/>
    </border>
    <border>
      <left style="double">
        <color rgb="FF000000"/>
      </left>
      <right style="thin">
        <color rgb="FF000000"/>
      </right>
      <top style="thin">
        <color indexed="64"/>
      </top>
      <bottom style="thin">
        <color indexed="64"/>
      </bottom>
      <diagonal/>
    </border>
    <border>
      <left style="double">
        <color rgb="FF000000"/>
      </left>
      <right style="thin">
        <color rgb="FF000000"/>
      </right>
      <top style="thin">
        <color rgb="FF000000"/>
      </top>
      <bottom style="double">
        <color rgb="FF000000"/>
      </bottom>
      <diagonal/>
    </border>
    <border>
      <left style="double">
        <color rgb="FF000000"/>
      </left>
      <right style="thin">
        <color rgb="FF000000"/>
      </right>
      <top style="thin">
        <color rgb="FF000000"/>
      </top>
      <bottom style="double">
        <color indexed="64"/>
      </bottom>
      <diagonal/>
    </border>
    <border>
      <left style="double">
        <color rgb="FF000000"/>
      </left>
      <right style="thin">
        <color rgb="FF000000"/>
      </right>
      <top style="double">
        <color rgb="FF000000"/>
      </top>
      <bottom style="thin">
        <color indexed="64"/>
      </bottom>
      <diagonal/>
    </border>
    <border>
      <left style="double">
        <color rgb="FF000000"/>
      </left>
      <right style="thin">
        <color rgb="FF000000"/>
      </right>
      <top style="thin">
        <color indexed="64"/>
      </top>
      <bottom style="double">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64"/>
      </top>
      <bottom style="thin">
        <color indexed="8"/>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64"/>
      </right>
      <top style="thin">
        <color indexed="64"/>
      </top>
      <bottom style="thin">
        <color indexed="64"/>
      </bottom>
      <diagonal/>
    </border>
  </borders>
  <cellStyleXfs count="1">
    <xf numFmtId="0" fontId="0" fillId="0" borderId="0"/>
  </cellStyleXfs>
  <cellXfs count="312">
    <xf numFmtId="0" fontId="0" fillId="0" borderId="0" xfId="0"/>
    <xf numFmtId="0" fontId="0" fillId="0" borderId="0" xfId="0" applyFont="1" applyAlignment="1"/>
    <xf numFmtId="0" fontId="0" fillId="0" borderId="0" xfId="0" applyFont="1" applyAlignment="1">
      <alignment horizontal="center" vertical="center"/>
    </xf>
    <xf numFmtId="0" fontId="0" fillId="0" borderId="0" xfId="0" applyFont="1" applyBorder="1" applyAlignment="1">
      <alignment horizontal="center" vertical="center"/>
    </xf>
    <xf numFmtId="0" fontId="6" fillId="0" borderId="0" xfId="0" applyFont="1"/>
    <xf numFmtId="0" fontId="2" fillId="0" borderId="5" xfId="0" applyFont="1" applyFill="1" applyBorder="1" applyAlignment="1">
      <alignment horizontal="left" vertical="center" wrapText="1"/>
    </xf>
    <xf numFmtId="0" fontId="8" fillId="0" borderId="4" xfId="0" applyFont="1" applyFill="1" applyBorder="1" applyAlignment="1">
      <alignment horizontal="center" vertical="center" wrapText="1"/>
    </xf>
    <xf numFmtId="0" fontId="8" fillId="0" borderId="5" xfId="0" applyFont="1" applyFill="1" applyBorder="1" applyAlignment="1">
      <alignment horizontal="left" vertical="center" wrapText="1"/>
    </xf>
    <xf numFmtId="0" fontId="0" fillId="0" borderId="0" xfId="0" applyFont="1" applyFill="1" applyAlignment="1"/>
    <xf numFmtId="0" fontId="6" fillId="0" borderId="0" xfId="0" applyFont="1" applyFill="1"/>
    <xf numFmtId="0" fontId="8" fillId="0" borderId="20" xfId="0" applyFont="1" applyFill="1" applyBorder="1" applyAlignment="1">
      <alignment horizontal="center" vertical="center" wrapText="1"/>
    </xf>
    <xf numFmtId="0" fontId="8" fillId="0" borderId="20" xfId="0" applyFont="1" applyFill="1" applyBorder="1" applyAlignment="1">
      <alignment horizontal="left" vertical="center"/>
    </xf>
    <xf numFmtId="0" fontId="8" fillId="0" borderId="5" xfId="0" applyFont="1" applyFill="1" applyBorder="1" applyAlignment="1">
      <alignment horizontal="center" vertical="center" wrapText="1"/>
    </xf>
    <xf numFmtId="0" fontId="8" fillId="0" borderId="5" xfId="0" applyFont="1" applyFill="1" applyBorder="1" applyAlignment="1">
      <alignment horizontal="left" vertical="center"/>
    </xf>
    <xf numFmtId="0" fontId="8" fillId="0" borderId="18" xfId="0" applyFont="1" applyFill="1" applyBorder="1" applyAlignment="1">
      <alignment horizontal="center" vertical="center" wrapText="1"/>
    </xf>
    <xf numFmtId="0" fontId="8" fillId="0" borderId="18" xfId="0" applyFont="1" applyFill="1" applyBorder="1" applyAlignment="1">
      <alignment horizontal="left" vertical="center" wrapText="1"/>
    </xf>
    <xf numFmtId="0" fontId="8" fillId="0" borderId="14" xfId="0" applyFont="1" applyFill="1" applyBorder="1" applyAlignment="1">
      <alignment horizontal="center" vertical="center" wrapText="1"/>
    </xf>
    <xf numFmtId="0" fontId="8" fillId="0" borderId="14" xfId="0" applyFont="1" applyFill="1" applyBorder="1" applyAlignment="1">
      <alignment horizontal="left" vertical="center" wrapText="1"/>
    </xf>
    <xf numFmtId="0" fontId="8" fillId="0" borderId="5" xfId="0" applyFont="1" applyFill="1" applyBorder="1" applyAlignment="1">
      <alignment horizontal="center" vertical="center"/>
    </xf>
    <xf numFmtId="0" fontId="8" fillId="0" borderId="56" xfId="0" applyFont="1" applyFill="1" applyBorder="1" applyAlignment="1">
      <alignment horizontal="center" vertical="center"/>
    </xf>
    <xf numFmtId="0" fontId="8" fillId="0" borderId="43" xfId="0" applyFont="1" applyFill="1" applyBorder="1" applyAlignment="1">
      <alignment horizontal="left" vertical="center" wrapText="1"/>
    </xf>
    <xf numFmtId="0" fontId="8" fillId="0" borderId="23" xfId="0" applyFont="1" applyFill="1" applyBorder="1" applyAlignment="1">
      <alignment horizontal="center" vertical="center" wrapText="1"/>
    </xf>
    <xf numFmtId="0" fontId="8" fillId="0" borderId="23" xfId="0" applyFont="1" applyFill="1" applyBorder="1" applyAlignment="1">
      <alignment horizontal="left" vertical="center" wrapText="1"/>
    </xf>
    <xf numFmtId="0" fontId="22" fillId="2" borderId="57" xfId="0" applyFont="1" applyFill="1" applyBorder="1" applyAlignment="1">
      <alignment horizontal="center" vertical="center" wrapText="1"/>
    </xf>
    <xf numFmtId="0" fontId="22" fillId="2" borderId="58" xfId="0" applyFont="1" applyFill="1" applyBorder="1" applyAlignment="1">
      <alignment horizontal="center" vertical="center" shrinkToFit="1"/>
    </xf>
    <xf numFmtId="2" fontId="8" fillId="0" borderId="22" xfId="0" applyNumberFormat="1" applyFont="1" applyFill="1" applyBorder="1" applyAlignment="1">
      <alignment horizontal="center" vertical="center" shrinkToFit="1"/>
    </xf>
    <xf numFmtId="2" fontId="8" fillId="0" borderId="23" xfId="0" applyNumberFormat="1" applyFont="1" applyFill="1" applyBorder="1" applyAlignment="1">
      <alignment horizontal="center" vertical="center" shrinkToFit="1"/>
    </xf>
    <xf numFmtId="2" fontId="8" fillId="0" borderId="59" xfId="0" applyNumberFormat="1" applyFont="1" applyFill="1" applyBorder="1" applyAlignment="1">
      <alignment horizontal="center" vertical="center" shrinkToFit="1"/>
    </xf>
    <xf numFmtId="2" fontId="8" fillId="0" borderId="61" xfId="0" applyNumberFormat="1" applyFont="1" applyFill="1" applyBorder="1" applyAlignment="1">
      <alignment horizontal="center" vertical="center" shrinkToFit="1"/>
    </xf>
    <xf numFmtId="0" fontId="23" fillId="0" borderId="70" xfId="0" applyFont="1" applyBorder="1" applyAlignment="1">
      <alignment horizontal="center" vertical="center" wrapText="1"/>
    </xf>
    <xf numFmtId="0" fontId="23" fillId="0" borderId="71" xfId="0" applyFont="1" applyBorder="1" applyAlignment="1">
      <alignment horizontal="center" vertical="center" wrapText="1"/>
    </xf>
    <xf numFmtId="2" fontId="21" fillId="2" borderId="72" xfId="0" applyNumberFormat="1" applyFont="1" applyFill="1" applyBorder="1" applyAlignment="1">
      <alignment horizontal="center" vertical="center" wrapText="1" shrinkToFit="1"/>
    </xf>
    <xf numFmtId="166" fontId="12" fillId="0" borderId="71" xfId="0" applyNumberFormat="1" applyFont="1" applyFill="1" applyBorder="1" applyAlignment="1">
      <alignment horizontal="center" vertical="center"/>
    </xf>
    <xf numFmtId="165" fontId="8" fillId="0" borderId="73" xfId="0" applyNumberFormat="1" applyFont="1" applyFill="1" applyBorder="1" applyAlignment="1">
      <alignment horizontal="center" vertical="center" shrinkToFit="1"/>
    </xf>
    <xf numFmtId="165" fontId="2" fillId="0" borderId="73" xfId="0" applyNumberFormat="1" applyFont="1" applyFill="1" applyBorder="1" applyAlignment="1">
      <alignment horizontal="center" vertical="center" shrinkToFit="1"/>
    </xf>
    <xf numFmtId="0" fontId="0" fillId="0" borderId="0" xfId="0" applyFont="1" applyFill="1" applyBorder="1" applyAlignment="1">
      <alignment horizontal="center"/>
    </xf>
    <xf numFmtId="2" fontId="0" fillId="0" borderId="0" xfId="0" applyNumberFormat="1" applyFont="1" applyFill="1" applyBorder="1" applyAlignment="1">
      <alignment horizontal="center"/>
    </xf>
    <xf numFmtId="2" fontId="8" fillId="0" borderId="1" xfId="0" applyNumberFormat="1" applyFont="1" applyFill="1" applyBorder="1" applyAlignment="1">
      <alignment horizontal="center" vertical="center" shrinkToFit="1"/>
    </xf>
    <xf numFmtId="2" fontId="2" fillId="0" borderId="15" xfId="0" applyNumberFormat="1" applyFont="1" applyFill="1" applyBorder="1" applyAlignment="1">
      <alignment horizontal="center" vertical="center" shrinkToFit="1"/>
    </xf>
    <xf numFmtId="2" fontId="2" fillId="0" borderId="88" xfId="0" applyNumberFormat="1" applyFont="1" applyFill="1" applyBorder="1" applyAlignment="1">
      <alignment horizontal="center" vertical="center" shrinkToFit="1"/>
    </xf>
    <xf numFmtId="2" fontId="8" fillId="0" borderId="15" xfId="0" applyNumberFormat="1" applyFont="1" applyFill="1" applyBorder="1" applyAlignment="1">
      <alignment horizontal="center" vertical="center" shrinkToFit="1"/>
    </xf>
    <xf numFmtId="2" fontId="8" fillId="0" borderId="4" xfId="0" applyNumberFormat="1" applyFont="1" applyFill="1" applyBorder="1" applyAlignment="1">
      <alignment horizontal="center" vertical="center" shrinkToFit="1"/>
    </xf>
    <xf numFmtId="2" fontId="8" fillId="0" borderId="12" xfId="0" applyNumberFormat="1" applyFont="1" applyFill="1" applyBorder="1" applyAlignment="1">
      <alignment horizontal="center" vertical="center" shrinkToFit="1"/>
    </xf>
    <xf numFmtId="2" fontId="8" fillId="0" borderId="45" xfId="0" applyNumberFormat="1" applyFont="1" applyFill="1" applyBorder="1" applyAlignment="1">
      <alignment horizontal="center" vertical="center" shrinkToFit="1"/>
    </xf>
    <xf numFmtId="2" fontId="8" fillId="0" borderId="5" xfId="0" applyNumberFormat="1" applyFont="1" applyFill="1" applyBorder="1" applyAlignment="1">
      <alignment horizontal="center" vertical="center" shrinkToFit="1"/>
    </xf>
    <xf numFmtId="2" fontId="8" fillId="0" borderId="20" xfId="0" applyNumberFormat="1" applyFont="1" applyFill="1" applyBorder="1" applyAlignment="1">
      <alignment horizontal="center" vertical="center" shrinkToFit="1"/>
    </xf>
    <xf numFmtId="2" fontId="8" fillId="0" borderId="18" xfId="0" applyNumberFormat="1" applyFont="1" applyFill="1" applyBorder="1" applyAlignment="1">
      <alignment horizontal="center" vertical="center" shrinkToFit="1"/>
    </xf>
    <xf numFmtId="0" fontId="8" fillId="0" borderId="91" xfId="0" applyFont="1" applyFill="1" applyBorder="1" applyAlignment="1">
      <alignment horizontal="center" vertical="center" shrinkToFit="1"/>
    </xf>
    <xf numFmtId="2" fontId="8" fillId="0" borderId="88" xfId="0" applyNumberFormat="1" applyFont="1" applyFill="1" applyBorder="1" applyAlignment="1">
      <alignment horizontal="center" vertical="center" shrinkToFit="1"/>
    </xf>
    <xf numFmtId="165" fontId="8" fillId="0" borderId="88" xfId="0" applyNumberFormat="1" applyFont="1" applyFill="1" applyBorder="1" applyAlignment="1">
      <alignment horizontal="center" vertical="center" shrinkToFit="1"/>
    </xf>
    <xf numFmtId="2" fontId="8" fillId="0" borderId="14" xfId="0" applyNumberFormat="1" applyFont="1" applyFill="1" applyBorder="1" applyAlignment="1">
      <alignment horizontal="center" vertical="center" shrinkToFit="1"/>
    </xf>
    <xf numFmtId="2" fontId="21" fillId="2" borderId="45" xfId="0" applyNumberFormat="1" applyFont="1" applyFill="1" applyBorder="1" applyAlignment="1">
      <alignment horizontal="center" vertical="center" wrapText="1" shrinkToFit="1"/>
    </xf>
    <xf numFmtId="2" fontId="8" fillId="0" borderId="39" xfId="0" applyNumberFormat="1" applyFont="1" applyFill="1" applyBorder="1" applyAlignment="1">
      <alignment horizontal="center" vertical="center" shrinkToFit="1"/>
    </xf>
    <xf numFmtId="2" fontId="8" fillId="0" borderId="41" xfId="0" applyNumberFormat="1" applyFont="1" applyFill="1" applyBorder="1" applyAlignment="1">
      <alignment horizontal="center" vertical="center" shrinkToFit="1"/>
    </xf>
    <xf numFmtId="2" fontId="8" fillId="0" borderId="57" xfId="0" applyNumberFormat="1" applyFont="1" applyFill="1" applyBorder="1" applyAlignment="1">
      <alignment horizontal="center" vertical="center" shrinkToFit="1"/>
    </xf>
    <xf numFmtId="2" fontId="8" fillId="0" borderId="92" xfId="0" applyNumberFormat="1" applyFont="1" applyFill="1" applyBorder="1" applyAlignment="1">
      <alignment horizontal="center" vertical="center" shrinkToFit="1"/>
    </xf>
    <xf numFmtId="2" fontId="8" fillId="0" borderId="38" xfId="0" applyNumberFormat="1" applyFont="1" applyFill="1" applyBorder="1" applyAlignment="1">
      <alignment horizontal="center" vertical="center" shrinkToFit="1"/>
    </xf>
    <xf numFmtId="0" fontId="8" fillId="0" borderId="18" xfId="0" applyFont="1" applyFill="1" applyBorder="1" applyAlignment="1">
      <alignment horizontal="center" vertical="center" shrinkToFit="1"/>
    </xf>
    <xf numFmtId="2" fontId="8" fillId="0" borderId="94" xfId="0" applyNumberFormat="1" applyFont="1" applyFill="1" applyBorder="1" applyAlignment="1">
      <alignment horizontal="center" vertical="center" shrinkToFit="1"/>
    </xf>
    <xf numFmtId="2" fontId="8" fillId="0" borderId="11" xfId="0" applyNumberFormat="1" applyFont="1" applyFill="1" applyBorder="1" applyAlignment="1">
      <alignment horizontal="center" vertical="center" shrinkToFit="1"/>
    </xf>
    <xf numFmtId="0" fontId="8" fillId="0" borderId="20" xfId="0" applyFont="1" applyFill="1" applyBorder="1" applyAlignment="1">
      <alignment horizontal="center" vertical="center" shrinkToFit="1"/>
    </xf>
    <xf numFmtId="4" fontId="8" fillId="0" borderId="15" xfId="0" applyNumberFormat="1" applyFont="1" applyFill="1" applyBorder="1" applyAlignment="1">
      <alignment horizontal="center" vertical="center" shrinkToFit="1"/>
    </xf>
    <xf numFmtId="4" fontId="8" fillId="0" borderId="18" xfId="0" applyNumberFormat="1" applyFont="1" applyFill="1" applyBorder="1" applyAlignment="1">
      <alignment horizontal="center" vertical="center" shrinkToFit="1"/>
    </xf>
    <xf numFmtId="4" fontId="8" fillId="0" borderId="5" xfId="0" applyNumberFormat="1" applyFont="1" applyFill="1" applyBorder="1" applyAlignment="1">
      <alignment horizontal="center" vertical="center" shrinkToFit="1"/>
    </xf>
    <xf numFmtId="2" fontId="8" fillId="0" borderId="16" xfId="0" applyNumberFormat="1" applyFont="1" applyFill="1" applyBorder="1" applyAlignment="1">
      <alignment horizontal="center" vertical="center" shrinkToFit="1"/>
    </xf>
    <xf numFmtId="0" fontId="8" fillId="0" borderId="57" xfId="0" applyFont="1" applyFill="1" applyBorder="1" applyAlignment="1">
      <alignment horizontal="center" vertical="center" shrinkToFit="1"/>
    </xf>
    <xf numFmtId="2" fontId="8" fillId="0" borderId="97" xfId="0" applyNumberFormat="1" applyFont="1" applyFill="1" applyBorder="1" applyAlignment="1">
      <alignment horizontal="center" vertical="center" shrinkToFit="1"/>
    </xf>
    <xf numFmtId="2" fontId="8" fillId="0" borderId="98" xfId="0" applyNumberFormat="1" applyFont="1" applyFill="1" applyBorder="1" applyAlignment="1">
      <alignment horizontal="center" vertical="center" shrinkToFit="1"/>
    </xf>
    <xf numFmtId="2" fontId="8" fillId="0" borderId="62" xfId="0" applyNumberFormat="1" applyFont="1" applyFill="1" applyBorder="1" applyAlignment="1">
      <alignment horizontal="center" vertical="center" shrinkToFit="1"/>
    </xf>
    <xf numFmtId="2" fontId="8" fillId="0" borderId="29" xfId="0" applyNumberFormat="1" applyFont="1" applyFill="1" applyBorder="1" applyAlignment="1">
      <alignment horizontal="center" vertical="center" shrinkToFit="1"/>
    </xf>
    <xf numFmtId="2" fontId="8" fillId="0" borderId="60" xfId="0" applyNumberFormat="1" applyFont="1" applyFill="1" applyBorder="1" applyAlignment="1">
      <alignment horizontal="center" vertical="center" shrinkToFit="1"/>
    </xf>
    <xf numFmtId="2" fontId="8" fillId="0" borderId="24" xfId="0" applyNumberFormat="1" applyFont="1" applyFill="1" applyBorder="1" applyAlignment="1">
      <alignment horizontal="center" vertical="center" shrinkToFit="1"/>
    </xf>
    <xf numFmtId="165" fontId="8" fillId="0" borderId="15" xfId="0" applyNumberFormat="1" applyFont="1" applyFill="1" applyBorder="1" applyAlignment="1">
      <alignment horizontal="center" vertical="center" shrinkToFit="1"/>
    </xf>
    <xf numFmtId="165" fontId="8" fillId="0" borderId="5" xfId="0" applyNumberFormat="1" applyFont="1" applyFill="1" applyBorder="1" applyAlignment="1">
      <alignment horizontal="center" vertical="center" shrinkToFit="1"/>
    </xf>
    <xf numFmtId="165" fontId="8" fillId="0" borderId="20" xfId="0" applyNumberFormat="1" applyFont="1" applyFill="1" applyBorder="1" applyAlignment="1">
      <alignment horizontal="center" vertical="center" shrinkToFit="1"/>
    </xf>
    <xf numFmtId="165" fontId="8" fillId="0" borderId="12" xfId="0" applyNumberFormat="1" applyFont="1" applyFill="1" applyBorder="1" applyAlignment="1">
      <alignment horizontal="center" vertical="center" shrinkToFit="1"/>
    </xf>
    <xf numFmtId="2" fontId="2" fillId="0" borderId="45" xfId="0" applyNumberFormat="1" applyFont="1" applyFill="1" applyBorder="1" applyAlignment="1">
      <alignment horizontal="center" vertical="center" shrinkToFit="1"/>
    </xf>
    <xf numFmtId="2" fontId="2" fillId="0" borderId="4" xfId="0" applyNumberFormat="1" applyFont="1" applyFill="1" applyBorder="1" applyAlignment="1">
      <alignment horizontal="center" vertical="center" shrinkToFit="1"/>
    </xf>
    <xf numFmtId="2" fontId="2" fillId="0" borderId="12" xfId="0" applyNumberFormat="1" applyFont="1" applyFill="1" applyBorder="1" applyAlignment="1">
      <alignment horizontal="center" vertical="center" shrinkToFit="1"/>
    </xf>
    <xf numFmtId="2" fontId="2" fillId="0" borderId="20" xfId="0" applyNumberFormat="1" applyFont="1" applyFill="1" applyBorder="1" applyAlignment="1">
      <alignment horizontal="center" vertical="center" shrinkToFit="1"/>
    </xf>
    <xf numFmtId="2" fontId="2" fillId="0" borderId="14" xfId="0" applyNumberFormat="1" applyFont="1" applyFill="1" applyBorder="1" applyAlignment="1">
      <alignment horizontal="center" vertical="center" shrinkToFit="1"/>
    </xf>
    <xf numFmtId="2" fontId="2" fillId="0" borderId="30" xfId="0" applyNumberFormat="1" applyFont="1" applyFill="1" applyBorder="1" applyAlignment="1">
      <alignment horizontal="center" vertical="center" shrinkToFit="1"/>
    </xf>
    <xf numFmtId="2" fontId="2" fillId="0" borderId="28" xfId="0" applyNumberFormat="1" applyFont="1" applyFill="1" applyBorder="1" applyAlignment="1">
      <alignment horizontal="center" vertical="center" shrinkToFit="1"/>
    </xf>
    <xf numFmtId="2" fontId="2" fillId="0" borderId="99" xfId="0" applyNumberFormat="1" applyFont="1" applyFill="1" applyBorder="1" applyAlignment="1">
      <alignment horizontal="center" vertical="center" shrinkToFit="1"/>
    </xf>
    <xf numFmtId="2" fontId="2" fillId="0" borderId="34" xfId="0" applyNumberFormat="1" applyFont="1" applyFill="1" applyBorder="1" applyAlignment="1">
      <alignment horizontal="center" vertical="center" shrinkToFit="1"/>
    </xf>
    <xf numFmtId="2" fontId="2" fillId="0" borderId="64" xfId="0" applyNumberFormat="1" applyFont="1" applyFill="1" applyBorder="1" applyAlignment="1">
      <alignment horizontal="center" vertical="center" shrinkToFit="1"/>
    </xf>
    <xf numFmtId="2" fontId="2" fillId="0" borderId="5" xfId="0" applyNumberFormat="1" applyFont="1" applyFill="1" applyBorder="1" applyAlignment="1">
      <alignment horizontal="center" vertical="center" shrinkToFit="1"/>
    </xf>
    <xf numFmtId="2" fontId="2" fillId="0" borderId="38" xfId="0" applyNumberFormat="1" applyFont="1" applyFill="1" applyBorder="1" applyAlignment="1">
      <alignment horizontal="center" vertical="center" shrinkToFit="1"/>
    </xf>
    <xf numFmtId="2" fontId="2" fillId="0" borderId="17" xfId="0" applyNumberFormat="1" applyFont="1" applyFill="1" applyBorder="1" applyAlignment="1">
      <alignment horizontal="center" vertical="center" shrinkToFit="1"/>
    </xf>
    <xf numFmtId="0" fontId="8" fillId="0" borderId="26" xfId="0" applyFont="1" applyFill="1" applyBorder="1" applyAlignment="1">
      <alignment horizontal="left" vertical="center" wrapText="1"/>
    </xf>
    <xf numFmtId="0" fontId="8" fillId="0" borderId="23" xfId="0" applyFont="1" applyFill="1" applyBorder="1" applyAlignment="1">
      <alignment horizontal="center" vertical="center"/>
    </xf>
    <xf numFmtId="165" fontId="8" fillId="0" borderId="4" xfId="0" applyNumberFormat="1" applyFont="1" applyFill="1" applyBorder="1" applyAlignment="1">
      <alignment horizontal="center" vertical="center" shrinkToFit="1"/>
    </xf>
    <xf numFmtId="0" fontId="8" fillId="0" borderId="43" xfId="0" applyFont="1" applyFill="1" applyBorder="1" applyAlignment="1">
      <alignment horizontal="center" vertical="center"/>
    </xf>
    <xf numFmtId="165" fontId="2" fillId="0" borderId="15" xfId="0" applyNumberFormat="1" applyFont="1" applyFill="1" applyBorder="1" applyAlignment="1">
      <alignment horizontal="center" vertical="center" shrinkToFit="1"/>
    </xf>
    <xf numFmtId="0" fontId="8" fillId="0" borderId="4" xfId="0" applyFont="1" applyFill="1" applyBorder="1" applyAlignment="1">
      <alignment horizontal="left" vertical="center" wrapText="1"/>
    </xf>
    <xf numFmtId="166" fontId="8" fillId="0" borderId="73" xfId="0" applyNumberFormat="1" applyFont="1" applyFill="1" applyBorder="1" applyAlignment="1">
      <alignment horizontal="center" vertical="center" shrinkToFit="1"/>
    </xf>
    <xf numFmtId="165" fontId="8" fillId="0" borderId="45" xfId="0" applyNumberFormat="1" applyFont="1" applyFill="1" applyBorder="1" applyAlignment="1">
      <alignment horizontal="center" vertical="center" shrinkToFit="1"/>
    </xf>
    <xf numFmtId="0" fontId="0" fillId="0" borderId="0" xfId="0" applyFill="1"/>
    <xf numFmtId="0" fontId="8" fillId="0" borderId="4" xfId="0" applyFont="1" applyFill="1" applyBorder="1" applyAlignment="1">
      <alignment horizontal="center" vertical="center"/>
    </xf>
    <xf numFmtId="0" fontId="8" fillId="0" borderId="38" xfId="0" applyFont="1" applyFill="1" applyBorder="1" applyAlignment="1">
      <alignment horizontal="left" vertical="center" wrapText="1"/>
    </xf>
    <xf numFmtId="166" fontId="8" fillId="0" borderId="67" xfId="0" applyNumberFormat="1" applyFont="1" applyFill="1" applyBorder="1" applyAlignment="1">
      <alignment horizontal="center" vertical="center" wrapText="1"/>
    </xf>
    <xf numFmtId="0" fontId="6" fillId="0" borderId="0" xfId="0" applyFont="1" applyFill="1" applyAlignment="1">
      <alignment wrapText="1"/>
    </xf>
    <xf numFmtId="0" fontId="8" fillId="0" borderId="18" xfId="0" applyFont="1" applyFill="1" applyBorder="1" applyAlignment="1">
      <alignment horizontal="center" vertical="center"/>
    </xf>
    <xf numFmtId="0" fontId="8" fillId="0" borderId="4" xfId="0" applyFont="1" applyFill="1" applyBorder="1" applyAlignment="1">
      <alignment horizontal="left" vertical="center"/>
    </xf>
    <xf numFmtId="0" fontId="8" fillId="0" borderId="14" xfId="0" applyFont="1" applyFill="1" applyBorder="1" applyAlignment="1">
      <alignment horizontal="center" vertical="center"/>
    </xf>
    <xf numFmtId="0" fontId="8" fillId="0" borderId="14" xfId="0" applyFont="1" applyFill="1" applyBorder="1" applyAlignment="1">
      <alignment horizontal="left" vertical="center"/>
    </xf>
    <xf numFmtId="0" fontId="8" fillId="0" borderId="1" xfId="0" applyFont="1" applyFill="1" applyBorder="1" applyAlignment="1">
      <alignment horizontal="left" vertical="center" wrapText="1"/>
    </xf>
    <xf numFmtId="0" fontId="8" fillId="0" borderId="59" xfId="0" applyFont="1" applyFill="1" applyBorder="1" applyAlignment="1">
      <alignment horizontal="center" vertical="center"/>
    </xf>
    <xf numFmtId="0" fontId="8" fillId="0" borderId="18" xfId="0" applyFont="1" applyFill="1" applyBorder="1" applyAlignment="1">
      <alignment horizontal="left" vertical="center"/>
    </xf>
    <xf numFmtId="166" fontId="12" fillId="0" borderId="71" xfId="0" applyNumberFormat="1" applyFont="1" applyFill="1" applyBorder="1" applyAlignment="1">
      <alignment horizontal="center" vertical="center" wrapText="1"/>
    </xf>
    <xf numFmtId="0" fontId="8" fillId="0" borderId="23" xfId="0" applyFont="1" applyFill="1" applyBorder="1" applyAlignment="1">
      <alignment horizontal="left" vertical="center"/>
    </xf>
    <xf numFmtId="165" fontId="8" fillId="0" borderId="2" xfId="0" applyNumberFormat="1" applyFont="1" applyFill="1" applyBorder="1" applyAlignment="1">
      <alignment horizontal="center" vertical="center" shrinkToFit="1"/>
    </xf>
    <xf numFmtId="0" fontId="8" fillId="0" borderId="38" xfId="0" applyFont="1" applyFill="1" applyBorder="1" applyAlignment="1">
      <alignment horizontal="center" vertical="center" wrapText="1"/>
    </xf>
    <xf numFmtId="165" fontId="8" fillId="0" borderId="14" xfId="0" applyNumberFormat="1" applyFont="1" applyFill="1" applyBorder="1" applyAlignment="1">
      <alignment horizontal="center" vertical="center" shrinkToFit="1"/>
    </xf>
    <xf numFmtId="165" fontId="8" fillId="0" borderId="38" xfId="0" applyNumberFormat="1" applyFont="1" applyFill="1" applyBorder="1" applyAlignment="1">
      <alignment horizontal="center" vertical="center" shrinkToFit="1"/>
    </xf>
    <xf numFmtId="0" fontId="15" fillId="0" borderId="0" xfId="0" applyFont="1" applyFill="1"/>
    <xf numFmtId="165" fontId="8" fillId="0" borderId="93" xfId="0" applyNumberFormat="1" applyFont="1" applyFill="1" applyBorder="1" applyAlignment="1">
      <alignment horizontal="center" vertical="center" shrinkToFit="1"/>
    </xf>
    <xf numFmtId="166" fontId="16" fillId="0" borderId="74" xfId="0" applyNumberFormat="1" applyFont="1" applyFill="1" applyBorder="1" applyAlignment="1">
      <alignment horizontal="center" vertical="center"/>
    </xf>
    <xf numFmtId="0" fontId="8" fillId="0" borderId="36" xfId="0" applyFont="1" applyFill="1" applyBorder="1" applyAlignment="1">
      <alignment horizontal="left" vertical="center" wrapText="1"/>
    </xf>
    <xf numFmtId="0" fontId="8" fillId="0" borderId="36" xfId="0" applyFont="1" applyFill="1" applyBorder="1" applyAlignment="1">
      <alignment horizontal="center" vertical="center" wrapText="1"/>
    </xf>
    <xf numFmtId="165" fontId="8" fillId="0" borderId="59" xfId="0" applyNumberFormat="1" applyFont="1" applyFill="1" applyBorder="1" applyAlignment="1">
      <alignment horizontal="center" vertical="center" shrinkToFit="1"/>
    </xf>
    <xf numFmtId="165" fontId="8" fillId="0" borderId="75" xfId="0" applyNumberFormat="1" applyFont="1" applyFill="1" applyBorder="1" applyAlignment="1">
      <alignment horizontal="center" vertical="center" shrinkToFit="1"/>
    </xf>
    <xf numFmtId="0" fontId="8" fillId="0" borderId="50" xfId="0" applyFont="1" applyFill="1" applyBorder="1" applyAlignment="1">
      <alignment horizontal="left" vertical="center" wrapText="1"/>
    </xf>
    <xf numFmtId="165" fontId="8" fillId="0" borderId="95" xfId="0" applyNumberFormat="1" applyFont="1" applyFill="1" applyBorder="1" applyAlignment="1">
      <alignment horizontal="center" vertical="center" shrinkToFit="1"/>
    </xf>
    <xf numFmtId="0" fontId="8" fillId="0" borderId="8" xfId="0" applyFont="1" applyFill="1" applyBorder="1" applyAlignment="1">
      <alignment horizontal="left" vertical="center" wrapText="1"/>
    </xf>
    <xf numFmtId="165" fontId="8" fillId="0" borderId="23" xfId="0" applyNumberFormat="1" applyFont="1" applyFill="1" applyBorder="1" applyAlignment="1">
      <alignment horizontal="center" vertical="center" shrinkToFit="1"/>
    </xf>
    <xf numFmtId="165" fontId="8" fillId="0" borderId="32" xfId="0" applyNumberFormat="1" applyFont="1" applyFill="1" applyBorder="1" applyAlignment="1">
      <alignment horizontal="center" vertical="center" shrinkToFit="1"/>
    </xf>
    <xf numFmtId="165" fontId="8" fillId="0" borderId="63" xfId="0" applyNumberFormat="1" applyFont="1" applyFill="1" applyBorder="1" applyAlignment="1">
      <alignment horizontal="center" vertical="center" shrinkToFit="1"/>
    </xf>
    <xf numFmtId="165" fontId="8" fillId="0" borderId="57" xfId="0" applyNumberFormat="1" applyFont="1" applyFill="1" applyBorder="1" applyAlignment="1">
      <alignment horizontal="center" vertical="center" shrinkToFit="1"/>
    </xf>
    <xf numFmtId="0" fontId="8" fillId="0" borderId="35" xfId="0" applyFont="1" applyFill="1" applyBorder="1" applyAlignment="1">
      <alignment horizontal="left" vertical="center" wrapText="1"/>
    </xf>
    <xf numFmtId="0" fontId="8" fillId="0" borderId="46" xfId="0" applyFont="1" applyFill="1" applyBorder="1" applyAlignment="1">
      <alignment horizontal="center" vertical="center" wrapText="1"/>
    </xf>
    <xf numFmtId="165" fontId="8" fillId="0" borderId="96" xfId="0" applyNumberFormat="1" applyFont="1" applyFill="1" applyBorder="1" applyAlignment="1">
      <alignment horizontal="center" vertical="center" shrinkToFit="1"/>
    </xf>
    <xf numFmtId="0" fontId="8" fillId="0" borderId="17" xfId="0" applyFont="1" applyFill="1" applyBorder="1" applyAlignment="1">
      <alignment horizontal="left" vertical="center" wrapText="1"/>
    </xf>
    <xf numFmtId="0" fontId="8" fillId="0" borderId="47" xfId="0" applyFont="1" applyFill="1" applyBorder="1" applyAlignment="1">
      <alignment horizontal="center" vertical="center" wrapText="1"/>
    </xf>
    <xf numFmtId="165" fontId="8" fillId="0" borderId="62" xfId="0" applyNumberFormat="1" applyFont="1" applyFill="1" applyBorder="1" applyAlignment="1">
      <alignment horizontal="center" vertical="center" shrinkToFit="1"/>
    </xf>
    <xf numFmtId="165" fontId="8" fillId="0" borderId="76" xfId="0" applyNumberFormat="1" applyFont="1" applyFill="1" applyBorder="1" applyAlignment="1">
      <alignment horizontal="center" vertical="center" shrinkToFit="1"/>
    </xf>
    <xf numFmtId="0" fontId="8" fillId="0" borderId="8" xfId="0" applyFont="1" applyFill="1" applyBorder="1" applyAlignment="1">
      <alignment horizontal="center" vertical="center" wrapText="1"/>
    </xf>
    <xf numFmtId="0" fontId="8" fillId="0" borderId="61" xfId="0" applyFont="1" applyFill="1" applyBorder="1" applyAlignment="1">
      <alignment horizontal="left" vertical="center" wrapText="1"/>
    </xf>
    <xf numFmtId="0" fontId="8" fillId="0" borderId="6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4" xfId="0" applyFont="1" applyFill="1" applyBorder="1" applyAlignment="1" applyProtection="1">
      <alignment horizontal="left" vertical="center" wrapText="1"/>
    </xf>
    <xf numFmtId="0" fontId="8" fillId="0" borderId="46" xfId="0" applyFont="1" applyFill="1" applyBorder="1" applyAlignment="1">
      <alignment horizontal="left" vertical="center" wrapText="1"/>
    </xf>
    <xf numFmtId="0" fontId="8" fillId="0" borderId="41" xfId="0" applyFont="1" applyFill="1" applyBorder="1" applyAlignment="1">
      <alignment horizontal="center" vertical="center" wrapText="1"/>
    </xf>
    <xf numFmtId="166" fontId="13" fillId="0" borderId="71" xfId="0" applyNumberFormat="1" applyFont="1" applyFill="1" applyBorder="1" applyAlignment="1">
      <alignment horizontal="center" vertical="center" wrapText="1"/>
    </xf>
    <xf numFmtId="0" fontId="8" fillId="0" borderId="45" xfId="0" applyFont="1" applyFill="1" applyBorder="1" applyAlignment="1">
      <alignment horizontal="center" vertical="center" wrapText="1"/>
    </xf>
    <xf numFmtId="165" fontId="8" fillId="0" borderId="44" xfId="0" applyNumberFormat="1" applyFont="1" applyFill="1" applyBorder="1" applyAlignment="1">
      <alignment horizontal="center" vertical="center" shrinkToFit="1"/>
    </xf>
    <xf numFmtId="165" fontId="8" fillId="0" borderId="78" xfId="0" applyNumberFormat="1" applyFont="1" applyFill="1" applyBorder="1" applyAlignment="1">
      <alignment horizontal="center" vertical="center" shrinkToFit="1"/>
    </xf>
    <xf numFmtId="165" fontId="8" fillId="0" borderId="17" xfId="0" applyNumberFormat="1" applyFont="1" applyFill="1" applyBorder="1" applyAlignment="1">
      <alignment horizontal="center" vertical="center" shrinkToFit="1"/>
    </xf>
    <xf numFmtId="165" fontId="8" fillId="0" borderId="79" xfId="0" applyNumberFormat="1" applyFont="1" applyFill="1" applyBorder="1" applyAlignment="1">
      <alignment horizontal="center" vertical="center" shrinkToFit="1"/>
    </xf>
    <xf numFmtId="165" fontId="8" fillId="0" borderId="80" xfId="0" applyNumberFormat="1" applyFont="1" applyFill="1" applyBorder="1" applyAlignment="1">
      <alignment horizontal="center" vertical="center" shrinkToFit="1"/>
    </xf>
    <xf numFmtId="165" fontId="8" fillId="0" borderId="81" xfId="0" applyNumberFormat="1" applyFont="1" applyFill="1" applyBorder="1" applyAlignment="1">
      <alignment horizontal="center" vertical="center" shrinkToFit="1"/>
    </xf>
    <xf numFmtId="165" fontId="12" fillId="0" borderId="97" xfId="0" applyNumberFormat="1" applyFont="1" applyFill="1" applyBorder="1" applyAlignment="1">
      <alignment horizontal="center"/>
    </xf>
    <xf numFmtId="165" fontId="12" fillId="0" borderId="80" xfId="0" applyNumberFormat="1" applyFont="1" applyFill="1" applyBorder="1" applyAlignment="1">
      <alignment horizontal="center" vertical="center"/>
    </xf>
    <xf numFmtId="165" fontId="12" fillId="0" borderId="23" xfId="0" applyNumberFormat="1" applyFont="1" applyFill="1" applyBorder="1" applyAlignment="1">
      <alignment horizontal="center"/>
    </xf>
    <xf numFmtId="165" fontId="8" fillId="0" borderId="98" xfId="0" applyNumberFormat="1" applyFont="1" applyFill="1" applyBorder="1" applyAlignment="1">
      <alignment horizontal="center" vertical="center" shrinkToFit="1"/>
    </xf>
    <xf numFmtId="0" fontId="10" fillId="0" borderId="0" xfId="0" applyFont="1" applyFill="1"/>
    <xf numFmtId="166" fontId="3" fillId="0" borderId="71" xfId="0" applyNumberFormat="1" applyFont="1" applyFill="1" applyBorder="1" applyAlignment="1">
      <alignment horizontal="center" vertical="center"/>
    </xf>
    <xf numFmtId="0" fontId="2" fillId="0" borderId="4" xfId="0" applyFont="1" applyFill="1" applyBorder="1" applyAlignment="1">
      <alignment horizontal="center" vertical="center" wrapText="1"/>
    </xf>
    <xf numFmtId="165" fontId="2" fillId="0" borderId="45" xfId="0" applyNumberFormat="1" applyFont="1" applyFill="1" applyBorder="1" applyAlignment="1">
      <alignment horizontal="center" vertical="center" shrinkToFit="1"/>
    </xf>
    <xf numFmtId="0" fontId="2" fillId="0" borderId="4" xfId="0" applyFont="1" applyFill="1" applyBorder="1" applyAlignment="1">
      <alignment horizontal="left" vertical="center" wrapText="1"/>
    </xf>
    <xf numFmtId="165" fontId="2" fillId="0" borderId="4" xfId="0" applyNumberFormat="1" applyFont="1" applyFill="1" applyBorder="1" applyAlignment="1">
      <alignment horizontal="center" vertical="center" shrinkToFit="1"/>
    </xf>
    <xf numFmtId="165" fontId="2" fillId="0" borderId="12" xfId="0" applyNumberFormat="1" applyFont="1" applyFill="1" applyBorder="1" applyAlignment="1">
      <alignment horizontal="center" vertical="center" shrinkToFit="1"/>
    </xf>
    <xf numFmtId="0" fontId="2" fillId="0" borderId="5" xfId="0" applyFont="1" applyFill="1" applyBorder="1" applyAlignment="1">
      <alignment horizontal="center" vertical="center" wrapText="1"/>
    </xf>
    <xf numFmtId="0" fontId="2" fillId="0" borderId="5" xfId="0" applyFont="1" applyFill="1" applyBorder="1" applyAlignment="1">
      <alignment vertical="center" wrapText="1"/>
    </xf>
    <xf numFmtId="4" fontId="2" fillId="0" borderId="5" xfId="0" applyNumberFormat="1" applyFont="1" applyFill="1" applyBorder="1" applyAlignment="1">
      <alignment horizontal="center" vertical="center"/>
    </xf>
    <xf numFmtId="0" fontId="11" fillId="0" borderId="23" xfId="0" applyFont="1" applyFill="1" applyBorder="1" applyAlignment="1">
      <alignment horizontal="left" vertical="center" wrapText="1"/>
    </xf>
    <xf numFmtId="165" fontId="2" fillId="0" borderId="21" xfId="0" applyNumberFormat="1" applyFont="1" applyFill="1" applyBorder="1" applyAlignment="1">
      <alignment horizontal="center" vertical="center" shrinkToFit="1"/>
    </xf>
    <xf numFmtId="165" fontId="2" fillId="0" borderId="82" xfId="0" applyNumberFormat="1" applyFont="1" applyFill="1" applyBorder="1" applyAlignment="1">
      <alignment horizontal="center" vertical="center" shrinkToFit="1"/>
    </xf>
    <xf numFmtId="0" fontId="2" fillId="0" borderId="38" xfId="0" applyFont="1" applyFill="1" applyBorder="1" applyAlignment="1">
      <alignment vertical="center" wrapText="1"/>
    </xf>
    <xf numFmtId="4" fontId="2" fillId="0" borderId="38" xfId="0" applyNumberFormat="1" applyFont="1" applyFill="1" applyBorder="1" applyAlignment="1">
      <alignment horizontal="center" vertical="center"/>
    </xf>
    <xf numFmtId="165" fontId="2" fillId="0" borderId="53" xfId="0" applyNumberFormat="1" applyFont="1" applyFill="1" applyBorder="1" applyAlignment="1">
      <alignment horizontal="center" vertical="center" shrinkToFit="1"/>
    </xf>
    <xf numFmtId="165" fontId="2" fillId="0" borderId="83" xfId="0" applyNumberFormat="1" applyFont="1" applyFill="1" applyBorder="1" applyAlignment="1">
      <alignment horizontal="center" vertical="center" shrinkToFit="1"/>
    </xf>
    <xf numFmtId="0" fontId="2" fillId="0" borderId="37" xfId="0" applyFont="1" applyFill="1" applyBorder="1" applyAlignment="1">
      <alignment vertical="center" wrapText="1"/>
    </xf>
    <xf numFmtId="0" fontId="2" fillId="0" borderId="36" xfId="0" applyFont="1" applyFill="1" applyBorder="1" applyAlignment="1">
      <alignment horizontal="center" vertical="center" wrapText="1"/>
    </xf>
    <xf numFmtId="165" fontId="2" fillId="0" borderId="65" xfId="0" applyNumberFormat="1" applyFont="1" applyFill="1" applyBorder="1" applyAlignment="1">
      <alignment horizontal="center" vertical="center" shrinkToFit="1"/>
    </xf>
    <xf numFmtId="0" fontId="2" fillId="0" borderId="26" xfId="0" applyFont="1" applyFill="1" applyBorder="1" applyAlignment="1">
      <alignment vertical="center" wrapText="1"/>
    </xf>
    <xf numFmtId="0" fontId="2" fillId="0" borderId="23" xfId="0" applyFont="1" applyFill="1" applyBorder="1" applyAlignment="1">
      <alignment horizontal="center" vertical="center" wrapText="1"/>
    </xf>
    <xf numFmtId="165" fontId="2" fillId="0" borderId="40" xfId="0" applyNumberFormat="1" applyFont="1" applyFill="1" applyBorder="1" applyAlignment="1">
      <alignment horizontal="center" vertical="center" shrinkToFit="1"/>
    </xf>
    <xf numFmtId="0" fontId="2" fillId="0" borderId="1" xfId="0" applyFont="1" applyFill="1" applyBorder="1" applyAlignment="1">
      <alignment vertical="center" wrapText="1"/>
    </xf>
    <xf numFmtId="0" fontId="2" fillId="0" borderId="33" xfId="0" applyFont="1" applyFill="1" applyBorder="1" applyAlignment="1">
      <alignment horizontal="center" vertical="center" wrapText="1"/>
    </xf>
    <xf numFmtId="0" fontId="2" fillId="0" borderId="27" xfId="0" applyFont="1" applyFill="1" applyBorder="1" applyAlignment="1">
      <alignment horizontal="center" vertical="center" wrapText="1"/>
    </xf>
    <xf numFmtId="165" fontId="2" fillId="0" borderId="3" xfId="0" applyNumberFormat="1" applyFont="1" applyFill="1" applyBorder="1" applyAlignment="1">
      <alignment horizontal="center" vertical="center" shrinkToFit="1"/>
    </xf>
    <xf numFmtId="0" fontId="2" fillId="0" borderId="25" xfId="0" applyFont="1" applyFill="1" applyBorder="1" applyAlignment="1">
      <alignment horizontal="center" vertical="center" wrapText="1"/>
    </xf>
    <xf numFmtId="165" fontId="2" fillId="0" borderId="19" xfId="0" applyNumberFormat="1" applyFont="1" applyFill="1" applyBorder="1" applyAlignment="1">
      <alignment horizontal="center" vertical="center" shrinkToFit="1"/>
    </xf>
    <xf numFmtId="165" fontId="2" fillId="0" borderId="84" xfId="0" applyNumberFormat="1" applyFont="1" applyFill="1" applyBorder="1" applyAlignment="1">
      <alignment horizontal="center" vertical="center" shrinkToFit="1"/>
    </xf>
    <xf numFmtId="166" fontId="3" fillId="0" borderId="85" xfId="0" applyNumberFormat="1" applyFont="1" applyFill="1" applyBorder="1" applyAlignment="1">
      <alignment horizontal="center" vertical="center"/>
    </xf>
    <xf numFmtId="0" fontId="2" fillId="0" borderId="16" xfId="0" applyFont="1" applyFill="1" applyBorder="1" applyAlignment="1">
      <alignment horizontal="left" vertical="center" wrapText="1"/>
    </xf>
    <xf numFmtId="0" fontId="9" fillId="0" borderId="23" xfId="0" applyFont="1" applyFill="1" applyBorder="1" applyAlignment="1">
      <alignment horizontal="left" vertical="center" wrapText="1"/>
    </xf>
    <xf numFmtId="4" fontId="2" fillId="0" borderId="4" xfId="0" applyNumberFormat="1" applyFont="1" applyFill="1" applyBorder="1" applyAlignment="1">
      <alignment horizontal="center" vertical="center"/>
    </xf>
    <xf numFmtId="0" fontId="8" fillId="0" borderId="5" xfId="0" applyFont="1" applyFill="1" applyBorder="1" applyAlignment="1">
      <alignment vertical="center" wrapText="1"/>
    </xf>
    <xf numFmtId="0" fontId="2" fillId="0" borderId="15" xfId="0" applyFont="1" applyFill="1" applyBorder="1" applyAlignment="1">
      <alignment horizontal="left" vertical="center" wrapText="1"/>
    </xf>
    <xf numFmtId="0" fontId="2" fillId="0" borderId="15" xfId="0" applyFont="1" applyFill="1" applyBorder="1" applyAlignment="1">
      <alignment horizontal="center" vertical="center" wrapText="1"/>
    </xf>
    <xf numFmtId="0" fontId="2" fillId="0" borderId="38" xfId="0" applyFont="1" applyFill="1" applyBorder="1" applyAlignment="1">
      <alignment horizontal="left" vertical="center" wrapText="1"/>
    </xf>
    <xf numFmtId="0" fontId="2" fillId="0" borderId="38" xfId="0" applyFont="1" applyFill="1" applyBorder="1" applyAlignment="1">
      <alignment horizontal="center" vertical="center" wrapText="1"/>
    </xf>
    <xf numFmtId="0" fontId="2" fillId="0" borderId="17" xfId="0" applyFont="1" applyFill="1" applyBorder="1" applyAlignment="1">
      <alignment horizontal="left" vertical="center" wrapText="1"/>
    </xf>
    <xf numFmtId="0" fontId="2" fillId="0" borderId="31"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14" xfId="0" applyFont="1" applyFill="1" applyBorder="1" applyAlignment="1">
      <alignment horizontal="left" vertical="center" wrapText="1"/>
    </xf>
    <xf numFmtId="0" fontId="2" fillId="0" borderId="14" xfId="0" applyFont="1" applyFill="1" applyBorder="1" applyAlignment="1">
      <alignment horizontal="center" vertical="center" wrapText="1"/>
    </xf>
    <xf numFmtId="0" fontId="2" fillId="0" borderId="18" xfId="0" applyFont="1" applyFill="1" applyBorder="1" applyAlignment="1">
      <alignment horizontal="left" vertical="center" wrapText="1"/>
    </xf>
    <xf numFmtId="0" fontId="2" fillId="0" borderId="13" xfId="0" applyFont="1" applyFill="1" applyBorder="1" applyAlignment="1">
      <alignment horizontal="center" vertical="center" wrapText="1"/>
    </xf>
    <xf numFmtId="0" fontId="2" fillId="0" borderId="13" xfId="0" applyFont="1" applyFill="1" applyBorder="1" applyAlignment="1">
      <alignment horizontal="left" vertical="center" wrapText="1"/>
    </xf>
    <xf numFmtId="0" fontId="2" fillId="0" borderId="12" xfId="0" applyFont="1" applyFill="1" applyBorder="1" applyAlignment="1">
      <alignment horizontal="left" vertical="center" wrapText="1"/>
    </xf>
    <xf numFmtId="165" fontId="2" fillId="0" borderId="86" xfId="0" applyNumberFormat="1" applyFont="1" applyFill="1" applyBorder="1" applyAlignment="1">
      <alignment horizontal="center" vertical="center" shrinkToFit="1"/>
    </xf>
    <xf numFmtId="0" fontId="2" fillId="0" borderId="8" xfId="0" applyFont="1" applyFill="1" applyBorder="1" applyAlignment="1">
      <alignment horizontal="left" vertical="center" wrapText="1"/>
    </xf>
    <xf numFmtId="0" fontId="2" fillId="0" borderId="88" xfId="0" applyFont="1" applyFill="1" applyBorder="1" applyAlignment="1">
      <alignment horizontal="left" vertical="center" wrapText="1"/>
    </xf>
    <xf numFmtId="0" fontId="2" fillId="0" borderId="88" xfId="0" applyFont="1" applyFill="1" applyBorder="1" applyAlignment="1">
      <alignment horizontal="center" vertical="center" wrapText="1"/>
    </xf>
    <xf numFmtId="165" fontId="2" fillId="0" borderId="88" xfId="0" applyNumberFormat="1" applyFont="1" applyFill="1" applyBorder="1" applyAlignment="1">
      <alignment horizontal="center" vertical="center" shrinkToFit="1"/>
    </xf>
    <xf numFmtId="165" fontId="2" fillId="0" borderId="89" xfId="0" applyNumberFormat="1" applyFont="1" applyFill="1" applyBorder="1" applyAlignment="1">
      <alignment horizontal="center" vertical="center" shrinkToFit="1"/>
    </xf>
    <xf numFmtId="0" fontId="24" fillId="0" borderId="0" xfId="0" applyFont="1" applyFill="1" applyBorder="1" applyAlignment="1"/>
    <xf numFmtId="2" fontId="0" fillId="0" borderId="0" xfId="0" applyNumberFormat="1" applyFont="1" applyFill="1" applyBorder="1" applyAlignment="1"/>
    <xf numFmtId="2" fontId="1" fillId="0" borderId="90" xfId="0" applyNumberFormat="1" applyFont="1" applyFill="1" applyBorder="1" applyAlignment="1" applyProtection="1">
      <alignment horizontal="center" vertical="center" shrinkToFit="1"/>
    </xf>
    <xf numFmtId="44" fontId="1" fillId="0" borderId="75" xfId="0" applyNumberFormat="1" applyFont="1" applyFill="1" applyBorder="1" applyAlignment="1" applyProtection="1">
      <alignment horizontal="center" vertical="center" shrinkToFit="1"/>
    </xf>
    <xf numFmtId="0" fontId="0" fillId="0" borderId="0" xfId="0" applyFont="1" applyFill="1" applyBorder="1" applyAlignment="1"/>
    <xf numFmtId="2" fontId="1" fillId="0" borderId="42" xfId="0" applyNumberFormat="1" applyFont="1" applyFill="1" applyBorder="1" applyAlignment="1" applyProtection="1">
      <alignment horizontal="center" vertical="center" shrinkToFit="1"/>
    </xf>
    <xf numFmtId="44" fontId="1" fillId="0" borderId="80" xfId="0" applyNumberFormat="1" applyFont="1" applyFill="1" applyBorder="1" applyAlignment="1" applyProtection="1">
      <alignment horizontal="center" vertical="center" shrinkToFit="1"/>
    </xf>
    <xf numFmtId="2" fontId="1" fillId="0" borderId="77" xfId="0" applyNumberFormat="1" applyFont="1" applyFill="1" applyBorder="1" applyAlignment="1" applyProtection="1">
      <alignment horizontal="center" vertical="center" shrinkToFit="1"/>
    </xf>
    <xf numFmtId="44" fontId="1" fillId="0" borderId="87" xfId="0" applyNumberFormat="1" applyFont="1" applyFill="1" applyBorder="1" applyAlignment="1" applyProtection="1">
      <alignment horizontal="center" vertical="center" shrinkToFit="1"/>
    </xf>
    <xf numFmtId="2" fontId="0" fillId="0" borderId="0" xfId="0" applyNumberFormat="1" applyFont="1" applyFill="1" applyAlignment="1"/>
    <xf numFmtId="0" fontId="8" fillId="3" borderId="23" xfId="0" applyFont="1" applyFill="1" applyBorder="1" applyAlignment="1">
      <alignment horizontal="center" vertical="center"/>
    </xf>
    <xf numFmtId="165" fontId="8" fillId="0" borderId="100" xfId="0" applyNumberFormat="1" applyFont="1" applyFill="1" applyBorder="1" applyAlignment="1">
      <alignment horizontal="center" vertical="center" shrinkToFit="1"/>
    </xf>
    <xf numFmtId="0" fontId="8" fillId="3" borderId="98" xfId="0" applyFont="1" applyFill="1" applyBorder="1" applyAlignment="1">
      <alignment horizontal="center" vertical="center"/>
    </xf>
    <xf numFmtId="0" fontId="2" fillId="0" borderId="23" xfId="0" applyFont="1" applyFill="1" applyBorder="1" applyAlignment="1">
      <alignment horizontal="left" vertical="center" wrapText="1"/>
    </xf>
    <xf numFmtId="0" fontId="2" fillId="0" borderId="98" xfId="0" applyFont="1" applyFill="1" applyBorder="1" applyAlignment="1">
      <alignment horizontal="left" vertical="center" wrapText="1"/>
    </xf>
    <xf numFmtId="165" fontId="8" fillId="0" borderId="101" xfId="0" applyNumberFormat="1" applyFont="1" applyFill="1" applyBorder="1" applyAlignment="1">
      <alignment horizontal="center" vertical="center" shrinkToFit="1"/>
    </xf>
    <xf numFmtId="165" fontId="8" fillId="0" borderId="102" xfId="0" applyNumberFormat="1" applyFont="1" applyFill="1" applyBorder="1" applyAlignment="1">
      <alignment horizontal="center" vertical="center" shrinkToFit="1"/>
    </xf>
    <xf numFmtId="0" fontId="8" fillId="0" borderId="20" xfId="0" applyFont="1" applyFill="1" applyBorder="1" applyAlignment="1">
      <alignment horizontal="left" vertical="center" wrapText="1"/>
    </xf>
    <xf numFmtId="0" fontId="2" fillId="3" borderId="20" xfId="0" applyFont="1" applyFill="1" applyBorder="1" applyAlignment="1">
      <alignment horizontal="center" vertical="center" wrapText="1"/>
    </xf>
    <xf numFmtId="0" fontId="10" fillId="0" borderId="20" xfId="0" applyFont="1" applyFill="1" applyBorder="1" applyAlignment="1">
      <alignment horizontal="left" vertical="center" wrapText="1"/>
    </xf>
    <xf numFmtId="0" fontId="8" fillId="3" borderId="20" xfId="0" applyFont="1" applyFill="1" applyBorder="1" applyAlignment="1">
      <alignment horizontal="center" vertical="center" wrapText="1"/>
    </xf>
    <xf numFmtId="0" fontId="8" fillId="3" borderId="20" xfId="0" applyFont="1" applyFill="1" applyBorder="1" applyAlignment="1">
      <alignment horizontal="left" vertical="center" wrapText="1"/>
    </xf>
    <xf numFmtId="4" fontId="8" fillId="0" borderId="20" xfId="0" applyNumberFormat="1" applyFont="1" applyFill="1" applyBorder="1" applyAlignment="1">
      <alignment horizontal="center" vertical="center" shrinkToFit="1"/>
    </xf>
    <xf numFmtId="0" fontId="22" fillId="2" borderId="103" xfId="0" applyFont="1" applyFill="1" applyBorder="1" applyAlignment="1">
      <alignment horizontal="center" vertical="center" wrapText="1"/>
    </xf>
    <xf numFmtId="164" fontId="20" fillId="0" borderId="104" xfId="0" applyNumberFormat="1" applyFont="1" applyFill="1" applyBorder="1" applyAlignment="1">
      <alignment horizontal="center" vertical="center"/>
    </xf>
    <xf numFmtId="0" fontId="8" fillId="0" borderId="105" xfId="0" applyFont="1" applyFill="1" applyBorder="1" applyAlignment="1">
      <alignment horizontal="center" vertical="center"/>
    </xf>
    <xf numFmtId="0" fontId="13" fillId="0" borderId="104" xfId="0" applyFont="1" applyFill="1" applyBorder="1" applyAlignment="1">
      <alignment horizontal="center" vertical="center"/>
    </xf>
    <xf numFmtId="164" fontId="13" fillId="0" borderId="104" xfId="0" applyNumberFormat="1" applyFont="1" applyFill="1" applyBorder="1" applyAlignment="1">
      <alignment horizontal="center" vertical="center"/>
    </xf>
    <xf numFmtId="0" fontId="8" fillId="0" borderId="106" xfId="0" applyFont="1" applyFill="1" applyBorder="1" applyAlignment="1">
      <alignment horizontal="center" vertical="center"/>
    </xf>
    <xf numFmtId="0" fontId="13" fillId="0" borderId="107" xfId="0" applyFont="1" applyFill="1" applyBorder="1" applyAlignment="1">
      <alignment horizontal="center" vertical="center"/>
    </xf>
    <xf numFmtId="0" fontId="13" fillId="0" borderId="108" xfId="0" applyFont="1" applyFill="1" applyBorder="1" applyAlignment="1">
      <alignment horizontal="center" vertical="center"/>
    </xf>
    <xf numFmtId="0" fontId="8" fillId="0" borderId="109" xfId="0" applyFont="1" applyFill="1" applyBorder="1" applyAlignment="1">
      <alignment horizontal="center" vertical="center"/>
    </xf>
    <xf numFmtId="0" fontId="13" fillId="0" borderId="110" xfId="0" applyFont="1" applyFill="1" applyBorder="1" applyAlignment="1">
      <alignment horizontal="center" vertical="center"/>
    </xf>
    <xf numFmtId="0" fontId="8" fillId="0" borderId="104" xfId="0" applyFont="1" applyFill="1" applyBorder="1" applyAlignment="1">
      <alignment horizontal="center" vertical="center"/>
    </xf>
    <xf numFmtId="0" fontId="13" fillId="0" borderId="111" xfId="0" applyFont="1" applyFill="1" applyBorder="1" applyAlignment="1">
      <alignment horizontal="center" vertical="center"/>
    </xf>
    <xf numFmtId="0" fontId="8" fillId="0" borderId="112" xfId="0" applyFont="1" applyFill="1" applyBorder="1" applyAlignment="1">
      <alignment horizontal="center" vertical="center"/>
    </xf>
    <xf numFmtId="0" fontId="8" fillId="0" borderId="113" xfId="0" applyFont="1" applyFill="1" applyBorder="1" applyAlignment="1">
      <alignment horizontal="center" vertical="center"/>
    </xf>
    <xf numFmtId="0" fontId="13" fillId="0" borderId="58" xfId="0" applyFont="1" applyFill="1" applyBorder="1" applyAlignment="1">
      <alignment horizontal="center" vertical="center"/>
    </xf>
    <xf numFmtId="0" fontId="8" fillId="0" borderId="114" xfId="0" applyFont="1" applyFill="1" applyBorder="1" applyAlignment="1">
      <alignment horizontal="center" vertical="center"/>
    </xf>
    <xf numFmtId="0" fontId="13" fillId="0" borderId="115" xfId="0" applyFont="1" applyFill="1" applyBorder="1" applyAlignment="1">
      <alignment horizontal="center" vertical="center"/>
    </xf>
    <xf numFmtId="0" fontId="4" fillId="0" borderId="104" xfId="0" applyFont="1" applyFill="1" applyBorder="1" applyAlignment="1">
      <alignment horizontal="center" vertical="center"/>
    </xf>
    <xf numFmtId="0" fontId="2" fillId="0" borderId="105" xfId="0" applyFont="1" applyFill="1" applyBorder="1" applyAlignment="1">
      <alignment horizontal="center" vertical="center"/>
    </xf>
    <xf numFmtId="164" fontId="4" fillId="0" borderId="104" xfId="0" applyNumberFormat="1" applyFont="1" applyFill="1" applyBorder="1" applyAlignment="1">
      <alignment horizontal="center" vertical="center"/>
    </xf>
    <xf numFmtId="49" fontId="4" fillId="0" borderId="104" xfId="0" applyNumberFormat="1" applyFont="1" applyFill="1" applyBorder="1" applyAlignment="1">
      <alignment horizontal="center" vertical="center"/>
    </xf>
    <xf numFmtId="0" fontId="2" fillId="0" borderId="58" xfId="0" applyFont="1" applyFill="1" applyBorder="1" applyAlignment="1">
      <alignment horizontal="center" vertical="center"/>
    </xf>
    <xf numFmtId="0" fontId="2" fillId="0" borderId="116" xfId="0" applyFont="1" applyFill="1" applyBorder="1" applyAlignment="1">
      <alignment horizontal="center" vertical="center"/>
    </xf>
    <xf numFmtId="0" fontId="2" fillId="0" borderId="115" xfId="0" applyFont="1" applyFill="1" applyBorder="1" applyAlignment="1">
      <alignment horizontal="center" vertical="center"/>
    </xf>
    <xf numFmtId="0" fontId="4" fillId="0" borderId="104" xfId="0" quotePrefix="1" applyFont="1" applyFill="1" applyBorder="1" applyAlignment="1">
      <alignment horizontal="center" vertical="center"/>
    </xf>
    <xf numFmtId="0" fontId="2" fillId="0" borderId="106" xfId="0" applyFont="1" applyFill="1" applyBorder="1" applyAlignment="1">
      <alignment horizontal="center" vertical="center"/>
    </xf>
    <xf numFmtId="0" fontId="2" fillId="0" borderId="117" xfId="0" applyFont="1" applyFill="1" applyBorder="1" applyAlignment="1">
      <alignment horizontal="center" vertical="center"/>
    </xf>
    <xf numFmtId="0" fontId="2" fillId="0" borderId="118" xfId="0" applyFont="1" applyFill="1" applyBorder="1" applyAlignment="1">
      <alignment horizontal="center" vertical="center"/>
    </xf>
    <xf numFmtId="0" fontId="19" fillId="0" borderId="7" xfId="0" applyFont="1" applyFill="1" applyBorder="1" applyAlignment="1">
      <alignment vertical="center" wrapText="1"/>
    </xf>
    <xf numFmtId="0" fontId="19" fillId="0" borderId="6" xfId="0" applyFont="1" applyFill="1" applyBorder="1" applyAlignment="1">
      <alignment vertical="center" wrapText="1"/>
    </xf>
    <xf numFmtId="0" fontId="13" fillId="0" borderId="7" xfId="0" applyFont="1" applyFill="1" applyBorder="1" applyAlignment="1">
      <alignment vertical="center" wrapText="1"/>
    </xf>
    <xf numFmtId="0" fontId="12" fillId="0" borderId="6" xfId="0" applyFont="1" applyFill="1" applyBorder="1" applyAlignment="1"/>
    <xf numFmtId="0" fontId="17" fillId="0" borderId="7" xfId="0" applyFont="1" applyFill="1" applyBorder="1" applyAlignment="1">
      <alignment vertical="center" wrapText="1"/>
    </xf>
    <xf numFmtId="0" fontId="13" fillId="0" borderId="6" xfId="0" applyFont="1" applyFill="1" applyBorder="1" applyAlignment="1">
      <alignment vertical="center" wrapText="1"/>
    </xf>
    <xf numFmtId="0" fontId="8" fillId="0" borderId="55" xfId="0" applyFont="1" applyFill="1" applyBorder="1" applyAlignment="1">
      <alignment vertical="center" wrapText="1"/>
    </xf>
    <xf numFmtId="0" fontId="8" fillId="0" borderId="54" xfId="0" applyFont="1" applyFill="1" applyBorder="1" applyAlignment="1">
      <alignment vertical="center" wrapText="1"/>
    </xf>
    <xf numFmtId="0" fontId="12" fillId="0" borderId="48" xfId="0" applyFont="1" applyFill="1" applyBorder="1" applyAlignment="1"/>
    <xf numFmtId="0" fontId="13" fillId="0" borderId="52" xfId="0" applyFont="1" applyFill="1" applyBorder="1" applyAlignment="1">
      <alignment vertical="center" wrapText="1"/>
    </xf>
    <xf numFmtId="0" fontId="13" fillId="0" borderId="51" xfId="0" applyFont="1" applyFill="1" applyBorder="1" applyAlignment="1">
      <alignment vertical="center" wrapText="1"/>
    </xf>
    <xf numFmtId="0" fontId="13" fillId="0" borderId="49" xfId="0" applyFont="1" applyFill="1" applyBorder="1" applyAlignment="1">
      <alignment vertical="center" wrapText="1"/>
    </xf>
    <xf numFmtId="0" fontId="13" fillId="0" borderId="9" xfId="0" applyFont="1" applyFill="1" applyBorder="1" applyAlignment="1">
      <alignment vertical="center" wrapText="1"/>
    </xf>
    <xf numFmtId="0" fontId="12" fillId="0" borderId="10" xfId="0" applyFont="1" applyFill="1" applyBorder="1" applyAlignment="1"/>
    <xf numFmtId="0" fontId="4" fillId="0" borderId="7" xfId="0" applyFont="1" applyFill="1" applyBorder="1" applyAlignment="1">
      <alignment vertical="center" wrapText="1"/>
    </xf>
    <xf numFmtId="0" fontId="3" fillId="0" borderId="6" xfId="0" applyFont="1" applyFill="1" applyBorder="1" applyAlignment="1"/>
    <xf numFmtId="0" fontId="7" fillId="0" borderId="7" xfId="0" applyFont="1" applyFill="1" applyBorder="1" applyAlignment="1">
      <alignment vertical="center" wrapText="1"/>
    </xf>
    <xf numFmtId="0" fontId="4" fillId="0" borderId="6" xfId="0" applyFont="1" applyFill="1" applyBorder="1" applyAlignment="1">
      <alignment vertical="center" wrapText="1"/>
    </xf>
    <xf numFmtId="0" fontId="3" fillId="0" borderId="10" xfId="0" applyFont="1" applyFill="1" applyBorder="1" applyAlignment="1"/>
    <xf numFmtId="0" fontId="8" fillId="0" borderId="119" xfId="0" applyFont="1" applyFill="1" applyBorder="1" applyAlignment="1">
      <alignment horizontal="center" vertical="center"/>
    </xf>
    <xf numFmtId="0" fontId="8" fillId="0" borderId="116" xfId="0" applyFont="1" applyFill="1" applyBorder="1" applyAlignment="1">
      <alignment horizontal="center" vertical="center"/>
    </xf>
    <xf numFmtId="0" fontId="8" fillId="0" borderId="120" xfId="0" applyFont="1" applyFill="1" applyBorder="1" applyAlignment="1">
      <alignment horizontal="center" vertical="center"/>
    </xf>
    <xf numFmtId="44" fontId="8" fillId="0" borderId="0" xfId="0" applyNumberFormat="1" applyFont="1" applyAlignment="1">
      <alignment horizontal="center" vertical="center"/>
    </xf>
    <xf numFmtId="0" fontId="8" fillId="0" borderId="0" xfId="0" applyFont="1" applyAlignment="1">
      <alignment vertical="center"/>
    </xf>
    <xf numFmtId="0" fontId="25" fillId="0" borderId="0" xfId="0" applyFont="1" applyAlignment="1">
      <alignment horizontal="left"/>
    </xf>
    <xf numFmtId="44" fontId="13" fillId="0" borderId="0" xfId="0" applyNumberFormat="1" applyFont="1" applyAlignment="1">
      <alignment horizontal="right" vertical="center" wrapText="1"/>
    </xf>
    <xf numFmtId="0" fontId="8" fillId="0" borderId="0" xfId="0" applyFont="1" applyAlignment="1">
      <alignment horizontal="left" vertical="center" indent="1"/>
    </xf>
    <xf numFmtId="0" fontId="26" fillId="0" borderId="0" xfId="0" applyFont="1" applyAlignment="1">
      <alignment vertical="center"/>
    </xf>
    <xf numFmtId="0" fontId="28" fillId="0" borderId="0" xfId="0" applyFont="1" applyAlignment="1">
      <alignment horizontal="center" vertical="center"/>
    </xf>
    <xf numFmtId="0" fontId="12" fillId="0" borderId="0" xfId="0" applyFont="1" applyAlignment="1">
      <alignment horizontal="left" vertical="center" indent="1"/>
    </xf>
    <xf numFmtId="0" fontId="12" fillId="0" borderId="0" xfId="0" applyFont="1" applyBorder="1" applyAlignment="1">
      <alignment vertical="center"/>
    </xf>
    <xf numFmtId="44" fontId="12" fillId="0" borderId="0" xfId="0" applyNumberFormat="1" applyFont="1" applyAlignment="1">
      <alignment horizontal="center" vertical="center"/>
    </xf>
    <xf numFmtId="0" fontId="29" fillId="0" borderId="0" xfId="0" applyFont="1" applyAlignment="1">
      <alignment vertical="center"/>
    </xf>
    <xf numFmtId="0" fontId="8" fillId="0" borderId="0" xfId="0" applyFont="1" applyBorder="1" applyAlignment="1">
      <alignment vertical="center"/>
    </xf>
    <xf numFmtId="0" fontId="25" fillId="0" borderId="0" xfId="0" applyFont="1" applyBorder="1" applyAlignment="1">
      <alignment horizontal="left"/>
    </xf>
    <xf numFmtId="0" fontId="1" fillId="0" borderId="0" xfId="0" applyFont="1" applyAlignment="1">
      <alignment horizontal="center" vertical="center"/>
    </xf>
    <xf numFmtId="0" fontId="1" fillId="4" borderId="121" xfId="0" applyFont="1" applyFill="1" applyBorder="1" applyAlignment="1">
      <alignment horizontal="center" vertical="center" wrapText="1"/>
    </xf>
    <xf numFmtId="0" fontId="12" fillId="0" borderId="122" xfId="0" applyFont="1" applyBorder="1" applyAlignment="1">
      <alignment horizontal="center" vertical="center" wrapText="1"/>
    </xf>
    <xf numFmtId="0" fontId="12" fillId="0" borderId="8" xfId="0" applyFont="1" applyBorder="1" applyAlignment="1">
      <alignment horizontal="center" vertical="center" wrapText="1"/>
    </xf>
    <xf numFmtId="0" fontId="27" fillId="0" borderId="123" xfId="0" applyFont="1" applyBorder="1" applyAlignment="1">
      <alignment horizontal="center" vertical="center" wrapText="1"/>
    </xf>
    <xf numFmtId="0" fontId="27" fillId="0" borderId="124" xfId="0" applyFont="1" applyBorder="1" applyAlignment="1">
      <alignment horizontal="center" vertical="center" wrapText="1"/>
    </xf>
    <xf numFmtId="0" fontId="27" fillId="0" borderId="125" xfId="0" applyFont="1" applyBorder="1" applyAlignment="1">
      <alignment horizontal="center" vertical="center" wrapText="1"/>
    </xf>
    <xf numFmtId="0" fontId="13" fillId="0" borderId="126" xfId="0" applyFont="1" applyBorder="1" applyAlignment="1">
      <alignment horizontal="left" vertical="center" wrapText="1"/>
    </xf>
    <xf numFmtId="0" fontId="13" fillId="0" borderId="127" xfId="0" applyFont="1" applyBorder="1" applyAlignment="1">
      <alignment horizontal="left" vertical="center" wrapText="1"/>
    </xf>
    <xf numFmtId="0" fontId="13" fillId="0" borderId="128" xfId="0" applyFont="1" applyBorder="1" applyAlignment="1">
      <alignment horizontal="left" vertical="center" wrapText="1"/>
    </xf>
    <xf numFmtId="0" fontId="23" fillId="0" borderId="66" xfId="0" applyFont="1" applyBorder="1" applyAlignment="1">
      <alignment horizontal="center" vertical="center" wrapText="1"/>
    </xf>
    <xf numFmtId="0" fontId="23" fillId="0" borderId="54" xfId="0" applyFont="1" applyBorder="1" applyAlignment="1">
      <alignment horizontal="center" vertical="center" wrapText="1"/>
    </xf>
    <xf numFmtId="0" fontId="23" fillId="0" borderId="67" xfId="0" applyFont="1" applyBorder="1" applyAlignment="1">
      <alignment horizontal="center" vertical="center" wrapText="1"/>
    </xf>
    <xf numFmtId="0" fontId="23" fillId="0" borderId="68" xfId="0" applyFont="1" applyFill="1" applyBorder="1" applyAlignment="1">
      <alignment horizontal="center" vertical="center" wrapText="1"/>
    </xf>
    <xf numFmtId="0" fontId="23" fillId="0" borderId="48" xfId="0" applyFont="1" applyFill="1" applyBorder="1" applyAlignment="1">
      <alignment horizontal="center" vertical="center" wrapText="1"/>
    </xf>
    <xf numFmtId="0" fontId="23" fillId="0" borderId="69" xfId="0" applyFont="1" applyFill="1" applyBorder="1" applyAlignment="1">
      <alignment horizontal="center" vertical="center" wrapText="1"/>
    </xf>
    <xf numFmtId="0" fontId="23" fillId="0" borderId="6"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494665</xdr:colOff>
      <xdr:row>6</xdr:row>
      <xdr:rowOff>178435</xdr:rowOff>
    </xdr:to>
    <xdr:pic>
      <xdr:nvPicPr>
        <xdr:cNvPr id="3" name="Image 2" descr="C:\Users\m.remadna\AppData\Local\Microsoft\Windows\Temporary Internet Files\Content.Outlook\8SU0SQFS\Bloc marq Minarm_RVB (003).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00025"/>
          <a:ext cx="1542415" cy="1416685"/>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5"/>
  <sheetViews>
    <sheetView tabSelected="1" zoomScaleNormal="100" workbookViewId="0">
      <selection activeCell="B8" sqref="B8"/>
    </sheetView>
  </sheetViews>
  <sheetFormatPr baseColWidth="10" defaultRowHeight="15.75" x14ac:dyDescent="0.2"/>
  <cols>
    <col min="1" max="1" width="15.7109375" style="286" bestFit="1" customWidth="1"/>
    <col min="2" max="2" width="60.7109375" style="283" customWidth="1"/>
    <col min="3" max="3" width="25.5703125" style="282" customWidth="1"/>
    <col min="4" max="4" width="19.7109375" style="283" customWidth="1"/>
    <col min="5" max="6" width="16.140625" style="283" customWidth="1"/>
    <col min="7" max="16384" width="11.42578125" style="283"/>
  </cols>
  <sheetData>
    <row r="1" spans="1:3" x14ac:dyDescent="0.2">
      <c r="A1" s="294"/>
      <c r="B1" s="294"/>
    </row>
    <row r="2" spans="1:3" x14ac:dyDescent="0.2">
      <c r="A2" s="284"/>
      <c r="B2" s="284"/>
    </row>
    <row r="3" spans="1:3" ht="35.1" customHeight="1" x14ac:dyDescent="0.2">
      <c r="A3" s="284"/>
      <c r="B3" s="284"/>
      <c r="C3" s="285" t="s">
        <v>1010</v>
      </c>
    </row>
    <row r="4" spans="1:3" x14ac:dyDescent="0.2">
      <c r="A4" s="283"/>
      <c r="B4" s="284"/>
    </row>
    <row r="5" spans="1:3" x14ac:dyDescent="0.2">
      <c r="A5" s="284"/>
      <c r="B5" s="284"/>
    </row>
    <row r="6" spans="1:3" x14ac:dyDescent="0.2">
      <c r="A6" s="284"/>
      <c r="B6" s="284"/>
    </row>
    <row r="7" spans="1:3" x14ac:dyDescent="0.2">
      <c r="A7" s="284"/>
      <c r="B7" s="284"/>
    </row>
    <row r="8" spans="1:3" x14ac:dyDescent="0.2">
      <c r="A8" s="284"/>
      <c r="B8" s="284"/>
    </row>
    <row r="9" spans="1:3" x14ac:dyDescent="0.2">
      <c r="A9" s="284"/>
      <c r="B9" s="284"/>
    </row>
    <row r="10" spans="1:3" ht="18.75" x14ac:dyDescent="0.2">
      <c r="A10" s="295" t="s">
        <v>1011</v>
      </c>
      <c r="B10" s="295"/>
      <c r="C10" s="295"/>
    </row>
    <row r="13" spans="1:3" ht="21" x14ac:dyDescent="0.2">
      <c r="B13" s="287"/>
    </row>
    <row r="14" spans="1:3" ht="120" customHeight="1" x14ac:dyDescent="0.2">
      <c r="A14" s="296" t="s">
        <v>1013</v>
      </c>
      <c r="B14" s="297"/>
      <c r="C14" s="298"/>
    </row>
    <row r="19" spans="1:3" ht="99.95" customHeight="1" x14ac:dyDescent="0.2">
      <c r="A19" s="299" t="s">
        <v>1009</v>
      </c>
      <c r="B19" s="300"/>
      <c r="C19" s="301"/>
    </row>
    <row r="22" spans="1:3" ht="21" x14ac:dyDescent="0.2">
      <c r="B22" s="288"/>
    </row>
    <row r="24" spans="1:3" ht="174.95" customHeight="1" x14ac:dyDescent="0.2">
      <c r="A24" s="302" t="s">
        <v>1012</v>
      </c>
      <c r="B24" s="303"/>
      <c r="C24" s="304"/>
    </row>
    <row r="26" spans="1:3" s="292" customFormat="1" ht="21" x14ac:dyDescent="0.2">
      <c r="A26" s="289"/>
      <c r="B26" s="290"/>
      <c r="C26" s="291"/>
    </row>
    <row r="27" spans="1:3" s="292" customFormat="1" ht="21" x14ac:dyDescent="0.2">
      <c r="A27" s="289"/>
      <c r="B27" s="290"/>
      <c r="C27" s="291"/>
    </row>
    <row r="28" spans="1:3" s="292" customFormat="1" ht="21" x14ac:dyDescent="0.2">
      <c r="A28" s="289"/>
      <c r="B28" s="290"/>
      <c r="C28" s="291"/>
    </row>
    <row r="29" spans="1:3" s="292" customFormat="1" ht="21" x14ac:dyDescent="0.2">
      <c r="A29" s="289"/>
      <c r="B29" s="290"/>
      <c r="C29" s="291"/>
    </row>
    <row r="30" spans="1:3" s="292" customFormat="1" ht="21" x14ac:dyDescent="0.2">
      <c r="A30" s="289"/>
      <c r="B30" s="290"/>
      <c r="C30" s="291"/>
    </row>
    <row r="31" spans="1:3" s="292" customFormat="1" ht="21" x14ac:dyDescent="0.2">
      <c r="A31" s="289"/>
      <c r="B31" s="290"/>
      <c r="C31" s="291"/>
    </row>
    <row r="32" spans="1:3" s="292" customFormat="1" ht="21" x14ac:dyDescent="0.2">
      <c r="A32" s="289"/>
      <c r="B32" s="290"/>
      <c r="C32" s="291"/>
    </row>
    <row r="33" spans="1:3" s="292" customFormat="1" ht="21" x14ac:dyDescent="0.2">
      <c r="A33" s="289"/>
      <c r="B33" s="290"/>
      <c r="C33" s="291"/>
    </row>
    <row r="34" spans="1:3" s="292" customFormat="1" ht="21" x14ac:dyDescent="0.2">
      <c r="A34" s="289"/>
      <c r="B34" s="290"/>
      <c r="C34" s="291"/>
    </row>
    <row r="35" spans="1:3" s="292" customFormat="1" ht="21" x14ac:dyDescent="0.2">
      <c r="A35" s="289"/>
      <c r="B35" s="290"/>
      <c r="C35" s="291"/>
    </row>
    <row r="36" spans="1:3" s="292" customFormat="1" ht="21" x14ac:dyDescent="0.2">
      <c r="A36" s="289"/>
      <c r="B36" s="290"/>
      <c r="C36" s="291"/>
    </row>
    <row r="37" spans="1:3" s="292" customFormat="1" ht="21" x14ac:dyDescent="0.2">
      <c r="A37" s="289"/>
      <c r="B37" s="290"/>
      <c r="C37" s="291"/>
    </row>
    <row r="38" spans="1:3" s="292" customFormat="1" ht="21" x14ac:dyDescent="0.2">
      <c r="A38" s="289"/>
      <c r="B38" s="290"/>
      <c r="C38" s="291"/>
    </row>
    <row r="39" spans="1:3" s="292" customFormat="1" ht="21" x14ac:dyDescent="0.2">
      <c r="A39" s="289"/>
      <c r="B39" s="290"/>
      <c r="C39" s="291"/>
    </row>
    <row r="40" spans="1:3" s="292" customFormat="1" ht="21" x14ac:dyDescent="0.2">
      <c r="A40" s="289"/>
      <c r="B40" s="290"/>
      <c r="C40" s="291"/>
    </row>
    <row r="41" spans="1:3" s="292" customFormat="1" ht="21" x14ac:dyDescent="0.2">
      <c r="A41" s="289"/>
      <c r="B41" s="290"/>
      <c r="C41" s="291"/>
    </row>
    <row r="42" spans="1:3" s="292" customFormat="1" ht="21" x14ac:dyDescent="0.2">
      <c r="A42" s="289"/>
      <c r="B42" s="290"/>
      <c r="C42" s="291"/>
    </row>
    <row r="43" spans="1:3" s="292" customFormat="1" ht="21" x14ac:dyDescent="0.2">
      <c r="A43" s="289"/>
      <c r="B43" s="290"/>
      <c r="C43" s="291"/>
    </row>
    <row r="44" spans="1:3" s="292" customFormat="1" ht="21" x14ac:dyDescent="0.2">
      <c r="A44" s="289"/>
      <c r="B44" s="290"/>
      <c r="C44" s="291"/>
    </row>
    <row r="45" spans="1:3" s="292" customFormat="1" ht="21" x14ac:dyDescent="0.2">
      <c r="A45" s="289"/>
      <c r="B45" s="290"/>
      <c r="C45" s="291"/>
    </row>
    <row r="46" spans="1:3" s="292" customFormat="1" ht="21" x14ac:dyDescent="0.2">
      <c r="A46" s="289"/>
      <c r="B46" s="290"/>
      <c r="C46" s="291"/>
    </row>
    <row r="47" spans="1:3" s="292" customFormat="1" ht="21" x14ac:dyDescent="0.2">
      <c r="A47" s="289"/>
      <c r="B47" s="290"/>
      <c r="C47" s="291"/>
    </row>
    <row r="48" spans="1:3" s="292" customFormat="1" ht="21" x14ac:dyDescent="0.2">
      <c r="A48" s="289"/>
      <c r="B48" s="290"/>
      <c r="C48" s="291"/>
    </row>
    <row r="49" spans="1:3" s="292" customFormat="1" ht="21" x14ac:dyDescent="0.2">
      <c r="A49" s="289"/>
      <c r="B49" s="290"/>
      <c r="C49" s="291"/>
    </row>
    <row r="50" spans="1:3" s="292" customFormat="1" ht="21" x14ac:dyDescent="0.2">
      <c r="A50" s="289"/>
      <c r="B50" s="290"/>
      <c r="C50" s="291"/>
    </row>
    <row r="51" spans="1:3" s="292" customFormat="1" ht="21" x14ac:dyDescent="0.2">
      <c r="A51" s="289"/>
      <c r="B51" s="290"/>
      <c r="C51" s="291"/>
    </row>
    <row r="52" spans="1:3" s="292" customFormat="1" ht="21" x14ac:dyDescent="0.2">
      <c r="A52" s="289"/>
      <c r="B52" s="290"/>
      <c r="C52" s="291"/>
    </row>
    <row r="53" spans="1:3" s="292" customFormat="1" ht="21" x14ac:dyDescent="0.2">
      <c r="A53" s="289"/>
      <c r="B53" s="290"/>
      <c r="C53" s="291"/>
    </row>
    <row r="54" spans="1:3" s="292" customFormat="1" ht="21" x14ac:dyDescent="0.2">
      <c r="A54" s="289"/>
      <c r="B54" s="290"/>
      <c r="C54" s="291"/>
    </row>
    <row r="55" spans="1:3" s="292" customFormat="1" ht="21" x14ac:dyDescent="0.2">
      <c r="A55" s="289"/>
      <c r="B55" s="290"/>
      <c r="C55" s="291"/>
    </row>
    <row r="56" spans="1:3" s="292" customFormat="1" ht="21" x14ac:dyDescent="0.2">
      <c r="A56" s="289"/>
      <c r="B56" s="290"/>
      <c r="C56" s="291"/>
    </row>
    <row r="57" spans="1:3" s="292" customFormat="1" ht="21" x14ac:dyDescent="0.2">
      <c r="A57" s="289"/>
      <c r="B57" s="290"/>
      <c r="C57" s="291"/>
    </row>
    <row r="58" spans="1:3" s="292" customFormat="1" ht="21" x14ac:dyDescent="0.2">
      <c r="A58" s="289"/>
      <c r="B58" s="290"/>
      <c r="C58" s="291"/>
    </row>
    <row r="59" spans="1:3" s="292" customFormat="1" ht="21" x14ac:dyDescent="0.2">
      <c r="A59" s="289"/>
      <c r="B59" s="290"/>
      <c r="C59" s="291"/>
    </row>
    <row r="60" spans="1:3" s="292" customFormat="1" ht="21" x14ac:dyDescent="0.2">
      <c r="A60" s="289"/>
      <c r="B60" s="290"/>
      <c r="C60" s="291"/>
    </row>
    <row r="61" spans="1:3" s="292" customFormat="1" ht="21" x14ac:dyDescent="0.2">
      <c r="A61" s="289"/>
      <c r="B61" s="290"/>
      <c r="C61" s="291"/>
    </row>
    <row r="62" spans="1:3" s="292" customFormat="1" ht="21" x14ac:dyDescent="0.2">
      <c r="A62" s="289"/>
      <c r="B62" s="290"/>
      <c r="C62" s="291"/>
    </row>
    <row r="63" spans="1:3" s="292" customFormat="1" ht="21" x14ac:dyDescent="0.2">
      <c r="A63" s="289"/>
      <c r="B63" s="290"/>
      <c r="C63" s="291"/>
    </row>
    <row r="64" spans="1:3" s="292" customFormat="1" ht="21" x14ac:dyDescent="0.2">
      <c r="A64" s="289"/>
      <c r="B64" s="290"/>
      <c r="C64" s="291"/>
    </row>
    <row r="65" spans="1:3" s="292" customFormat="1" ht="21" x14ac:dyDescent="0.2">
      <c r="A65" s="289"/>
      <c r="B65" s="290"/>
      <c r="C65" s="291"/>
    </row>
    <row r="66" spans="1:3" s="292" customFormat="1" ht="21" x14ac:dyDescent="0.2">
      <c r="A66" s="289"/>
      <c r="B66" s="290"/>
      <c r="C66" s="291"/>
    </row>
    <row r="67" spans="1:3" s="292" customFormat="1" ht="21" x14ac:dyDescent="0.2">
      <c r="A67" s="289"/>
      <c r="B67" s="290"/>
      <c r="C67" s="291"/>
    </row>
    <row r="68" spans="1:3" s="292" customFormat="1" ht="21" x14ac:dyDescent="0.2">
      <c r="A68" s="289"/>
      <c r="B68" s="290"/>
      <c r="C68" s="291"/>
    </row>
    <row r="69" spans="1:3" s="292" customFormat="1" ht="21" x14ac:dyDescent="0.2">
      <c r="A69" s="289"/>
      <c r="B69" s="290"/>
      <c r="C69" s="291"/>
    </row>
    <row r="70" spans="1:3" s="292" customFormat="1" ht="21" x14ac:dyDescent="0.2">
      <c r="A70" s="289"/>
      <c r="B70" s="290"/>
      <c r="C70" s="291"/>
    </row>
    <row r="71" spans="1:3" s="292" customFormat="1" ht="21" x14ac:dyDescent="0.2">
      <c r="A71" s="289"/>
      <c r="B71" s="290"/>
      <c r="C71" s="291"/>
    </row>
    <row r="72" spans="1:3" s="292" customFormat="1" ht="21" x14ac:dyDescent="0.2">
      <c r="A72" s="289"/>
      <c r="B72" s="290"/>
      <c r="C72" s="291"/>
    </row>
    <row r="73" spans="1:3" s="292" customFormat="1" ht="21" x14ac:dyDescent="0.2">
      <c r="A73" s="289"/>
      <c r="B73" s="290"/>
      <c r="C73" s="291"/>
    </row>
    <row r="74" spans="1:3" s="292" customFormat="1" ht="21" x14ac:dyDescent="0.2">
      <c r="A74" s="289"/>
      <c r="B74" s="290"/>
      <c r="C74" s="291"/>
    </row>
    <row r="75" spans="1:3" s="292" customFormat="1" ht="21" x14ac:dyDescent="0.2">
      <c r="A75" s="286"/>
      <c r="B75" s="293"/>
      <c r="C75" s="282"/>
    </row>
    <row r="76" spans="1:3" s="292" customFormat="1" ht="21" x14ac:dyDescent="0.2">
      <c r="A76" s="286"/>
      <c r="B76" s="293"/>
      <c r="C76" s="282"/>
    </row>
    <row r="77" spans="1:3" s="292" customFormat="1" ht="21" x14ac:dyDescent="0.2">
      <c r="A77" s="286"/>
      <c r="B77" s="293"/>
      <c r="C77" s="282"/>
    </row>
    <row r="78" spans="1:3" s="292" customFormat="1" ht="21" x14ac:dyDescent="0.2">
      <c r="A78" s="286"/>
      <c r="B78" s="293"/>
      <c r="C78" s="282"/>
    </row>
    <row r="79" spans="1:3" s="292" customFormat="1" ht="21" x14ac:dyDescent="0.2">
      <c r="A79" s="286"/>
      <c r="B79" s="293"/>
      <c r="C79" s="282"/>
    </row>
    <row r="80" spans="1:3" s="292" customFormat="1" ht="21" x14ac:dyDescent="0.2">
      <c r="A80" s="286"/>
      <c r="B80" s="293"/>
      <c r="C80" s="282"/>
    </row>
    <row r="81" spans="1:3" s="292" customFormat="1" ht="21" x14ac:dyDescent="0.2">
      <c r="A81" s="286"/>
      <c r="B81" s="293"/>
      <c r="C81" s="282"/>
    </row>
    <row r="82" spans="1:3" s="292" customFormat="1" ht="21" x14ac:dyDescent="0.2">
      <c r="A82" s="286"/>
      <c r="B82" s="293"/>
      <c r="C82" s="282"/>
    </row>
    <row r="83" spans="1:3" s="292" customFormat="1" ht="21" x14ac:dyDescent="0.2">
      <c r="A83" s="286"/>
      <c r="B83" s="293"/>
      <c r="C83" s="282"/>
    </row>
    <row r="84" spans="1:3" s="292" customFormat="1" ht="21" x14ac:dyDescent="0.2">
      <c r="A84" s="286"/>
      <c r="B84" s="293"/>
      <c r="C84" s="282"/>
    </row>
    <row r="85" spans="1:3" s="292" customFormat="1" ht="21" x14ac:dyDescent="0.2">
      <c r="A85" s="286"/>
      <c r="B85" s="293"/>
      <c r="C85" s="282"/>
    </row>
    <row r="86" spans="1:3" s="292" customFormat="1" ht="21" x14ac:dyDescent="0.2">
      <c r="A86" s="286"/>
      <c r="B86" s="293"/>
      <c r="C86" s="282"/>
    </row>
    <row r="87" spans="1:3" s="292" customFormat="1" ht="21" x14ac:dyDescent="0.2">
      <c r="A87" s="286"/>
      <c r="B87" s="293"/>
      <c r="C87" s="282"/>
    </row>
    <row r="88" spans="1:3" s="292" customFormat="1" ht="21" x14ac:dyDescent="0.2">
      <c r="A88" s="286"/>
      <c r="B88" s="293"/>
      <c r="C88" s="282"/>
    </row>
    <row r="89" spans="1:3" s="292" customFormat="1" ht="21" x14ac:dyDescent="0.2">
      <c r="A89" s="286"/>
      <c r="B89" s="293"/>
      <c r="C89" s="282"/>
    </row>
    <row r="90" spans="1:3" s="292" customFormat="1" ht="21" x14ac:dyDescent="0.2">
      <c r="A90" s="286"/>
      <c r="B90" s="293"/>
      <c r="C90" s="282"/>
    </row>
    <row r="91" spans="1:3" s="292" customFormat="1" ht="21" x14ac:dyDescent="0.2">
      <c r="A91" s="286"/>
      <c r="B91" s="293"/>
      <c r="C91" s="282"/>
    </row>
    <row r="92" spans="1:3" s="292" customFormat="1" ht="21" x14ac:dyDescent="0.2">
      <c r="A92" s="286"/>
      <c r="B92" s="293"/>
      <c r="C92" s="282"/>
    </row>
    <row r="93" spans="1:3" s="292" customFormat="1" ht="21" x14ac:dyDescent="0.2">
      <c r="A93" s="286"/>
      <c r="B93" s="293"/>
      <c r="C93" s="282"/>
    </row>
    <row r="94" spans="1:3" s="292" customFormat="1" ht="21" x14ac:dyDescent="0.2">
      <c r="A94" s="286"/>
      <c r="B94" s="293"/>
      <c r="C94" s="282"/>
    </row>
    <row r="95" spans="1:3" s="292" customFormat="1" ht="21" x14ac:dyDescent="0.2">
      <c r="A95" s="286"/>
      <c r="B95" s="293"/>
      <c r="C95" s="282"/>
    </row>
    <row r="96" spans="1:3" s="292" customFormat="1" ht="21" x14ac:dyDescent="0.2">
      <c r="A96" s="286"/>
      <c r="B96" s="293"/>
      <c r="C96" s="282"/>
    </row>
    <row r="97" spans="1:3" s="292" customFormat="1" ht="21" x14ac:dyDescent="0.2">
      <c r="A97" s="286"/>
      <c r="B97" s="293"/>
      <c r="C97" s="282"/>
    </row>
    <row r="98" spans="1:3" s="292" customFormat="1" ht="21" x14ac:dyDescent="0.2">
      <c r="A98" s="286"/>
      <c r="B98" s="293"/>
      <c r="C98" s="282"/>
    </row>
    <row r="99" spans="1:3" s="292" customFormat="1" ht="21" x14ac:dyDescent="0.2">
      <c r="A99" s="286"/>
      <c r="B99" s="293"/>
      <c r="C99" s="282"/>
    </row>
    <row r="100" spans="1:3" s="292" customFormat="1" ht="21" x14ac:dyDescent="0.2">
      <c r="A100" s="286"/>
      <c r="B100" s="293"/>
      <c r="C100" s="282"/>
    </row>
    <row r="101" spans="1:3" s="292" customFormat="1" ht="21" x14ac:dyDescent="0.2">
      <c r="A101" s="286"/>
      <c r="B101" s="293"/>
      <c r="C101" s="282"/>
    </row>
    <row r="102" spans="1:3" s="292" customFormat="1" ht="21" x14ac:dyDescent="0.2">
      <c r="A102" s="286"/>
      <c r="B102" s="293"/>
      <c r="C102" s="282"/>
    </row>
    <row r="103" spans="1:3" s="292" customFormat="1" ht="21" x14ac:dyDescent="0.2">
      <c r="A103" s="286"/>
      <c r="B103" s="293"/>
      <c r="C103" s="282"/>
    </row>
    <row r="104" spans="1:3" s="292" customFormat="1" ht="21" x14ac:dyDescent="0.2">
      <c r="A104" s="286"/>
      <c r="B104" s="293"/>
      <c r="C104" s="282"/>
    </row>
    <row r="105" spans="1:3" s="292" customFormat="1" ht="21" x14ac:dyDescent="0.2">
      <c r="A105" s="286"/>
      <c r="B105" s="293"/>
      <c r="C105" s="282"/>
    </row>
    <row r="106" spans="1:3" s="292" customFormat="1" ht="21" x14ac:dyDescent="0.2">
      <c r="A106" s="286"/>
      <c r="B106" s="293"/>
      <c r="C106" s="282"/>
    </row>
    <row r="107" spans="1:3" s="292" customFormat="1" ht="21" x14ac:dyDescent="0.2">
      <c r="A107" s="286"/>
      <c r="B107" s="293"/>
      <c r="C107" s="282"/>
    </row>
    <row r="108" spans="1:3" s="292" customFormat="1" ht="21" x14ac:dyDescent="0.2">
      <c r="A108" s="286"/>
      <c r="B108" s="293"/>
      <c r="C108" s="282"/>
    </row>
    <row r="109" spans="1:3" s="292" customFormat="1" ht="21" x14ac:dyDescent="0.2">
      <c r="A109" s="286"/>
      <c r="B109" s="293"/>
      <c r="C109" s="282"/>
    </row>
    <row r="110" spans="1:3" s="292" customFormat="1" ht="21" x14ac:dyDescent="0.2">
      <c r="A110" s="286"/>
      <c r="B110" s="293"/>
      <c r="C110" s="282"/>
    </row>
    <row r="111" spans="1:3" s="292" customFormat="1" ht="21" x14ac:dyDescent="0.2">
      <c r="A111" s="286"/>
      <c r="B111" s="293"/>
      <c r="C111" s="282"/>
    </row>
    <row r="112" spans="1:3" s="292" customFormat="1" ht="21" x14ac:dyDescent="0.2">
      <c r="A112" s="286"/>
      <c r="B112" s="293"/>
      <c r="C112" s="282"/>
    </row>
    <row r="113" spans="1:3" s="292" customFormat="1" ht="21" x14ac:dyDescent="0.2">
      <c r="A113" s="286"/>
      <c r="B113" s="293"/>
      <c r="C113" s="282"/>
    </row>
    <row r="114" spans="1:3" s="292" customFormat="1" ht="21" x14ac:dyDescent="0.2">
      <c r="A114" s="286"/>
      <c r="B114" s="293"/>
      <c r="C114" s="282"/>
    </row>
    <row r="115" spans="1:3" s="292" customFormat="1" ht="21" x14ac:dyDescent="0.2">
      <c r="A115" s="286"/>
      <c r="B115" s="293"/>
      <c r="C115" s="282"/>
    </row>
    <row r="116" spans="1:3" s="292" customFormat="1" ht="21" x14ac:dyDescent="0.2">
      <c r="A116" s="286"/>
      <c r="B116" s="293"/>
      <c r="C116" s="282"/>
    </row>
    <row r="117" spans="1:3" s="292" customFormat="1" ht="21" x14ac:dyDescent="0.2">
      <c r="A117" s="286"/>
      <c r="B117" s="293"/>
      <c r="C117" s="282"/>
    </row>
    <row r="118" spans="1:3" s="292" customFormat="1" ht="21" x14ac:dyDescent="0.2">
      <c r="A118" s="286"/>
      <c r="B118" s="293"/>
      <c r="C118" s="282"/>
    </row>
    <row r="119" spans="1:3" s="292" customFormat="1" ht="21" x14ac:dyDescent="0.2">
      <c r="A119" s="286"/>
      <c r="B119" s="293"/>
      <c r="C119" s="282"/>
    </row>
    <row r="120" spans="1:3" s="292" customFormat="1" ht="21" x14ac:dyDescent="0.2">
      <c r="A120" s="286"/>
      <c r="B120" s="293"/>
      <c r="C120" s="282"/>
    </row>
    <row r="121" spans="1:3" s="292" customFormat="1" ht="21" x14ac:dyDescent="0.2">
      <c r="A121" s="286"/>
      <c r="B121" s="293"/>
      <c r="C121" s="282"/>
    </row>
    <row r="122" spans="1:3" s="292" customFormat="1" ht="21" x14ac:dyDescent="0.2">
      <c r="A122" s="286"/>
      <c r="B122" s="293"/>
      <c r="C122" s="282"/>
    </row>
    <row r="123" spans="1:3" s="292" customFormat="1" ht="21" x14ac:dyDescent="0.2">
      <c r="A123" s="286"/>
      <c r="B123" s="293"/>
      <c r="C123" s="282"/>
    </row>
    <row r="124" spans="1:3" s="292" customFormat="1" ht="21" x14ac:dyDescent="0.2">
      <c r="A124" s="286"/>
      <c r="B124" s="293"/>
      <c r="C124" s="282"/>
    </row>
    <row r="125" spans="1:3" s="292" customFormat="1" ht="21" x14ac:dyDescent="0.2">
      <c r="A125" s="286"/>
      <c r="B125" s="293"/>
      <c r="C125" s="282"/>
    </row>
    <row r="126" spans="1:3" s="292" customFormat="1" ht="21" x14ac:dyDescent="0.2">
      <c r="A126" s="286"/>
      <c r="B126" s="293"/>
      <c r="C126" s="282"/>
    </row>
    <row r="127" spans="1:3" s="292" customFormat="1" ht="21" x14ac:dyDescent="0.2">
      <c r="A127" s="286"/>
      <c r="B127" s="293"/>
      <c r="C127" s="282"/>
    </row>
    <row r="128" spans="1:3" s="292" customFormat="1" ht="21" x14ac:dyDescent="0.2">
      <c r="A128" s="286"/>
      <c r="B128" s="293"/>
      <c r="C128" s="282"/>
    </row>
    <row r="129" spans="1:3" s="292" customFormat="1" ht="21" x14ac:dyDescent="0.2">
      <c r="A129" s="286"/>
      <c r="B129" s="293"/>
      <c r="C129" s="282"/>
    </row>
    <row r="130" spans="1:3" s="292" customFormat="1" ht="21" x14ac:dyDescent="0.2">
      <c r="A130" s="286"/>
      <c r="B130" s="293"/>
      <c r="C130" s="282"/>
    </row>
    <row r="131" spans="1:3" s="292" customFormat="1" ht="21" x14ac:dyDescent="0.2">
      <c r="A131" s="286"/>
      <c r="B131" s="293"/>
      <c r="C131" s="282"/>
    </row>
    <row r="132" spans="1:3" s="292" customFormat="1" ht="21" x14ac:dyDescent="0.2">
      <c r="A132" s="286"/>
      <c r="B132" s="293"/>
      <c r="C132" s="282"/>
    </row>
    <row r="133" spans="1:3" s="292" customFormat="1" ht="21" x14ac:dyDescent="0.2">
      <c r="A133" s="286"/>
      <c r="B133" s="293"/>
      <c r="C133" s="282"/>
    </row>
    <row r="134" spans="1:3" s="292" customFormat="1" ht="21" x14ac:dyDescent="0.2">
      <c r="A134" s="286"/>
      <c r="B134" s="293"/>
      <c r="C134" s="282"/>
    </row>
    <row r="135" spans="1:3" s="292" customFormat="1" ht="21" x14ac:dyDescent="0.2">
      <c r="A135" s="286"/>
      <c r="B135" s="293"/>
      <c r="C135" s="282"/>
    </row>
    <row r="136" spans="1:3" s="292" customFormat="1" ht="21" x14ac:dyDescent="0.2">
      <c r="A136" s="286"/>
      <c r="B136" s="293"/>
      <c r="C136" s="282"/>
    </row>
    <row r="137" spans="1:3" s="292" customFormat="1" ht="21" x14ac:dyDescent="0.2">
      <c r="A137" s="286"/>
      <c r="B137" s="293"/>
      <c r="C137" s="282"/>
    </row>
    <row r="138" spans="1:3" s="292" customFormat="1" ht="21" x14ac:dyDescent="0.2">
      <c r="A138" s="286"/>
      <c r="B138" s="293"/>
      <c r="C138" s="282"/>
    </row>
    <row r="139" spans="1:3" s="292" customFormat="1" ht="21" x14ac:dyDescent="0.2">
      <c r="A139" s="286"/>
      <c r="B139" s="293"/>
      <c r="C139" s="282"/>
    </row>
    <row r="140" spans="1:3" s="292" customFormat="1" ht="21" x14ac:dyDescent="0.2">
      <c r="A140" s="286"/>
      <c r="B140" s="293"/>
      <c r="C140" s="282"/>
    </row>
    <row r="141" spans="1:3" s="292" customFormat="1" ht="21" x14ac:dyDescent="0.2">
      <c r="A141" s="286"/>
      <c r="B141" s="293"/>
      <c r="C141" s="282"/>
    </row>
    <row r="142" spans="1:3" s="292" customFormat="1" ht="21" x14ac:dyDescent="0.2">
      <c r="A142" s="286"/>
      <c r="B142" s="293"/>
      <c r="C142" s="282"/>
    </row>
    <row r="143" spans="1:3" s="292" customFormat="1" ht="21" x14ac:dyDescent="0.2">
      <c r="A143" s="286"/>
      <c r="B143" s="293"/>
      <c r="C143" s="282"/>
    </row>
    <row r="144" spans="1:3" s="292" customFormat="1" ht="21" x14ac:dyDescent="0.2">
      <c r="A144" s="286"/>
      <c r="B144" s="293"/>
      <c r="C144" s="282"/>
    </row>
    <row r="145" spans="1:3" s="292" customFormat="1" ht="21" x14ac:dyDescent="0.2">
      <c r="A145" s="286"/>
      <c r="B145" s="293"/>
      <c r="C145" s="282"/>
    </row>
  </sheetData>
  <mergeCells count="5">
    <mergeCell ref="A1:B1"/>
    <mergeCell ref="A10:C10"/>
    <mergeCell ref="A14:C14"/>
    <mergeCell ref="A19:C19"/>
    <mergeCell ref="A24:C24"/>
  </mergeCells>
  <pageMargins left="0.7" right="0.7" top="0.75" bottom="0.75" header="0.3" footer="0.3"/>
  <pageSetup paperSize="9" scale="87"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11"/>
  <sheetViews>
    <sheetView zoomScale="75" zoomScaleNormal="75" zoomScaleSheetLayoutView="100" workbookViewId="0">
      <pane ySplit="4" topLeftCell="A5" activePane="bottomLeft" state="frozen"/>
      <selection activeCell="B9" sqref="B9"/>
      <selection pane="bottomLeft" activeCell="A2" sqref="A2:F2"/>
    </sheetView>
  </sheetViews>
  <sheetFormatPr baseColWidth="10" defaultColWidth="14.42578125" defaultRowHeight="15" customHeight="1" x14ac:dyDescent="0.2"/>
  <cols>
    <col min="1" max="1" width="15.28515625" style="1" customWidth="1"/>
    <col min="2" max="2" width="86.42578125" style="1" customWidth="1"/>
    <col min="3" max="3" width="7.42578125" style="1" customWidth="1"/>
    <col min="4" max="4" width="16" style="36" customWidth="1"/>
    <col min="5" max="5" width="20" style="3" customWidth="1"/>
    <col min="6" max="6" width="24.42578125" style="2" customWidth="1"/>
    <col min="7" max="16" width="10" style="1" customWidth="1"/>
    <col min="17" max="16384" width="14.42578125" style="1"/>
  </cols>
  <sheetData>
    <row r="1" spans="1:16" ht="45.75" customHeight="1" thickTop="1" thickBot="1" x14ac:dyDescent="0.25">
      <c r="A1" s="305" t="s">
        <v>1008</v>
      </c>
      <c r="B1" s="306"/>
      <c r="C1" s="306"/>
      <c r="D1" s="306"/>
      <c r="E1" s="306"/>
      <c r="F1" s="307"/>
      <c r="G1" s="4"/>
      <c r="H1" s="4"/>
      <c r="I1" s="4"/>
      <c r="J1" s="4"/>
      <c r="K1" s="4"/>
      <c r="L1" s="4"/>
      <c r="M1" s="4"/>
      <c r="N1" s="4"/>
      <c r="O1" s="4"/>
      <c r="P1" s="4"/>
    </row>
    <row r="2" spans="1:16" ht="32.25" customHeight="1" thickTop="1" thickBot="1" x14ac:dyDescent="0.25">
      <c r="A2" s="308" t="s">
        <v>988</v>
      </c>
      <c r="B2" s="309"/>
      <c r="C2" s="309"/>
      <c r="D2" s="309"/>
      <c r="E2" s="309"/>
      <c r="F2" s="310"/>
      <c r="G2" s="4"/>
      <c r="H2" s="4"/>
      <c r="I2" s="4"/>
      <c r="J2" s="4"/>
      <c r="K2" s="4"/>
      <c r="L2" s="4"/>
      <c r="M2" s="4"/>
      <c r="N2" s="4"/>
      <c r="O2" s="4"/>
      <c r="P2" s="4"/>
    </row>
    <row r="3" spans="1:16" ht="32.25" customHeight="1" thickTop="1" thickBot="1" x14ac:dyDescent="0.25">
      <c r="A3" s="29"/>
      <c r="B3" s="311" t="s">
        <v>1009</v>
      </c>
      <c r="C3" s="311"/>
      <c r="D3" s="311"/>
      <c r="E3" s="311"/>
      <c r="F3" s="30"/>
      <c r="G3" s="4"/>
      <c r="H3" s="4"/>
      <c r="I3" s="4"/>
      <c r="J3" s="4"/>
      <c r="K3" s="4"/>
      <c r="L3" s="4"/>
      <c r="M3" s="4"/>
      <c r="N3" s="4"/>
      <c r="O3" s="4"/>
      <c r="P3" s="4"/>
    </row>
    <row r="4" spans="1:16" ht="101.25" customHeight="1" thickTop="1" thickBot="1" x14ac:dyDescent="0.25">
      <c r="A4" s="232" t="s">
        <v>987</v>
      </c>
      <c r="B4" s="24" t="s">
        <v>986</v>
      </c>
      <c r="C4" s="23" t="s">
        <v>73</v>
      </c>
      <c r="D4" s="51" t="s">
        <v>985</v>
      </c>
      <c r="E4" s="51" t="s">
        <v>984</v>
      </c>
      <c r="F4" s="31" t="s">
        <v>983</v>
      </c>
      <c r="G4" s="4"/>
      <c r="H4" s="4"/>
      <c r="I4" s="4"/>
      <c r="J4" s="4"/>
      <c r="K4" s="4"/>
      <c r="L4" s="4"/>
      <c r="M4" s="4"/>
      <c r="N4" s="4"/>
      <c r="O4" s="4"/>
      <c r="P4" s="4"/>
    </row>
    <row r="5" spans="1:16" s="8" customFormat="1" ht="39.75" customHeight="1" thickTop="1" thickBot="1" x14ac:dyDescent="0.25">
      <c r="A5" s="233">
        <v>0</v>
      </c>
      <c r="B5" s="260" t="s">
        <v>982</v>
      </c>
      <c r="C5" s="261"/>
      <c r="D5" s="261"/>
      <c r="E5" s="261"/>
      <c r="F5" s="32"/>
      <c r="G5" s="9"/>
      <c r="H5" s="9"/>
      <c r="I5" s="9"/>
      <c r="J5" s="9"/>
      <c r="K5" s="9"/>
      <c r="L5" s="9"/>
      <c r="M5" s="9"/>
      <c r="N5" s="9"/>
      <c r="O5" s="9"/>
      <c r="P5" s="9"/>
    </row>
    <row r="6" spans="1:16" s="8" customFormat="1" ht="30" customHeight="1" thickTop="1" x14ac:dyDescent="0.2">
      <c r="A6" s="234" t="s">
        <v>974</v>
      </c>
      <c r="B6" s="94" t="s">
        <v>981</v>
      </c>
      <c r="C6" s="6" t="s">
        <v>895</v>
      </c>
      <c r="D6" s="40">
        <v>60</v>
      </c>
      <c r="E6" s="72"/>
      <c r="F6" s="95">
        <f>D6*E6</f>
        <v>0</v>
      </c>
      <c r="G6" s="9"/>
      <c r="H6" s="9"/>
      <c r="I6" s="9"/>
      <c r="J6" s="9"/>
      <c r="K6" s="9"/>
      <c r="L6" s="9"/>
      <c r="M6" s="9"/>
      <c r="N6" s="9"/>
      <c r="O6" s="9"/>
      <c r="P6" s="9"/>
    </row>
    <row r="7" spans="1:16" s="8" customFormat="1" ht="30" customHeight="1" x14ac:dyDescent="0.2">
      <c r="A7" s="234" t="s">
        <v>980</v>
      </c>
      <c r="B7" s="94" t="s">
        <v>979</v>
      </c>
      <c r="C7" s="6" t="s">
        <v>895</v>
      </c>
      <c r="D7" s="41">
        <v>84</v>
      </c>
      <c r="E7" s="91"/>
      <c r="F7" s="33">
        <f t="shared" ref="F7:F9" si="0">D7*E7</f>
        <v>0</v>
      </c>
      <c r="G7" s="9"/>
      <c r="H7" s="9"/>
      <c r="I7" s="9"/>
      <c r="J7" s="9"/>
      <c r="K7" s="9"/>
      <c r="L7" s="9"/>
      <c r="M7" s="9"/>
      <c r="N7" s="9"/>
      <c r="O7" s="9"/>
      <c r="P7" s="9"/>
    </row>
    <row r="8" spans="1:16" s="8" customFormat="1" ht="30" customHeight="1" x14ac:dyDescent="0.2">
      <c r="A8" s="234" t="s">
        <v>978</v>
      </c>
      <c r="B8" s="7" t="s">
        <v>977</v>
      </c>
      <c r="C8" s="12" t="s">
        <v>895</v>
      </c>
      <c r="D8" s="41"/>
      <c r="E8" s="91"/>
      <c r="F8" s="33">
        <f t="shared" si="0"/>
        <v>0</v>
      </c>
      <c r="G8" s="9"/>
      <c r="H8" s="9"/>
      <c r="I8" s="9"/>
      <c r="J8" s="9"/>
      <c r="K8" s="9"/>
      <c r="L8" s="9"/>
      <c r="M8" s="9"/>
      <c r="N8" s="9"/>
      <c r="O8" s="9"/>
      <c r="P8" s="9"/>
    </row>
    <row r="9" spans="1:16" s="8" customFormat="1" ht="30" customHeight="1" thickBot="1" x14ac:dyDescent="0.25">
      <c r="A9" s="234" t="s">
        <v>976</v>
      </c>
      <c r="B9" s="7" t="s">
        <v>975</v>
      </c>
      <c r="C9" s="14" t="s">
        <v>895</v>
      </c>
      <c r="D9" s="42"/>
      <c r="E9" s="75"/>
      <c r="F9" s="33">
        <f t="shared" si="0"/>
        <v>0</v>
      </c>
      <c r="G9" s="9"/>
      <c r="H9" s="9"/>
      <c r="I9" s="9"/>
      <c r="J9" s="9"/>
      <c r="K9" s="9"/>
      <c r="L9" s="9"/>
      <c r="M9" s="9"/>
      <c r="N9" s="9"/>
      <c r="O9" s="9"/>
      <c r="P9" s="9"/>
    </row>
    <row r="10" spans="1:16" s="8" customFormat="1" ht="39.75" customHeight="1" thickTop="1" thickBot="1" x14ac:dyDescent="0.25">
      <c r="A10" s="235" t="s">
        <v>974</v>
      </c>
      <c r="B10" s="262" t="s">
        <v>973</v>
      </c>
      <c r="C10" s="263"/>
      <c r="D10" s="263"/>
      <c r="E10" s="263"/>
      <c r="F10" s="32"/>
      <c r="G10" s="9"/>
      <c r="H10" s="9"/>
      <c r="I10" s="9"/>
      <c r="J10" s="9"/>
      <c r="K10" s="9"/>
      <c r="L10" s="9"/>
      <c r="M10" s="9"/>
      <c r="N10" s="9"/>
      <c r="O10" s="9"/>
      <c r="P10" s="9"/>
    </row>
    <row r="11" spans="1:16" s="8" customFormat="1" ht="30" customHeight="1" thickTop="1" thickBot="1" x14ac:dyDescent="0.25">
      <c r="A11" s="234" t="s">
        <v>972</v>
      </c>
      <c r="B11" s="94" t="s">
        <v>971</v>
      </c>
      <c r="C11" s="6" t="s">
        <v>591</v>
      </c>
      <c r="D11" s="43"/>
      <c r="E11" s="96"/>
      <c r="F11" s="33">
        <f>D11*E11</f>
        <v>0</v>
      </c>
      <c r="G11" s="9"/>
      <c r="H11" s="9"/>
      <c r="I11" s="9"/>
      <c r="J11" s="9"/>
      <c r="K11" s="9"/>
      <c r="L11" s="9"/>
      <c r="M11" s="9"/>
      <c r="N11" s="9"/>
      <c r="O11" s="9"/>
      <c r="P11" s="9"/>
    </row>
    <row r="12" spans="1:16" s="8" customFormat="1" ht="39.75" customHeight="1" thickTop="1" thickBot="1" x14ac:dyDescent="0.25">
      <c r="A12" s="236">
        <v>1</v>
      </c>
      <c r="B12" s="264" t="s">
        <v>970</v>
      </c>
      <c r="C12" s="263"/>
      <c r="D12" s="263"/>
      <c r="E12" s="263"/>
      <c r="F12" s="32"/>
      <c r="G12" s="9"/>
      <c r="H12" s="9"/>
      <c r="I12" s="9"/>
      <c r="J12" s="9"/>
      <c r="K12" s="9"/>
      <c r="L12" s="9"/>
      <c r="M12" s="9"/>
      <c r="N12" s="9"/>
      <c r="O12" s="9"/>
      <c r="P12" s="9"/>
    </row>
    <row r="13" spans="1:16" s="8" customFormat="1" ht="39.75" customHeight="1" thickTop="1" thickBot="1" x14ac:dyDescent="0.25">
      <c r="A13" s="235" t="s">
        <v>968</v>
      </c>
      <c r="B13" s="262" t="s">
        <v>969</v>
      </c>
      <c r="C13" s="263"/>
      <c r="D13" s="263"/>
      <c r="E13" s="263"/>
      <c r="F13" s="32"/>
      <c r="G13" s="9"/>
      <c r="H13" s="9"/>
      <c r="I13" s="9"/>
      <c r="J13" s="9"/>
      <c r="K13" s="9"/>
      <c r="L13" s="9"/>
      <c r="M13" s="9"/>
      <c r="N13" s="9"/>
      <c r="O13" s="9"/>
      <c r="P13" s="9"/>
    </row>
    <row r="14" spans="1:16" s="8" customFormat="1" ht="34.5" customHeight="1" thickTop="1" x14ac:dyDescent="0.2">
      <c r="A14" s="234" t="s">
        <v>989</v>
      </c>
      <c r="B14" s="94" t="s">
        <v>967</v>
      </c>
      <c r="C14" s="6" t="s">
        <v>43</v>
      </c>
      <c r="D14" s="40">
        <v>70</v>
      </c>
      <c r="E14" s="72"/>
      <c r="F14" s="33">
        <f>D14*E14</f>
        <v>0</v>
      </c>
      <c r="G14" s="9"/>
      <c r="H14" s="9"/>
      <c r="I14" s="9"/>
      <c r="J14" s="9"/>
      <c r="K14" s="9"/>
      <c r="L14" s="9"/>
      <c r="M14" s="9"/>
      <c r="N14" s="9"/>
      <c r="O14" s="9"/>
      <c r="P14" s="9"/>
    </row>
    <row r="15" spans="1:16" s="8" customFormat="1" ht="45" customHeight="1" x14ac:dyDescent="0.2">
      <c r="A15" s="234" t="s">
        <v>990</v>
      </c>
      <c r="B15" s="7" t="s">
        <v>966</v>
      </c>
      <c r="C15" s="12" t="s">
        <v>43</v>
      </c>
      <c r="D15" s="44">
        <v>7</v>
      </c>
      <c r="E15" s="91"/>
      <c r="F15" s="33">
        <f t="shared" ref="F15:F18" si="1">D15*E15</f>
        <v>0</v>
      </c>
      <c r="G15" s="9"/>
      <c r="H15" s="9"/>
      <c r="I15" s="9"/>
      <c r="J15" s="9"/>
      <c r="K15" s="9"/>
      <c r="L15" s="9"/>
      <c r="M15" s="9"/>
      <c r="N15" s="9"/>
      <c r="O15" s="9"/>
      <c r="P15" s="9"/>
    </row>
    <row r="16" spans="1:16" s="8" customFormat="1" ht="48" customHeight="1" x14ac:dyDescent="0.2">
      <c r="A16" s="234" t="s">
        <v>991</v>
      </c>
      <c r="B16" s="7" t="s">
        <v>965</v>
      </c>
      <c r="C16" s="12" t="s">
        <v>73</v>
      </c>
      <c r="D16" s="44">
        <v>5</v>
      </c>
      <c r="E16" s="91"/>
      <c r="F16" s="33">
        <f t="shared" si="1"/>
        <v>0</v>
      </c>
      <c r="G16" s="9"/>
      <c r="H16" s="9"/>
      <c r="I16" s="9"/>
      <c r="J16" s="9"/>
      <c r="K16" s="9"/>
      <c r="L16" s="9"/>
      <c r="M16" s="9"/>
      <c r="N16" s="9"/>
      <c r="O16" s="9"/>
      <c r="P16" s="9"/>
    </row>
    <row r="17" spans="1:16" s="8" customFormat="1" ht="34.5" customHeight="1" x14ac:dyDescent="0.2">
      <c r="A17" s="234" t="s">
        <v>992</v>
      </c>
      <c r="B17" s="7" t="s">
        <v>964</v>
      </c>
      <c r="C17" s="12" t="s">
        <v>73</v>
      </c>
      <c r="D17" s="44">
        <v>5</v>
      </c>
      <c r="E17" s="91"/>
      <c r="F17" s="33">
        <f t="shared" si="1"/>
        <v>0</v>
      </c>
      <c r="G17" s="9"/>
      <c r="H17" s="9"/>
      <c r="I17" s="9"/>
      <c r="J17" s="9"/>
      <c r="K17" s="9"/>
      <c r="L17" s="9"/>
      <c r="M17" s="9"/>
      <c r="N17" s="9"/>
      <c r="O17" s="9"/>
      <c r="P17" s="9"/>
    </row>
    <row r="18" spans="1:16" s="8" customFormat="1" ht="34.5" customHeight="1" thickBot="1" x14ac:dyDescent="0.25">
      <c r="A18" s="234" t="s">
        <v>993</v>
      </c>
      <c r="B18" s="15" t="s">
        <v>963</v>
      </c>
      <c r="C18" s="14" t="s">
        <v>19</v>
      </c>
      <c r="D18" s="45">
        <v>80</v>
      </c>
      <c r="E18" s="75"/>
      <c r="F18" s="33">
        <f t="shared" si="1"/>
        <v>0</v>
      </c>
      <c r="G18" s="9"/>
      <c r="H18" s="9"/>
      <c r="I18" s="9"/>
      <c r="J18" s="9"/>
      <c r="K18" s="9"/>
      <c r="L18" s="9"/>
      <c r="M18" s="9"/>
      <c r="N18" s="9"/>
      <c r="O18" s="9"/>
      <c r="P18" s="9"/>
    </row>
    <row r="19" spans="1:16" s="8" customFormat="1" ht="39.75" customHeight="1" thickTop="1" thickBot="1" x14ac:dyDescent="0.25">
      <c r="A19" s="235" t="s">
        <v>962</v>
      </c>
      <c r="B19" s="262" t="s">
        <v>961</v>
      </c>
      <c r="C19" s="263"/>
      <c r="D19" s="263"/>
      <c r="E19" s="263"/>
      <c r="F19" s="32"/>
      <c r="G19" s="9"/>
      <c r="H19" s="9"/>
      <c r="I19" s="9"/>
      <c r="J19" s="9"/>
      <c r="K19" s="9"/>
      <c r="L19" s="9"/>
      <c r="M19" s="9"/>
      <c r="N19" s="9"/>
      <c r="O19" s="9"/>
      <c r="P19" s="9"/>
    </row>
    <row r="20" spans="1:16" s="8" customFormat="1" ht="30" customHeight="1" thickTop="1" x14ac:dyDescent="0.2">
      <c r="A20" s="237" t="s">
        <v>960</v>
      </c>
      <c r="B20" s="7" t="s">
        <v>959</v>
      </c>
      <c r="C20" s="12" t="s">
        <v>73</v>
      </c>
      <c r="D20" s="40">
        <v>10</v>
      </c>
      <c r="E20" s="72"/>
      <c r="F20" s="33">
        <f>D20*E20</f>
        <v>0</v>
      </c>
      <c r="G20" s="9"/>
      <c r="H20" s="9"/>
      <c r="I20" s="9"/>
      <c r="J20" s="9"/>
      <c r="K20" s="9"/>
      <c r="L20" s="9"/>
      <c r="M20" s="9"/>
      <c r="N20" s="9"/>
      <c r="O20" s="9"/>
      <c r="P20" s="9"/>
    </row>
    <row r="21" spans="1:16" s="8" customFormat="1" ht="30" customHeight="1" x14ac:dyDescent="0.2">
      <c r="A21" s="237" t="s">
        <v>958</v>
      </c>
      <c r="B21" s="7" t="s">
        <v>957</v>
      </c>
      <c r="C21" s="12" t="s">
        <v>73</v>
      </c>
      <c r="D21" s="44"/>
      <c r="E21" s="91"/>
      <c r="F21" s="33">
        <f t="shared" ref="F21:F25" si="2">D21*E21</f>
        <v>0</v>
      </c>
      <c r="G21" s="9"/>
      <c r="H21" s="9"/>
      <c r="I21" s="9"/>
      <c r="J21" s="9"/>
      <c r="K21" s="9"/>
      <c r="L21" s="9"/>
      <c r="M21" s="9"/>
      <c r="N21" s="9"/>
      <c r="O21" s="9"/>
      <c r="P21" s="9"/>
    </row>
    <row r="22" spans="1:16" s="8" customFormat="1" ht="30" customHeight="1" x14ac:dyDescent="0.2">
      <c r="A22" s="237" t="s">
        <v>956</v>
      </c>
      <c r="B22" s="7" t="s">
        <v>955</v>
      </c>
      <c r="C22" s="12" t="s">
        <v>73</v>
      </c>
      <c r="D22" s="44"/>
      <c r="E22" s="91"/>
      <c r="F22" s="33">
        <f t="shared" si="2"/>
        <v>0</v>
      </c>
      <c r="G22" s="9"/>
      <c r="H22" s="9"/>
      <c r="I22" s="9"/>
      <c r="J22" s="9"/>
      <c r="K22" s="9"/>
      <c r="L22" s="9"/>
      <c r="M22" s="9"/>
      <c r="N22" s="9"/>
      <c r="O22" s="9"/>
      <c r="P22" s="9"/>
    </row>
    <row r="23" spans="1:16" s="8" customFormat="1" ht="30" customHeight="1" x14ac:dyDescent="0.2">
      <c r="A23" s="237" t="s">
        <v>954</v>
      </c>
      <c r="B23" s="7" t="s">
        <v>953</v>
      </c>
      <c r="C23" s="12" t="s">
        <v>73</v>
      </c>
      <c r="D23" s="44"/>
      <c r="E23" s="91"/>
      <c r="F23" s="33">
        <f t="shared" si="2"/>
        <v>0</v>
      </c>
      <c r="G23" s="9"/>
      <c r="H23" s="9"/>
      <c r="I23" s="9"/>
      <c r="J23" s="9"/>
      <c r="K23" s="9"/>
      <c r="L23" s="9"/>
      <c r="M23" s="9"/>
      <c r="N23" s="9"/>
      <c r="O23" s="9"/>
      <c r="P23" s="9"/>
    </row>
    <row r="24" spans="1:16" s="8" customFormat="1" ht="30" customHeight="1" x14ac:dyDescent="0.2">
      <c r="A24" s="237" t="s">
        <v>952</v>
      </c>
      <c r="B24" s="15" t="s">
        <v>951</v>
      </c>
      <c r="C24" s="14" t="s">
        <v>43</v>
      </c>
      <c r="D24" s="46"/>
      <c r="E24" s="91"/>
      <c r="F24" s="33">
        <f t="shared" si="2"/>
        <v>0</v>
      </c>
      <c r="G24" s="9"/>
      <c r="H24" s="9"/>
      <c r="I24" s="9"/>
      <c r="J24" s="9"/>
      <c r="K24" s="9"/>
      <c r="L24" s="9"/>
      <c r="M24" s="9"/>
      <c r="N24" s="9"/>
      <c r="O24" s="9"/>
      <c r="P24" s="9"/>
    </row>
    <row r="25" spans="1:16" s="97" customFormat="1" ht="30" customHeight="1" thickBot="1" x14ac:dyDescent="0.25">
      <c r="A25" s="237" t="s">
        <v>950</v>
      </c>
      <c r="B25" s="22" t="s">
        <v>949</v>
      </c>
      <c r="C25" s="21" t="s">
        <v>19</v>
      </c>
      <c r="D25" s="47"/>
      <c r="E25" s="74"/>
      <c r="F25" s="33">
        <f t="shared" si="2"/>
        <v>0</v>
      </c>
      <c r="G25" s="9"/>
      <c r="H25" s="9"/>
      <c r="I25" s="9"/>
    </row>
    <row r="26" spans="1:16" s="8" customFormat="1" ht="39.75" customHeight="1" thickTop="1" thickBot="1" x14ac:dyDescent="0.25">
      <c r="A26" s="236">
        <v>2</v>
      </c>
      <c r="B26" s="264" t="s">
        <v>948</v>
      </c>
      <c r="C26" s="263"/>
      <c r="D26" s="263"/>
      <c r="E26" s="263"/>
      <c r="F26" s="32"/>
      <c r="G26" s="9"/>
      <c r="H26" s="9"/>
      <c r="I26" s="9"/>
      <c r="J26" s="9"/>
      <c r="K26" s="9"/>
      <c r="L26" s="9"/>
      <c r="M26" s="9"/>
      <c r="N26" s="9"/>
      <c r="O26" s="9"/>
      <c r="P26" s="9"/>
    </row>
    <row r="27" spans="1:16" s="8" customFormat="1" ht="37.5" customHeight="1" thickTop="1" thickBot="1" x14ac:dyDescent="0.25">
      <c r="A27" s="235" t="s">
        <v>947</v>
      </c>
      <c r="B27" s="262" t="s">
        <v>946</v>
      </c>
      <c r="C27" s="265"/>
      <c r="D27" s="265"/>
      <c r="E27" s="265"/>
      <c r="F27" s="32"/>
      <c r="G27" s="9"/>
      <c r="H27" s="9"/>
      <c r="I27" s="9"/>
      <c r="J27" s="9"/>
      <c r="K27" s="9"/>
      <c r="L27" s="9"/>
      <c r="M27" s="9"/>
      <c r="N27" s="9"/>
      <c r="O27" s="9"/>
      <c r="P27" s="9"/>
    </row>
    <row r="28" spans="1:16" s="8" customFormat="1" ht="24.75" customHeight="1" thickTop="1" x14ac:dyDescent="0.2">
      <c r="A28" s="234" t="s">
        <v>945</v>
      </c>
      <c r="B28" s="94" t="s">
        <v>944</v>
      </c>
      <c r="C28" s="98" t="s">
        <v>43</v>
      </c>
      <c r="D28" s="40">
        <v>5</v>
      </c>
      <c r="E28" s="72"/>
      <c r="F28" s="33">
        <f>D28*E28</f>
        <v>0</v>
      </c>
      <c r="G28" s="9"/>
      <c r="H28" s="9"/>
      <c r="I28" s="9"/>
      <c r="J28" s="9"/>
      <c r="K28" s="9"/>
      <c r="L28" s="9"/>
      <c r="M28" s="9"/>
      <c r="N28" s="9"/>
      <c r="O28" s="9"/>
      <c r="P28" s="9"/>
    </row>
    <row r="29" spans="1:16" s="8" customFormat="1" ht="23.1" customHeight="1" x14ac:dyDescent="0.2">
      <c r="A29" s="234" t="s">
        <v>943</v>
      </c>
      <c r="B29" s="94" t="s">
        <v>942</v>
      </c>
      <c r="C29" s="98" t="s">
        <v>43</v>
      </c>
      <c r="D29" s="44"/>
      <c r="E29" s="91"/>
      <c r="F29" s="33">
        <f t="shared" ref="F29:F54" si="3">D29*E29</f>
        <v>0</v>
      </c>
      <c r="G29" s="9"/>
      <c r="H29" s="9"/>
      <c r="I29" s="9"/>
      <c r="J29" s="9"/>
      <c r="K29" s="9"/>
      <c r="L29" s="9"/>
      <c r="M29" s="9"/>
      <c r="N29" s="9"/>
      <c r="O29" s="9"/>
      <c r="P29" s="9"/>
    </row>
    <row r="30" spans="1:16" s="8" customFormat="1" ht="23.1" customHeight="1" x14ac:dyDescent="0.2">
      <c r="A30" s="234" t="s">
        <v>941</v>
      </c>
      <c r="B30" s="94" t="s">
        <v>940</v>
      </c>
      <c r="C30" s="98" t="s">
        <v>43</v>
      </c>
      <c r="D30" s="44"/>
      <c r="E30" s="91"/>
      <c r="F30" s="33">
        <f t="shared" si="3"/>
        <v>0</v>
      </c>
      <c r="G30" s="9"/>
      <c r="H30" s="9"/>
      <c r="I30" s="9"/>
      <c r="J30" s="9"/>
      <c r="K30" s="9"/>
      <c r="L30" s="9"/>
      <c r="M30" s="9"/>
      <c r="N30" s="9"/>
      <c r="O30" s="9"/>
      <c r="P30" s="9"/>
    </row>
    <row r="31" spans="1:16" s="8" customFormat="1" ht="23.1" customHeight="1" x14ac:dyDescent="0.2">
      <c r="A31" s="234" t="s">
        <v>939</v>
      </c>
      <c r="B31" s="94" t="s">
        <v>938</v>
      </c>
      <c r="C31" s="98" t="s">
        <v>43</v>
      </c>
      <c r="D31" s="44">
        <v>4</v>
      </c>
      <c r="E31" s="91"/>
      <c r="F31" s="33">
        <f t="shared" si="3"/>
        <v>0</v>
      </c>
      <c r="G31" s="9"/>
      <c r="H31" s="9"/>
      <c r="I31" s="9"/>
      <c r="J31" s="9"/>
      <c r="K31" s="9"/>
      <c r="L31" s="9"/>
      <c r="M31" s="9"/>
      <c r="N31" s="9"/>
      <c r="O31" s="9"/>
      <c r="P31" s="9"/>
    </row>
    <row r="32" spans="1:16" s="8" customFormat="1" ht="23.1" customHeight="1" x14ac:dyDescent="0.2">
      <c r="A32" s="234" t="s">
        <v>937</v>
      </c>
      <c r="B32" s="94" t="s">
        <v>936</v>
      </c>
      <c r="C32" s="98" t="s">
        <v>43</v>
      </c>
      <c r="D32" s="44"/>
      <c r="E32" s="91"/>
      <c r="F32" s="33">
        <f t="shared" si="3"/>
        <v>0</v>
      </c>
      <c r="G32" s="9"/>
      <c r="H32" s="9"/>
      <c r="I32" s="9"/>
      <c r="J32" s="9"/>
      <c r="K32" s="9"/>
      <c r="L32" s="9"/>
      <c r="M32" s="9"/>
      <c r="N32" s="9"/>
      <c r="O32" s="9"/>
      <c r="P32" s="9"/>
    </row>
    <row r="33" spans="1:16" s="8" customFormat="1" ht="23.1" customHeight="1" x14ac:dyDescent="0.2">
      <c r="A33" s="234" t="s">
        <v>935</v>
      </c>
      <c r="B33" s="7" t="s">
        <v>934</v>
      </c>
      <c r="C33" s="98" t="s">
        <v>43</v>
      </c>
      <c r="D33" s="44"/>
      <c r="E33" s="91"/>
      <c r="F33" s="33">
        <f t="shared" si="3"/>
        <v>0</v>
      </c>
      <c r="G33" s="9"/>
      <c r="H33" s="9"/>
      <c r="I33" s="9"/>
      <c r="J33" s="9"/>
      <c r="K33" s="9"/>
      <c r="L33" s="9"/>
      <c r="M33" s="9"/>
      <c r="N33" s="9"/>
      <c r="O33" s="9"/>
      <c r="P33" s="9"/>
    </row>
    <row r="34" spans="1:16" s="8" customFormat="1" ht="23.1" customHeight="1" x14ac:dyDescent="0.2">
      <c r="A34" s="234" t="s">
        <v>933</v>
      </c>
      <c r="B34" s="7" t="s">
        <v>932</v>
      </c>
      <c r="C34" s="98" t="s">
        <v>43</v>
      </c>
      <c r="D34" s="44"/>
      <c r="E34" s="91"/>
      <c r="F34" s="33">
        <f t="shared" si="3"/>
        <v>0</v>
      </c>
      <c r="G34" s="9"/>
      <c r="H34" s="9"/>
      <c r="I34" s="9"/>
      <c r="J34" s="9"/>
      <c r="K34" s="9"/>
      <c r="L34" s="9"/>
      <c r="M34" s="9"/>
      <c r="N34" s="9"/>
      <c r="O34" s="9"/>
      <c r="P34" s="9"/>
    </row>
    <row r="35" spans="1:16" s="8" customFormat="1" ht="23.1" customHeight="1" x14ac:dyDescent="0.2">
      <c r="A35" s="234" t="s">
        <v>931</v>
      </c>
      <c r="B35" s="7" t="s">
        <v>930</v>
      </c>
      <c r="C35" s="18" t="s">
        <v>43</v>
      </c>
      <c r="D35" s="44"/>
      <c r="E35" s="91"/>
      <c r="F35" s="33">
        <f t="shared" si="3"/>
        <v>0</v>
      </c>
      <c r="G35" s="9"/>
      <c r="H35" s="9"/>
      <c r="I35" s="9"/>
      <c r="J35" s="9"/>
      <c r="K35" s="9"/>
      <c r="L35" s="9"/>
      <c r="M35" s="9"/>
      <c r="N35" s="9"/>
      <c r="O35" s="9"/>
      <c r="P35" s="9"/>
    </row>
    <row r="36" spans="1:16" s="8" customFormat="1" ht="23.1" customHeight="1" x14ac:dyDescent="0.2">
      <c r="A36" s="234" t="s">
        <v>929</v>
      </c>
      <c r="B36" s="7" t="s">
        <v>928</v>
      </c>
      <c r="C36" s="18" t="s">
        <v>43</v>
      </c>
      <c r="D36" s="44"/>
      <c r="E36" s="91"/>
      <c r="F36" s="33">
        <f t="shared" si="3"/>
        <v>0</v>
      </c>
      <c r="G36" s="9"/>
      <c r="H36" s="9"/>
      <c r="I36" s="9"/>
      <c r="J36" s="9"/>
      <c r="K36" s="9"/>
      <c r="L36" s="9"/>
      <c r="M36" s="9"/>
      <c r="N36" s="9"/>
      <c r="O36" s="9"/>
      <c r="P36" s="9"/>
    </row>
    <row r="37" spans="1:16" s="8" customFormat="1" ht="23.1" customHeight="1" x14ac:dyDescent="0.2">
      <c r="A37" s="234" t="s">
        <v>927</v>
      </c>
      <c r="B37" s="7" t="s">
        <v>926</v>
      </c>
      <c r="C37" s="18" t="s">
        <v>43</v>
      </c>
      <c r="D37" s="44"/>
      <c r="E37" s="91"/>
      <c r="F37" s="33">
        <f t="shared" si="3"/>
        <v>0</v>
      </c>
      <c r="G37" s="9"/>
      <c r="H37" s="9"/>
      <c r="I37" s="9"/>
      <c r="J37" s="9"/>
      <c r="K37" s="9"/>
      <c r="L37" s="9"/>
      <c r="M37" s="9"/>
      <c r="N37" s="9"/>
      <c r="O37" s="9"/>
      <c r="P37" s="9"/>
    </row>
    <row r="38" spans="1:16" s="8" customFormat="1" ht="23.1" customHeight="1" x14ac:dyDescent="0.2">
      <c r="A38" s="234" t="s">
        <v>925</v>
      </c>
      <c r="B38" s="7" t="s">
        <v>924</v>
      </c>
      <c r="C38" s="18" t="s">
        <v>43</v>
      </c>
      <c r="D38" s="44"/>
      <c r="E38" s="91"/>
      <c r="F38" s="33">
        <f t="shared" si="3"/>
        <v>0</v>
      </c>
      <c r="G38" s="9"/>
      <c r="H38" s="9"/>
      <c r="I38" s="9"/>
      <c r="J38" s="9"/>
      <c r="K38" s="9"/>
      <c r="L38" s="9"/>
      <c r="M38" s="9"/>
      <c r="N38" s="9"/>
      <c r="O38" s="9"/>
      <c r="P38" s="9"/>
    </row>
    <row r="39" spans="1:16" s="8" customFormat="1" ht="23.1" customHeight="1" x14ac:dyDescent="0.2">
      <c r="A39" s="234" t="s">
        <v>923</v>
      </c>
      <c r="B39" s="7" t="s">
        <v>922</v>
      </c>
      <c r="C39" s="18" t="s">
        <v>43</v>
      </c>
      <c r="D39" s="44"/>
      <c r="E39" s="91"/>
      <c r="F39" s="33">
        <f t="shared" si="3"/>
        <v>0</v>
      </c>
      <c r="G39" s="9"/>
      <c r="H39" s="9"/>
      <c r="I39" s="9"/>
      <c r="J39" s="9"/>
      <c r="K39" s="9"/>
      <c r="L39" s="9"/>
      <c r="M39" s="9"/>
      <c r="N39" s="9"/>
      <c r="O39" s="9"/>
      <c r="P39" s="9"/>
    </row>
    <row r="40" spans="1:16" s="8" customFormat="1" ht="23.1" customHeight="1" x14ac:dyDescent="0.2">
      <c r="A40" s="234" t="s">
        <v>921</v>
      </c>
      <c r="B40" s="7" t="s">
        <v>920</v>
      </c>
      <c r="C40" s="18" t="s">
        <v>43</v>
      </c>
      <c r="D40" s="44"/>
      <c r="E40" s="91"/>
      <c r="F40" s="33">
        <f t="shared" si="3"/>
        <v>0</v>
      </c>
      <c r="G40" s="9"/>
      <c r="H40" s="9"/>
      <c r="I40" s="9"/>
      <c r="J40" s="9"/>
      <c r="K40" s="9"/>
      <c r="L40" s="9"/>
      <c r="M40" s="9"/>
      <c r="N40" s="9"/>
      <c r="O40" s="9"/>
      <c r="P40" s="9"/>
    </row>
    <row r="41" spans="1:16" s="8" customFormat="1" ht="23.1" customHeight="1" x14ac:dyDescent="0.2">
      <c r="A41" s="234" t="s">
        <v>919</v>
      </c>
      <c r="B41" s="7" t="s">
        <v>918</v>
      </c>
      <c r="C41" s="18" t="s">
        <v>43</v>
      </c>
      <c r="D41" s="44"/>
      <c r="E41" s="91"/>
      <c r="F41" s="33">
        <f t="shared" si="3"/>
        <v>0</v>
      </c>
      <c r="G41" s="9"/>
      <c r="H41" s="9"/>
      <c r="I41" s="9"/>
      <c r="J41" s="9"/>
      <c r="K41" s="9"/>
      <c r="L41" s="9"/>
      <c r="M41" s="9"/>
      <c r="N41" s="9"/>
      <c r="O41" s="9"/>
      <c r="P41" s="9"/>
    </row>
    <row r="42" spans="1:16" s="8" customFormat="1" ht="23.1" customHeight="1" x14ac:dyDescent="0.2">
      <c r="A42" s="234" t="s">
        <v>917</v>
      </c>
      <c r="B42" s="7" t="s">
        <v>916</v>
      </c>
      <c r="C42" s="18" t="s">
        <v>43</v>
      </c>
      <c r="D42" s="44"/>
      <c r="E42" s="91"/>
      <c r="F42" s="33">
        <f t="shared" si="3"/>
        <v>0</v>
      </c>
      <c r="G42" s="9"/>
      <c r="H42" s="9"/>
      <c r="I42" s="9"/>
      <c r="J42" s="9"/>
      <c r="K42" s="9"/>
      <c r="L42" s="9"/>
      <c r="M42" s="9"/>
      <c r="N42" s="9"/>
      <c r="O42" s="9"/>
      <c r="P42" s="9"/>
    </row>
    <row r="43" spans="1:16" s="8" customFormat="1" ht="23.1" customHeight="1" x14ac:dyDescent="0.2">
      <c r="A43" s="234" t="s">
        <v>915</v>
      </c>
      <c r="B43" s="7" t="s">
        <v>914</v>
      </c>
      <c r="C43" s="18" t="s">
        <v>43</v>
      </c>
      <c r="D43" s="44"/>
      <c r="E43" s="91"/>
      <c r="F43" s="33">
        <f t="shared" si="3"/>
        <v>0</v>
      </c>
      <c r="G43" s="9"/>
      <c r="H43" s="9"/>
      <c r="I43" s="9"/>
      <c r="J43" s="9"/>
      <c r="K43" s="9"/>
      <c r="L43" s="9"/>
      <c r="M43" s="9"/>
      <c r="N43" s="9"/>
      <c r="O43" s="9"/>
      <c r="P43" s="9"/>
    </row>
    <row r="44" spans="1:16" s="8" customFormat="1" ht="23.1" customHeight="1" x14ac:dyDescent="0.2">
      <c r="A44" s="234" t="s">
        <v>913</v>
      </c>
      <c r="B44" s="7" t="s">
        <v>912</v>
      </c>
      <c r="C44" s="18" t="s">
        <v>43</v>
      </c>
      <c r="D44" s="44"/>
      <c r="E44" s="91"/>
      <c r="F44" s="33">
        <f t="shared" si="3"/>
        <v>0</v>
      </c>
      <c r="G44" s="9"/>
      <c r="H44" s="9"/>
      <c r="I44" s="9"/>
      <c r="J44" s="9"/>
      <c r="K44" s="9"/>
      <c r="L44" s="9"/>
      <c r="M44" s="9"/>
      <c r="N44" s="9"/>
      <c r="O44" s="9"/>
      <c r="P44" s="9"/>
    </row>
    <row r="45" spans="1:16" s="8" customFormat="1" ht="23.1" customHeight="1" x14ac:dyDescent="0.2">
      <c r="A45" s="234" t="s">
        <v>911</v>
      </c>
      <c r="B45" s="7" t="s">
        <v>910</v>
      </c>
      <c r="C45" s="18" t="s">
        <v>43</v>
      </c>
      <c r="D45" s="44"/>
      <c r="E45" s="91"/>
      <c r="F45" s="33">
        <f t="shared" si="3"/>
        <v>0</v>
      </c>
      <c r="G45" s="9"/>
      <c r="H45" s="9"/>
      <c r="I45" s="9"/>
      <c r="J45" s="9"/>
      <c r="K45" s="9"/>
      <c r="L45" s="9"/>
      <c r="M45" s="9"/>
      <c r="N45" s="9"/>
      <c r="O45" s="9"/>
      <c r="P45" s="9"/>
    </row>
    <row r="46" spans="1:16" s="8" customFormat="1" ht="23.1" customHeight="1" x14ac:dyDescent="0.2">
      <c r="A46" s="234" t="s">
        <v>909</v>
      </c>
      <c r="B46" s="7" t="s">
        <v>908</v>
      </c>
      <c r="C46" s="18" t="s">
        <v>43</v>
      </c>
      <c r="D46" s="44"/>
      <c r="E46" s="91"/>
      <c r="F46" s="33">
        <f t="shared" si="3"/>
        <v>0</v>
      </c>
      <c r="G46" s="9"/>
      <c r="H46" s="9"/>
      <c r="I46" s="9"/>
      <c r="J46" s="9"/>
      <c r="K46" s="9"/>
      <c r="L46" s="9"/>
      <c r="M46" s="9"/>
      <c r="N46" s="9"/>
      <c r="O46" s="9"/>
      <c r="P46" s="9"/>
    </row>
    <row r="47" spans="1:16" s="8" customFormat="1" ht="23.1" customHeight="1" x14ac:dyDescent="0.2">
      <c r="A47" s="234" t="s">
        <v>907</v>
      </c>
      <c r="B47" s="7" t="s">
        <v>906</v>
      </c>
      <c r="C47" s="18" t="s">
        <v>43</v>
      </c>
      <c r="D47" s="44"/>
      <c r="E47" s="91"/>
      <c r="F47" s="33">
        <f t="shared" si="3"/>
        <v>0</v>
      </c>
      <c r="G47" s="9"/>
      <c r="H47" s="9"/>
      <c r="I47" s="9"/>
      <c r="J47" s="9"/>
      <c r="K47" s="9"/>
      <c r="L47" s="9"/>
      <c r="M47" s="9"/>
      <c r="N47" s="9"/>
      <c r="O47" s="9"/>
      <c r="P47" s="9"/>
    </row>
    <row r="48" spans="1:16" s="8" customFormat="1" ht="23.1" customHeight="1" x14ac:dyDescent="0.2">
      <c r="A48" s="234" t="s">
        <v>905</v>
      </c>
      <c r="B48" s="7" t="s">
        <v>904</v>
      </c>
      <c r="C48" s="18" t="s">
        <v>43</v>
      </c>
      <c r="D48" s="44">
        <v>5</v>
      </c>
      <c r="E48" s="91"/>
      <c r="F48" s="33">
        <f t="shared" si="3"/>
        <v>0</v>
      </c>
      <c r="G48" s="9"/>
      <c r="H48" s="9"/>
      <c r="I48" s="9"/>
      <c r="J48" s="9"/>
      <c r="K48" s="9"/>
      <c r="L48" s="9"/>
      <c r="M48" s="9"/>
      <c r="N48" s="9"/>
      <c r="O48" s="9"/>
      <c r="P48" s="9"/>
    </row>
    <row r="49" spans="1:16" s="8" customFormat="1" ht="33.75" customHeight="1" x14ac:dyDescent="0.2">
      <c r="A49" s="234" t="s">
        <v>903</v>
      </c>
      <c r="B49" s="15" t="s">
        <v>902</v>
      </c>
      <c r="C49" s="98" t="s">
        <v>73</v>
      </c>
      <c r="D49" s="46"/>
      <c r="E49" s="91"/>
      <c r="F49" s="33">
        <f t="shared" si="3"/>
        <v>0</v>
      </c>
      <c r="G49" s="9"/>
      <c r="H49" s="9"/>
      <c r="I49" s="9"/>
      <c r="J49" s="9"/>
      <c r="K49" s="9"/>
      <c r="L49" s="9"/>
      <c r="M49" s="9"/>
      <c r="N49" s="9"/>
      <c r="O49" s="9"/>
      <c r="P49" s="9"/>
    </row>
    <row r="50" spans="1:16" s="8" customFormat="1" ht="37.5" customHeight="1" x14ac:dyDescent="0.2">
      <c r="A50" s="234" t="s">
        <v>901</v>
      </c>
      <c r="B50" s="15" t="s">
        <v>900</v>
      </c>
      <c r="C50" s="98" t="s">
        <v>73</v>
      </c>
      <c r="D50" s="46"/>
      <c r="E50" s="91"/>
      <c r="F50" s="33">
        <f t="shared" si="3"/>
        <v>0</v>
      </c>
      <c r="G50" s="9"/>
      <c r="H50" s="9"/>
      <c r="I50" s="9"/>
      <c r="J50" s="9"/>
      <c r="K50" s="9"/>
      <c r="L50" s="9"/>
      <c r="M50" s="9"/>
      <c r="N50" s="9"/>
      <c r="O50" s="9"/>
      <c r="P50" s="9"/>
    </row>
    <row r="51" spans="1:16" s="8" customFormat="1" ht="36" customHeight="1" x14ac:dyDescent="0.2">
      <c r="A51" s="234" t="s">
        <v>899</v>
      </c>
      <c r="B51" s="15" t="s">
        <v>898</v>
      </c>
      <c r="C51" s="98" t="s">
        <v>73</v>
      </c>
      <c r="D51" s="46"/>
      <c r="E51" s="91"/>
      <c r="F51" s="33">
        <f t="shared" si="3"/>
        <v>0</v>
      </c>
      <c r="G51" s="9"/>
      <c r="H51" s="9"/>
      <c r="I51" s="9"/>
      <c r="J51" s="9"/>
      <c r="K51" s="9"/>
      <c r="L51" s="9"/>
      <c r="M51" s="9"/>
      <c r="N51" s="9"/>
      <c r="O51" s="9"/>
      <c r="P51" s="9"/>
    </row>
    <row r="52" spans="1:16" s="8" customFormat="1" ht="36" customHeight="1" x14ac:dyDescent="0.2">
      <c r="A52" s="234" t="s">
        <v>897</v>
      </c>
      <c r="B52" s="15" t="s">
        <v>896</v>
      </c>
      <c r="C52" s="98" t="s">
        <v>895</v>
      </c>
      <c r="D52" s="46">
        <v>48</v>
      </c>
      <c r="E52" s="91"/>
      <c r="F52" s="33">
        <f t="shared" si="3"/>
        <v>0</v>
      </c>
      <c r="G52" s="9"/>
      <c r="H52" s="9"/>
      <c r="I52" s="9"/>
      <c r="J52" s="9"/>
      <c r="K52" s="9"/>
      <c r="L52" s="9"/>
      <c r="M52" s="9"/>
      <c r="N52" s="9"/>
      <c r="O52" s="9"/>
      <c r="P52" s="9"/>
    </row>
    <row r="53" spans="1:16" s="8" customFormat="1" ht="37.5" customHeight="1" x14ac:dyDescent="0.2">
      <c r="A53" s="234" t="s">
        <v>894</v>
      </c>
      <c r="B53" s="99" t="s">
        <v>893</v>
      </c>
      <c r="C53" s="98" t="s">
        <v>890</v>
      </c>
      <c r="D53" s="46">
        <v>45</v>
      </c>
      <c r="E53" s="91"/>
      <c r="F53" s="33">
        <f t="shared" si="3"/>
        <v>0</v>
      </c>
      <c r="G53" s="9"/>
      <c r="H53" s="9"/>
      <c r="I53" s="9"/>
      <c r="J53" s="9"/>
      <c r="K53" s="9"/>
      <c r="L53" s="9"/>
      <c r="M53" s="9"/>
      <c r="N53" s="9"/>
      <c r="O53" s="9"/>
      <c r="P53" s="9"/>
    </row>
    <row r="54" spans="1:16" s="8" customFormat="1" ht="33" customHeight="1" thickBot="1" x14ac:dyDescent="0.25">
      <c r="A54" s="234" t="s">
        <v>892</v>
      </c>
      <c r="B54" s="20" t="s">
        <v>891</v>
      </c>
      <c r="C54" s="19" t="s">
        <v>890</v>
      </c>
      <c r="D54" s="48">
        <v>20</v>
      </c>
      <c r="E54" s="49"/>
      <c r="F54" s="33">
        <f t="shared" si="3"/>
        <v>0</v>
      </c>
      <c r="G54" s="9"/>
      <c r="H54" s="9"/>
      <c r="I54" s="9"/>
      <c r="J54" s="9"/>
      <c r="K54" s="9"/>
      <c r="L54" s="9"/>
    </row>
    <row r="55" spans="1:16" s="8" customFormat="1" ht="42.75" customHeight="1" thickTop="1" thickBot="1" x14ac:dyDescent="0.25">
      <c r="A55" s="235" t="s">
        <v>889</v>
      </c>
      <c r="B55" s="266" t="s">
        <v>888</v>
      </c>
      <c r="C55" s="267"/>
      <c r="D55" s="267"/>
      <c r="E55" s="267"/>
      <c r="F55" s="100"/>
      <c r="G55" s="9"/>
      <c r="H55" s="9"/>
      <c r="I55" s="9"/>
      <c r="J55" s="9"/>
      <c r="K55" s="9"/>
      <c r="L55" s="9"/>
      <c r="M55" s="9"/>
      <c r="N55" s="9"/>
      <c r="O55" s="9"/>
      <c r="P55" s="9"/>
    </row>
    <row r="56" spans="1:16" s="8" customFormat="1" ht="36" customHeight="1" thickTop="1" x14ac:dyDescent="0.2">
      <c r="A56" s="234" t="s">
        <v>887</v>
      </c>
      <c r="B56" s="94" t="s">
        <v>886</v>
      </c>
      <c r="C56" s="98" t="s">
        <v>43</v>
      </c>
      <c r="D56" s="40"/>
      <c r="E56" s="72"/>
      <c r="F56" s="33">
        <f>D56*E56</f>
        <v>0</v>
      </c>
      <c r="G56" s="9"/>
      <c r="H56" s="9"/>
      <c r="I56" s="9"/>
      <c r="J56" s="9"/>
      <c r="K56" s="9"/>
      <c r="L56" s="9"/>
      <c r="M56" s="9"/>
      <c r="N56" s="9"/>
      <c r="O56" s="9"/>
      <c r="P56" s="9"/>
    </row>
    <row r="57" spans="1:16" s="8" customFormat="1" ht="34.5" customHeight="1" x14ac:dyDescent="0.2">
      <c r="A57" s="234" t="s">
        <v>885</v>
      </c>
      <c r="B57" s="94" t="s">
        <v>884</v>
      </c>
      <c r="C57" s="18" t="s">
        <v>43</v>
      </c>
      <c r="D57" s="44"/>
      <c r="E57" s="91"/>
      <c r="F57" s="33">
        <f t="shared" ref="F57:F89" si="4">D57*E57</f>
        <v>0</v>
      </c>
      <c r="G57" s="9"/>
      <c r="H57" s="9"/>
      <c r="I57" s="9"/>
      <c r="J57" s="9"/>
      <c r="K57" s="9"/>
      <c r="L57" s="9"/>
      <c r="M57" s="9"/>
      <c r="N57" s="9"/>
      <c r="O57" s="9"/>
      <c r="P57" s="9"/>
    </row>
    <row r="58" spans="1:16" s="8" customFormat="1" ht="34.5" customHeight="1" x14ac:dyDescent="0.2">
      <c r="A58" s="234" t="s">
        <v>883</v>
      </c>
      <c r="B58" s="94" t="s">
        <v>882</v>
      </c>
      <c r="C58" s="18" t="s">
        <v>43</v>
      </c>
      <c r="D58" s="44"/>
      <c r="E58" s="91"/>
      <c r="F58" s="33">
        <f t="shared" si="4"/>
        <v>0</v>
      </c>
      <c r="G58" s="9"/>
      <c r="H58" s="9"/>
      <c r="I58" s="9"/>
      <c r="J58" s="9"/>
      <c r="K58" s="9"/>
      <c r="L58" s="9"/>
      <c r="M58" s="9"/>
      <c r="N58" s="9"/>
      <c r="O58" s="9"/>
      <c r="P58" s="9"/>
    </row>
    <row r="59" spans="1:16" s="8" customFormat="1" ht="34.5" customHeight="1" x14ac:dyDescent="0.2">
      <c r="A59" s="234" t="s">
        <v>881</v>
      </c>
      <c r="B59" s="94" t="s">
        <v>880</v>
      </c>
      <c r="C59" s="18" t="s">
        <v>43</v>
      </c>
      <c r="D59" s="44"/>
      <c r="E59" s="91"/>
      <c r="F59" s="33">
        <f t="shared" si="4"/>
        <v>0</v>
      </c>
      <c r="G59" s="9"/>
      <c r="H59" s="9"/>
      <c r="I59" s="9"/>
      <c r="J59" s="9"/>
      <c r="K59" s="9"/>
      <c r="L59" s="9"/>
      <c r="M59" s="9"/>
      <c r="N59" s="9"/>
      <c r="O59" s="9"/>
      <c r="P59" s="9"/>
    </row>
    <row r="60" spans="1:16" s="8" customFormat="1" ht="34.5" customHeight="1" x14ac:dyDescent="0.2">
      <c r="A60" s="234" t="s">
        <v>879</v>
      </c>
      <c r="B60" s="7" t="s">
        <v>878</v>
      </c>
      <c r="C60" s="18" t="s">
        <v>43</v>
      </c>
      <c r="D60" s="44"/>
      <c r="E60" s="91"/>
      <c r="F60" s="33">
        <f t="shared" si="4"/>
        <v>0</v>
      </c>
      <c r="G60" s="9"/>
      <c r="H60" s="9"/>
      <c r="I60" s="9"/>
      <c r="J60" s="9"/>
      <c r="K60" s="9"/>
      <c r="L60" s="9"/>
      <c r="M60" s="9"/>
      <c r="N60" s="9"/>
      <c r="O60" s="9"/>
      <c r="P60" s="9"/>
    </row>
    <row r="61" spans="1:16" s="8" customFormat="1" ht="34.5" customHeight="1" x14ac:dyDescent="0.2">
      <c r="A61" s="234" t="s">
        <v>877</v>
      </c>
      <c r="B61" s="7" t="s">
        <v>876</v>
      </c>
      <c r="C61" s="18" t="s">
        <v>43</v>
      </c>
      <c r="D61" s="44"/>
      <c r="E61" s="91"/>
      <c r="F61" s="33">
        <f t="shared" si="4"/>
        <v>0</v>
      </c>
      <c r="G61" s="9"/>
      <c r="H61" s="9"/>
      <c r="I61" s="9"/>
      <c r="J61" s="9"/>
      <c r="K61" s="9"/>
      <c r="L61" s="9"/>
      <c r="M61" s="9"/>
      <c r="N61" s="9"/>
      <c r="O61" s="9"/>
      <c r="P61" s="9"/>
    </row>
    <row r="62" spans="1:16" s="8" customFormat="1" ht="34.5" customHeight="1" x14ac:dyDescent="0.2">
      <c r="A62" s="234" t="s">
        <v>875</v>
      </c>
      <c r="B62" s="7" t="s">
        <v>874</v>
      </c>
      <c r="C62" s="18" t="s">
        <v>43</v>
      </c>
      <c r="D62" s="44"/>
      <c r="E62" s="91"/>
      <c r="F62" s="33">
        <f t="shared" si="4"/>
        <v>0</v>
      </c>
      <c r="G62" s="9"/>
      <c r="H62" s="9"/>
      <c r="I62" s="9"/>
      <c r="J62" s="9"/>
      <c r="K62" s="9"/>
      <c r="L62" s="9"/>
      <c r="M62" s="9"/>
      <c r="N62" s="9"/>
      <c r="O62" s="9"/>
      <c r="P62" s="9"/>
    </row>
    <row r="63" spans="1:16" s="8" customFormat="1" ht="34.5" customHeight="1" x14ac:dyDescent="0.2">
      <c r="A63" s="234" t="s">
        <v>873</v>
      </c>
      <c r="B63" s="7" t="s">
        <v>872</v>
      </c>
      <c r="C63" s="18" t="s">
        <v>43</v>
      </c>
      <c r="D63" s="44"/>
      <c r="E63" s="91"/>
      <c r="F63" s="33">
        <f t="shared" si="4"/>
        <v>0</v>
      </c>
      <c r="G63" s="9"/>
      <c r="H63" s="9"/>
      <c r="I63" s="9"/>
      <c r="J63" s="9"/>
      <c r="K63" s="9"/>
      <c r="L63" s="9"/>
      <c r="M63" s="9"/>
      <c r="N63" s="9"/>
      <c r="O63" s="9"/>
      <c r="P63" s="9"/>
    </row>
    <row r="64" spans="1:16" s="8" customFormat="1" ht="34.5" customHeight="1" x14ac:dyDescent="0.2">
      <c r="A64" s="234" t="s">
        <v>871</v>
      </c>
      <c r="B64" s="7" t="s">
        <v>870</v>
      </c>
      <c r="C64" s="18" t="s">
        <v>43</v>
      </c>
      <c r="D64" s="44"/>
      <c r="E64" s="91"/>
      <c r="F64" s="33">
        <f t="shared" si="4"/>
        <v>0</v>
      </c>
      <c r="G64" s="9"/>
      <c r="H64" s="9"/>
      <c r="I64" s="9"/>
      <c r="J64" s="9"/>
      <c r="K64" s="9"/>
      <c r="L64" s="9"/>
      <c r="M64" s="9"/>
      <c r="N64" s="9"/>
      <c r="O64" s="9"/>
      <c r="P64" s="9"/>
    </row>
    <row r="65" spans="1:16" s="8" customFormat="1" ht="34.5" customHeight="1" x14ac:dyDescent="0.2">
      <c r="A65" s="234" t="s">
        <v>869</v>
      </c>
      <c r="B65" s="7" t="s">
        <v>868</v>
      </c>
      <c r="C65" s="18" t="s">
        <v>43</v>
      </c>
      <c r="D65" s="44"/>
      <c r="E65" s="91"/>
      <c r="F65" s="33">
        <f t="shared" si="4"/>
        <v>0</v>
      </c>
      <c r="G65" s="9"/>
      <c r="H65" s="9"/>
      <c r="I65" s="9"/>
      <c r="J65" s="9"/>
      <c r="K65" s="9"/>
      <c r="L65" s="9"/>
      <c r="M65" s="9"/>
      <c r="N65" s="9"/>
      <c r="O65" s="9"/>
      <c r="P65" s="9"/>
    </row>
    <row r="66" spans="1:16" s="8" customFormat="1" ht="23.1" customHeight="1" x14ac:dyDescent="0.2">
      <c r="A66" s="234" t="s">
        <v>867</v>
      </c>
      <c r="B66" s="7" t="s">
        <v>866</v>
      </c>
      <c r="C66" s="18" t="s">
        <v>43</v>
      </c>
      <c r="D66" s="44"/>
      <c r="E66" s="91"/>
      <c r="F66" s="33">
        <f t="shared" si="4"/>
        <v>0</v>
      </c>
      <c r="G66" s="9"/>
      <c r="H66" s="9"/>
      <c r="I66" s="9"/>
      <c r="J66" s="9"/>
      <c r="K66" s="9"/>
      <c r="L66" s="9"/>
      <c r="M66" s="9"/>
      <c r="N66" s="9"/>
      <c r="O66" s="9"/>
      <c r="P66" s="9"/>
    </row>
    <row r="67" spans="1:16" s="8" customFormat="1" ht="23.1" customHeight="1" x14ac:dyDescent="0.2">
      <c r="A67" s="234" t="s">
        <v>865</v>
      </c>
      <c r="B67" s="7" t="s">
        <v>864</v>
      </c>
      <c r="C67" s="18" t="s">
        <v>43</v>
      </c>
      <c r="D67" s="44"/>
      <c r="E67" s="91"/>
      <c r="F67" s="33">
        <f t="shared" si="4"/>
        <v>0</v>
      </c>
      <c r="G67" s="9"/>
      <c r="H67" s="9"/>
      <c r="I67" s="9"/>
      <c r="J67" s="9"/>
      <c r="K67" s="9"/>
      <c r="L67" s="9"/>
      <c r="M67" s="9"/>
      <c r="N67" s="9"/>
      <c r="O67" s="9"/>
      <c r="P67" s="9"/>
    </row>
    <row r="68" spans="1:16" s="8" customFormat="1" ht="34.5" customHeight="1" x14ac:dyDescent="0.2">
      <c r="A68" s="234" t="s">
        <v>863</v>
      </c>
      <c r="B68" s="7" t="s">
        <v>862</v>
      </c>
      <c r="C68" s="18" t="s">
        <v>43</v>
      </c>
      <c r="D68" s="44"/>
      <c r="E68" s="91"/>
      <c r="F68" s="33">
        <f t="shared" si="4"/>
        <v>0</v>
      </c>
      <c r="G68" s="9"/>
      <c r="H68" s="9"/>
      <c r="I68" s="9"/>
      <c r="J68" s="9"/>
      <c r="K68" s="9"/>
      <c r="L68" s="9"/>
      <c r="M68" s="9"/>
      <c r="N68" s="9"/>
      <c r="O68" s="9"/>
      <c r="P68" s="9"/>
    </row>
    <row r="69" spans="1:16" s="8" customFormat="1" ht="34.5" customHeight="1" x14ac:dyDescent="0.2">
      <c r="A69" s="234" t="s">
        <v>861</v>
      </c>
      <c r="B69" s="7" t="s">
        <v>860</v>
      </c>
      <c r="C69" s="18" t="s">
        <v>43</v>
      </c>
      <c r="D69" s="44"/>
      <c r="E69" s="91"/>
      <c r="F69" s="33">
        <f t="shared" si="4"/>
        <v>0</v>
      </c>
      <c r="G69" s="9"/>
      <c r="H69" s="9"/>
      <c r="I69" s="9"/>
      <c r="J69" s="9"/>
      <c r="K69" s="9"/>
      <c r="L69" s="9"/>
      <c r="M69" s="9"/>
      <c r="N69" s="9"/>
      <c r="O69" s="9"/>
      <c r="P69" s="9"/>
    </row>
    <row r="70" spans="1:16" s="8" customFormat="1" ht="34.5" customHeight="1" x14ac:dyDescent="0.2">
      <c r="A70" s="234" t="s">
        <v>859</v>
      </c>
      <c r="B70" s="7" t="s">
        <v>858</v>
      </c>
      <c r="C70" s="18" t="s">
        <v>43</v>
      </c>
      <c r="D70" s="44"/>
      <c r="E70" s="91"/>
      <c r="F70" s="33">
        <f t="shared" si="4"/>
        <v>0</v>
      </c>
      <c r="G70" s="9"/>
      <c r="H70" s="9"/>
      <c r="I70" s="9"/>
      <c r="J70" s="9"/>
      <c r="K70" s="9"/>
      <c r="L70" s="9"/>
      <c r="M70" s="9"/>
      <c r="N70" s="9"/>
      <c r="O70" s="9"/>
      <c r="P70" s="9"/>
    </row>
    <row r="71" spans="1:16" s="8" customFormat="1" ht="34.5" customHeight="1" x14ac:dyDescent="0.2">
      <c r="A71" s="234" t="s">
        <v>857</v>
      </c>
      <c r="B71" s="7" t="s">
        <v>856</v>
      </c>
      <c r="C71" s="18" t="s">
        <v>43</v>
      </c>
      <c r="D71" s="44"/>
      <c r="E71" s="91"/>
      <c r="F71" s="33">
        <f t="shared" si="4"/>
        <v>0</v>
      </c>
      <c r="G71" s="9"/>
      <c r="H71" s="9"/>
      <c r="I71" s="9"/>
      <c r="J71" s="9"/>
      <c r="K71" s="9"/>
      <c r="L71" s="9"/>
      <c r="M71" s="9"/>
      <c r="N71" s="9"/>
      <c r="O71" s="9"/>
      <c r="P71" s="9"/>
    </row>
    <row r="72" spans="1:16" s="8" customFormat="1" ht="34.5" customHeight="1" x14ac:dyDescent="0.2">
      <c r="A72" s="234" t="s">
        <v>855</v>
      </c>
      <c r="B72" s="7" t="s">
        <v>854</v>
      </c>
      <c r="C72" s="18" t="s">
        <v>43</v>
      </c>
      <c r="D72" s="44"/>
      <c r="E72" s="91"/>
      <c r="F72" s="33">
        <f t="shared" si="4"/>
        <v>0</v>
      </c>
      <c r="G72" s="9"/>
      <c r="H72" s="9"/>
      <c r="I72" s="9"/>
      <c r="J72" s="9"/>
      <c r="K72" s="9"/>
      <c r="L72" s="9"/>
      <c r="M72" s="9"/>
      <c r="N72" s="9"/>
      <c r="O72" s="9"/>
      <c r="P72" s="9"/>
    </row>
    <row r="73" spans="1:16" s="8" customFormat="1" ht="34.5" customHeight="1" x14ac:dyDescent="0.2">
      <c r="A73" s="234" t="s">
        <v>853</v>
      </c>
      <c r="B73" s="7" t="s">
        <v>852</v>
      </c>
      <c r="C73" s="18" t="s">
        <v>43</v>
      </c>
      <c r="D73" s="44"/>
      <c r="E73" s="91"/>
      <c r="F73" s="33">
        <f t="shared" si="4"/>
        <v>0</v>
      </c>
      <c r="G73" s="9"/>
      <c r="H73" s="9"/>
      <c r="I73" s="9"/>
      <c r="J73" s="9"/>
      <c r="K73" s="9"/>
      <c r="L73" s="9"/>
      <c r="M73" s="9"/>
      <c r="N73" s="9"/>
      <c r="O73" s="9"/>
      <c r="P73" s="9"/>
    </row>
    <row r="74" spans="1:16" s="8" customFormat="1" ht="23.1" customHeight="1" x14ac:dyDescent="0.2">
      <c r="A74" s="234" t="s">
        <v>851</v>
      </c>
      <c r="B74" s="7" t="s">
        <v>850</v>
      </c>
      <c r="C74" s="18" t="s">
        <v>43</v>
      </c>
      <c r="D74" s="44"/>
      <c r="E74" s="91"/>
      <c r="F74" s="33">
        <f t="shared" si="4"/>
        <v>0</v>
      </c>
      <c r="G74" s="9"/>
      <c r="H74" s="9"/>
      <c r="I74" s="9"/>
      <c r="J74" s="9"/>
      <c r="K74" s="9"/>
      <c r="L74" s="9"/>
      <c r="M74" s="9"/>
      <c r="N74" s="9"/>
      <c r="O74" s="9"/>
      <c r="P74" s="9"/>
    </row>
    <row r="75" spans="1:16" s="8" customFormat="1" ht="23.1" customHeight="1" x14ac:dyDescent="0.2">
      <c r="A75" s="234" t="s">
        <v>849</v>
      </c>
      <c r="B75" s="7" t="s">
        <v>848</v>
      </c>
      <c r="C75" s="18" t="s">
        <v>43</v>
      </c>
      <c r="D75" s="44"/>
      <c r="E75" s="91"/>
      <c r="F75" s="33">
        <f t="shared" si="4"/>
        <v>0</v>
      </c>
      <c r="G75" s="9"/>
      <c r="H75" s="9"/>
      <c r="I75" s="9"/>
      <c r="J75" s="9"/>
      <c r="K75" s="9"/>
      <c r="L75" s="9"/>
      <c r="M75" s="9"/>
      <c r="N75" s="9"/>
      <c r="O75" s="9"/>
      <c r="P75" s="9"/>
    </row>
    <row r="76" spans="1:16" s="8" customFormat="1" ht="23.1" customHeight="1" x14ac:dyDescent="0.2">
      <c r="A76" s="234" t="s">
        <v>847</v>
      </c>
      <c r="B76" s="7" t="s">
        <v>846</v>
      </c>
      <c r="C76" s="18" t="s">
        <v>43</v>
      </c>
      <c r="D76" s="44"/>
      <c r="E76" s="91"/>
      <c r="F76" s="33">
        <f t="shared" si="4"/>
        <v>0</v>
      </c>
      <c r="G76" s="9"/>
      <c r="H76" s="9"/>
      <c r="I76" s="9"/>
      <c r="J76" s="9"/>
      <c r="K76" s="9"/>
      <c r="L76" s="9"/>
      <c r="M76" s="9"/>
      <c r="N76" s="9"/>
      <c r="O76" s="9"/>
      <c r="P76" s="9"/>
    </row>
    <row r="77" spans="1:16" s="8" customFormat="1" ht="23.1" customHeight="1" x14ac:dyDescent="0.2">
      <c r="A77" s="234" t="s">
        <v>845</v>
      </c>
      <c r="B77" s="7" t="s">
        <v>844</v>
      </c>
      <c r="C77" s="18" t="s">
        <v>43</v>
      </c>
      <c r="D77" s="44"/>
      <c r="E77" s="91"/>
      <c r="F77" s="33">
        <f t="shared" si="4"/>
        <v>0</v>
      </c>
      <c r="G77" s="9"/>
      <c r="H77" s="9"/>
      <c r="I77" s="9"/>
      <c r="J77" s="9"/>
      <c r="K77" s="9"/>
      <c r="L77" s="9"/>
      <c r="M77" s="9"/>
      <c r="N77" s="9"/>
      <c r="O77" s="9"/>
      <c r="P77" s="9"/>
    </row>
    <row r="78" spans="1:16" s="8" customFormat="1" ht="23.1" customHeight="1" x14ac:dyDescent="0.2">
      <c r="A78" s="234" t="s">
        <v>843</v>
      </c>
      <c r="B78" s="7" t="s">
        <v>842</v>
      </c>
      <c r="C78" s="18" t="s">
        <v>43</v>
      </c>
      <c r="D78" s="44"/>
      <c r="E78" s="91"/>
      <c r="F78" s="33">
        <f t="shared" si="4"/>
        <v>0</v>
      </c>
      <c r="G78" s="9"/>
      <c r="H78" s="9"/>
      <c r="I78" s="9"/>
      <c r="J78" s="9"/>
      <c r="K78" s="9"/>
      <c r="L78" s="9"/>
      <c r="M78" s="9"/>
      <c r="N78" s="9"/>
      <c r="O78" s="9"/>
      <c r="P78" s="9"/>
    </row>
    <row r="79" spans="1:16" s="8" customFormat="1" ht="23.1" customHeight="1" x14ac:dyDescent="0.2">
      <c r="A79" s="234" t="s">
        <v>841</v>
      </c>
      <c r="B79" s="7" t="s">
        <v>840</v>
      </c>
      <c r="C79" s="18" t="s">
        <v>43</v>
      </c>
      <c r="D79" s="44"/>
      <c r="E79" s="91"/>
      <c r="F79" s="33">
        <f t="shared" si="4"/>
        <v>0</v>
      </c>
      <c r="G79" s="9"/>
      <c r="H79" s="9"/>
      <c r="I79" s="9"/>
      <c r="J79" s="9"/>
      <c r="K79" s="9"/>
      <c r="L79" s="9"/>
      <c r="M79" s="9"/>
      <c r="N79" s="9"/>
      <c r="O79" s="9"/>
      <c r="P79" s="9"/>
    </row>
    <row r="80" spans="1:16" s="8" customFormat="1" ht="23.1" customHeight="1" x14ac:dyDescent="0.2">
      <c r="A80" s="234" t="s">
        <v>839</v>
      </c>
      <c r="B80" s="7" t="s">
        <v>838</v>
      </c>
      <c r="C80" s="18" t="s">
        <v>43</v>
      </c>
      <c r="D80" s="44"/>
      <c r="E80" s="91"/>
      <c r="F80" s="33">
        <f t="shared" si="4"/>
        <v>0</v>
      </c>
      <c r="G80" s="9"/>
      <c r="H80" s="9"/>
      <c r="I80" s="9"/>
      <c r="J80" s="9"/>
      <c r="K80" s="9"/>
      <c r="L80" s="9"/>
      <c r="M80" s="9"/>
      <c r="N80" s="9"/>
      <c r="O80" s="9"/>
      <c r="P80" s="9"/>
    </row>
    <row r="81" spans="1:16" s="8" customFormat="1" ht="23.1" customHeight="1" x14ac:dyDescent="0.2">
      <c r="A81" s="234" t="s">
        <v>837</v>
      </c>
      <c r="B81" s="7" t="s">
        <v>836</v>
      </c>
      <c r="C81" s="18" t="s">
        <v>43</v>
      </c>
      <c r="D81" s="44"/>
      <c r="E81" s="91"/>
      <c r="F81" s="33">
        <f t="shared" si="4"/>
        <v>0</v>
      </c>
      <c r="G81" s="9"/>
      <c r="H81" s="9"/>
      <c r="I81" s="9"/>
      <c r="J81" s="9"/>
      <c r="K81" s="9"/>
      <c r="L81" s="9"/>
      <c r="M81" s="9"/>
      <c r="N81" s="9"/>
      <c r="O81" s="9"/>
      <c r="P81" s="9"/>
    </row>
    <row r="82" spans="1:16" s="8" customFormat="1" ht="23.1" customHeight="1" x14ac:dyDescent="0.2">
      <c r="A82" s="234" t="s">
        <v>835</v>
      </c>
      <c r="B82" s="7" t="s">
        <v>834</v>
      </c>
      <c r="C82" s="18" t="s">
        <v>43</v>
      </c>
      <c r="D82" s="44"/>
      <c r="E82" s="91"/>
      <c r="F82" s="33">
        <f t="shared" si="4"/>
        <v>0</v>
      </c>
      <c r="G82" s="101"/>
      <c r="H82" s="101"/>
      <c r="I82" s="101"/>
      <c r="J82" s="101"/>
      <c r="K82" s="101"/>
      <c r="L82" s="101"/>
      <c r="M82" s="101"/>
      <c r="N82" s="101"/>
      <c r="O82" s="101"/>
      <c r="P82" s="101"/>
    </row>
    <row r="83" spans="1:16" s="8" customFormat="1" ht="23.1" customHeight="1" x14ac:dyDescent="0.2">
      <c r="A83" s="234" t="s">
        <v>833</v>
      </c>
      <c r="B83" s="7" t="s">
        <v>832</v>
      </c>
      <c r="C83" s="18" t="s">
        <v>43</v>
      </c>
      <c r="D83" s="44"/>
      <c r="E83" s="91"/>
      <c r="F83" s="33">
        <f t="shared" si="4"/>
        <v>0</v>
      </c>
      <c r="G83" s="9"/>
      <c r="H83" s="9"/>
      <c r="I83" s="9"/>
      <c r="J83" s="9"/>
      <c r="K83" s="9"/>
      <c r="L83" s="9"/>
      <c r="M83" s="9"/>
      <c r="N83" s="9"/>
      <c r="O83" s="9"/>
      <c r="P83" s="9"/>
    </row>
    <row r="84" spans="1:16" s="8" customFormat="1" ht="23.1" customHeight="1" x14ac:dyDescent="0.2">
      <c r="A84" s="234" t="s">
        <v>831</v>
      </c>
      <c r="B84" s="7" t="s">
        <v>830</v>
      </c>
      <c r="C84" s="18" t="s">
        <v>43</v>
      </c>
      <c r="D84" s="44"/>
      <c r="E84" s="91"/>
      <c r="F84" s="33">
        <f t="shared" si="4"/>
        <v>0</v>
      </c>
      <c r="G84" s="9"/>
      <c r="H84" s="9"/>
      <c r="I84" s="9"/>
      <c r="J84" s="9"/>
      <c r="K84" s="9"/>
      <c r="L84" s="9"/>
      <c r="M84" s="9"/>
      <c r="N84" s="9"/>
      <c r="O84" s="9"/>
      <c r="P84" s="9"/>
    </row>
    <row r="85" spans="1:16" s="8" customFormat="1" ht="23.1" customHeight="1" x14ac:dyDescent="0.2">
      <c r="A85" s="234" t="s">
        <v>829</v>
      </c>
      <c r="B85" s="7" t="s">
        <v>828</v>
      </c>
      <c r="C85" s="18" t="s">
        <v>43</v>
      </c>
      <c r="D85" s="44"/>
      <c r="E85" s="91"/>
      <c r="F85" s="33">
        <f t="shared" si="4"/>
        <v>0</v>
      </c>
      <c r="G85" s="9"/>
      <c r="H85" s="9"/>
      <c r="I85" s="9"/>
      <c r="J85" s="9"/>
      <c r="K85" s="9"/>
      <c r="L85" s="9"/>
      <c r="M85" s="9"/>
      <c r="N85" s="9"/>
      <c r="O85" s="9"/>
      <c r="P85" s="9"/>
    </row>
    <row r="86" spans="1:16" s="8" customFormat="1" ht="23.1" customHeight="1" x14ac:dyDescent="0.2">
      <c r="A86" s="234" t="s">
        <v>827</v>
      </c>
      <c r="B86" s="7" t="s">
        <v>826</v>
      </c>
      <c r="C86" s="18" t="s">
        <v>43</v>
      </c>
      <c r="D86" s="44"/>
      <c r="E86" s="91"/>
      <c r="F86" s="33">
        <f t="shared" si="4"/>
        <v>0</v>
      </c>
      <c r="G86" s="9"/>
      <c r="H86" s="9"/>
      <c r="I86" s="9"/>
      <c r="J86" s="9"/>
      <c r="K86" s="9"/>
      <c r="L86" s="9"/>
      <c r="M86" s="9"/>
      <c r="N86" s="9"/>
      <c r="O86" s="9"/>
      <c r="P86" s="9"/>
    </row>
    <row r="87" spans="1:16" s="8" customFormat="1" ht="23.1" customHeight="1" x14ac:dyDescent="0.2">
      <c r="A87" s="234" t="s">
        <v>825</v>
      </c>
      <c r="B87" s="7" t="s">
        <v>824</v>
      </c>
      <c r="C87" s="18" t="s">
        <v>43</v>
      </c>
      <c r="D87" s="44"/>
      <c r="E87" s="91"/>
      <c r="F87" s="33">
        <f t="shared" si="4"/>
        <v>0</v>
      </c>
      <c r="G87" s="9"/>
      <c r="H87" s="9"/>
      <c r="I87" s="9"/>
      <c r="J87" s="9"/>
      <c r="K87" s="9"/>
      <c r="L87" s="9"/>
      <c r="M87" s="9"/>
      <c r="N87" s="9"/>
      <c r="O87" s="9"/>
      <c r="P87" s="9"/>
    </row>
    <row r="88" spans="1:16" s="8" customFormat="1" ht="23.1" customHeight="1" x14ac:dyDescent="0.2">
      <c r="A88" s="234" t="s">
        <v>823</v>
      </c>
      <c r="B88" s="7" t="s">
        <v>822</v>
      </c>
      <c r="C88" s="18" t="s">
        <v>43</v>
      </c>
      <c r="D88" s="44"/>
      <c r="E88" s="91"/>
      <c r="F88" s="33">
        <f t="shared" si="4"/>
        <v>0</v>
      </c>
      <c r="G88" s="9"/>
      <c r="H88" s="9"/>
      <c r="I88" s="9"/>
      <c r="J88" s="9"/>
      <c r="K88" s="9"/>
      <c r="L88" s="9"/>
      <c r="M88" s="9"/>
      <c r="N88" s="9"/>
      <c r="O88" s="9"/>
      <c r="P88" s="9"/>
    </row>
    <row r="89" spans="1:16" s="8" customFormat="1" ht="23.1" customHeight="1" thickBot="1" x14ac:dyDescent="0.25">
      <c r="A89" s="234" t="s">
        <v>821</v>
      </c>
      <c r="B89" s="15" t="s">
        <v>820</v>
      </c>
      <c r="C89" s="102" t="s">
        <v>43</v>
      </c>
      <c r="D89" s="45"/>
      <c r="E89" s="75"/>
      <c r="F89" s="33">
        <f t="shared" si="4"/>
        <v>0</v>
      </c>
      <c r="G89" s="9"/>
      <c r="H89" s="9"/>
      <c r="I89" s="9"/>
      <c r="J89" s="9"/>
      <c r="K89" s="9"/>
      <c r="L89" s="9"/>
      <c r="M89" s="9"/>
      <c r="N89" s="9"/>
      <c r="O89" s="9"/>
      <c r="P89" s="9"/>
    </row>
    <row r="90" spans="1:16" s="8" customFormat="1" ht="36" customHeight="1" thickTop="1" thickBot="1" x14ac:dyDescent="0.25">
      <c r="A90" s="236">
        <v>3</v>
      </c>
      <c r="B90" s="264" t="s">
        <v>819</v>
      </c>
      <c r="C90" s="263"/>
      <c r="D90" s="263"/>
      <c r="E90" s="263"/>
      <c r="F90" s="32"/>
      <c r="G90" s="9"/>
      <c r="H90" s="9"/>
      <c r="I90" s="9"/>
      <c r="J90" s="9"/>
      <c r="K90" s="9"/>
      <c r="L90" s="9"/>
      <c r="M90" s="9"/>
      <c r="N90" s="9"/>
      <c r="O90" s="9"/>
      <c r="P90" s="9"/>
    </row>
    <row r="91" spans="1:16" s="8" customFormat="1" ht="30.75" customHeight="1" thickTop="1" thickBot="1" x14ac:dyDescent="0.25">
      <c r="A91" s="235" t="s">
        <v>818</v>
      </c>
      <c r="B91" s="262" t="s">
        <v>817</v>
      </c>
      <c r="C91" s="263"/>
      <c r="D91" s="263"/>
      <c r="E91" s="263"/>
      <c r="F91" s="32"/>
      <c r="G91" s="9"/>
      <c r="H91" s="9"/>
      <c r="I91" s="9"/>
      <c r="J91" s="9"/>
      <c r="K91" s="9"/>
      <c r="L91" s="9"/>
      <c r="M91" s="9"/>
      <c r="N91" s="9"/>
      <c r="O91" s="9"/>
      <c r="P91" s="9"/>
    </row>
    <row r="92" spans="1:16" s="8" customFormat="1" ht="39.75" customHeight="1" thickTop="1" thickBot="1" x14ac:dyDescent="0.25">
      <c r="A92" s="235" t="s">
        <v>816</v>
      </c>
      <c r="B92" s="262" t="s">
        <v>815</v>
      </c>
      <c r="C92" s="263"/>
      <c r="D92" s="263"/>
      <c r="E92" s="263"/>
      <c r="F92" s="32"/>
      <c r="G92" s="9"/>
      <c r="H92" s="9"/>
      <c r="I92" s="9"/>
      <c r="J92" s="9"/>
      <c r="K92" s="9"/>
      <c r="L92" s="9"/>
      <c r="M92" s="9"/>
      <c r="N92" s="9"/>
      <c r="O92" s="9"/>
      <c r="P92" s="9"/>
    </row>
    <row r="93" spans="1:16" s="8" customFormat="1" ht="30" customHeight="1" thickTop="1" x14ac:dyDescent="0.2">
      <c r="A93" s="234" t="s">
        <v>814</v>
      </c>
      <c r="B93" s="103" t="s">
        <v>794</v>
      </c>
      <c r="C93" s="98" t="s">
        <v>73</v>
      </c>
      <c r="D93" s="40">
        <v>15</v>
      </c>
      <c r="E93" s="72"/>
      <c r="F93" s="33">
        <f>D93*E93</f>
        <v>0</v>
      </c>
      <c r="G93" s="9"/>
      <c r="H93" s="9"/>
      <c r="I93" s="9"/>
      <c r="J93" s="9"/>
      <c r="K93" s="9"/>
      <c r="L93" s="9"/>
      <c r="M93" s="9"/>
      <c r="N93" s="9"/>
      <c r="O93" s="9"/>
      <c r="P93" s="9"/>
    </row>
    <row r="94" spans="1:16" s="8" customFormat="1" ht="30" customHeight="1" x14ac:dyDescent="0.2">
      <c r="A94" s="234" t="s">
        <v>813</v>
      </c>
      <c r="B94" s="103" t="s">
        <v>792</v>
      </c>
      <c r="C94" s="104" t="s">
        <v>73</v>
      </c>
      <c r="D94" s="50"/>
      <c r="E94" s="91"/>
      <c r="F94" s="33">
        <f t="shared" ref="F94:F95" si="5">D94*E94</f>
        <v>0</v>
      </c>
      <c r="G94" s="9"/>
      <c r="H94" s="9"/>
      <c r="I94" s="9"/>
      <c r="J94" s="9"/>
      <c r="K94" s="9"/>
      <c r="L94" s="9"/>
      <c r="M94" s="9"/>
      <c r="N94" s="9"/>
      <c r="O94" s="9"/>
      <c r="P94" s="9"/>
    </row>
    <row r="95" spans="1:16" s="8" customFormat="1" ht="30" customHeight="1" thickBot="1" x14ac:dyDescent="0.25">
      <c r="A95" s="234" t="s">
        <v>812</v>
      </c>
      <c r="B95" s="105" t="s">
        <v>790</v>
      </c>
      <c r="C95" s="102" t="s">
        <v>73</v>
      </c>
      <c r="D95" s="45">
        <v>10</v>
      </c>
      <c r="E95" s="75"/>
      <c r="F95" s="33">
        <f t="shared" si="5"/>
        <v>0</v>
      </c>
      <c r="G95" s="9"/>
      <c r="H95" s="9"/>
      <c r="I95" s="9"/>
      <c r="J95" s="9"/>
      <c r="K95" s="9"/>
      <c r="L95" s="9"/>
      <c r="M95" s="9"/>
      <c r="N95" s="9"/>
      <c r="O95" s="9"/>
      <c r="P95" s="9"/>
    </row>
    <row r="96" spans="1:16" s="8" customFormat="1" ht="34.5" customHeight="1" thickTop="1" thickBot="1" x14ac:dyDescent="0.25">
      <c r="A96" s="235" t="s">
        <v>811</v>
      </c>
      <c r="B96" s="262" t="s">
        <v>810</v>
      </c>
      <c r="C96" s="268"/>
      <c r="D96" s="263"/>
      <c r="E96" s="263"/>
      <c r="F96" s="32"/>
      <c r="G96" s="9"/>
      <c r="H96" s="9"/>
      <c r="I96" s="9"/>
      <c r="J96" s="9"/>
      <c r="K96" s="9"/>
      <c r="L96" s="9"/>
      <c r="M96" s="9"/>
      <c r="N96" s="9"/>
      <c r="O96" s="9"/>
      <c r="P96" s="9"/>
    </row>
    <row r="97" spans="1:16" s="8" customFormat="1" ht="30" customHeight="1" thickTop="1" x14ac:dyDescent="0.2">
      <c r="A97" s="234" t="s">
        <v>809</v>
      </c>
      <c r="B97" s="106" t="s">
        <v>808</v>
      </c>
      <c r="C97" s="107" t="s">
        <v>73</v>
      </c>
      <c r="D97" s="52">
        <v>15</v>
      </c>
      <c r="E97" s="72"/>
      <c r="F97" s="33">
        <f>D97*E97</f>
        <v>0</v>
      </c>
      <c r="G97" s="9"/>
      <c r="H97" s="9"/>
      <c r="I97" s="9"/>
      <c r="J97" s="9"/>
      <c r="K97" s="9"/>
      <c r="L97" s="9"/>
      <c r="M97" s="9"/>
      <c r="N97" s="9"/>
      <c r="O97" s="9"/>
      <c r="P97" s="9"/>
    </row>
    <row r="98" spans="1:16" s="8" customFormat="1" ht="30" customHeight="1" x14ac:dyDescent="0.2">
      <c r="A98" s="234" t="s">
        <v>807</v>
      </c>
      <c r="B98" s="89" t="s">
        <v>806</v>
      </c>
      <c r="C98" s="90" t="s">
        <v>73</v>
      </c>
      <c r="D98" s="53"/>
      <c r="E98" s="91"/>
      <c r="F98" s="33">
        <f t="shared" ref="F98:F101" si="6">D98*E98</f>
        <v>0</v>
      </c>
      <c r="G98" s="9"/>
      <c r="H98" s="9"/>
      <c r="I98" s="9"/>
      <c r="J98" s="9"/>
      <c r="K98" s="9"/>
      <c r="L98" s="9"/>
      <c r="M98" s="9"/>
      <c r="N98" s="9"/>
      <c r="O98" s="9"/>
      <c r="P98" s="9"/>
    </row>
    <row r="99" spans="1:16" s="8" customFormat="1" ht="30" customHeight="1" x14ac:dyDescent="0.2">
      <c r="A99" s="234" t="s">
        <v>805</v>
      </c>
      <c r="B99" s="89" t="s">
        <v>804</v>
      </c>
      <c r="C99" s="90" t="s">
        <v>73</v>
      </c>
      <c r="D99" s="53"/>
      <c r="E99" s="91"/>
      <c r="F99" s="33">
        <f t="shared" si="6"/>
        <v>0</v>
      </c>
      <c r="G99" s="9"/>
      <c r="H99" s="9"/>
      <c r="I99" s="9"/>
      <c r="J99" s="9"/>
      <c r="K99" s="9"/>
      <c r="L99" s="9"/>
      <c r="M99" s="9"/>
      <c r="N99" s="9"/>
      <c r="O99" s="9"/>
      <c r="P99" s="9"/>
    </row>
    <row r="100" spans="1:16" s="8" customFormat="1" ht="30" customHeight="1" x14ac:dyDescent="0.2">
      <c r="A100" s="234" t="s">
        <v>803</v>
      </c>
      <c r="B100" s="89" t="s">
        <v>802</v>
      </c>
      <c r="C100" s="90" t="s">
        <v>73</v>
      </c>
      <c r="D100" s="53"/>
      <c r="E100" s="91"/>
      <c r="F100" s="33">
        <f t="shared" si="6"/>
        <v>0</v>
      </c>
      <c r="G100" s="9"/>
      <c r="H100" s="9"/>
      <c r="I100" s="9"/>
      <c r="J100" s="9"/>
      <c r="K100" s="9"/>
      <c r="L100" s="9"/>
      <c r="M100" s="9"/>
      <c r="N100" s="9"/>
      <c r="O100" s="9"/>
      <c r="P100" s="9"/>
    </row>
    <row r="101" spans="1:16" s="8" customFormat="1" ht="30" customHeight="1" thickBot="1" x14ac:dyDescent="0.25">
      <c r="A101" s="234" t="s">
        <v>801</v>
      </c>
      <c r="B101" s="15" t="s">
        <v>800</v>
      </c>
      <c r="C101" s="92" t="s">
        <v>19</v>
      </c>
      <c r="D101" s="45"/>
      <c r="E101" s="75"/>
      <c r="F101" s="33">
        <f t="shared" si="6"/>
        <v>0</v>
      </c>
      <c r="G101" s="9"/>
      <c r="H101" s="9"/>
      <c r="I101" s="9"/>
      <c r="J101" s="9"/>
      <c r="K101" s="9"/>
      <c r="L101" s="9"/>
      <c r="M101" s="9"/>
      <c r="N101" s="9"/>
      <c r="O101" s="9"/>
      <c r="P101" s="9"/>
    </row>
    <row r="102" spans="1:16" s="8" customFormat="1" ht="28.5" customHeight="1" thickTop="1" thickBot="1" x14ac:dyDescent="0.25">
      <c r="A102" s="238" t="s">
        <v>799</v>
      </c>
      <c r="B102" s="262" t="s">
        <v>798</v>
      </c>
      <c r="C102" s="263"/>
      <c r="D102" s="263"/>
      <c r="E102" s="263"/>
      <c r="F102" s="32"/>
      <c r="G102" s="9"/>
      <c r="H102" s="9"/>
      <c r="I102" s="9"/>
      <c r="J102" s="9"/>
      <c r="K102" s="9"/>
      <c r="L102" s="9"/>
      <c r="M102" s="9"/>
      <c r="N102" s="9"/>
      <c r="O102" s="9"/>
      <c r="P102" s="9"/>
    </row>
    <row r="103" spans="1:16" s="8" customFormat="1" ht="39.75" customHeight="1" thickTop="1" thickBot="1" x14ac:dyDescent="0.25">
      <c r="A103" s="235" t="s">
        <v>797</v>
      </c>
      <c r="B103" s="262" t="s">
        <v>796</v>
      </c>
      <c r="C103" s="263"/>
      <c r="D103" s="263"/>
      <c r="E103" s="263"/>
      <c r="F103" s="32"/>
      <c r="G103" s="9"/>
      <c r="H103" s="9"/>
      <c r="I103" s="9"/>
      <c r="J103" s="9"/>
      <c r="K103" s="9"/>
      <c r="L103" s="9"/>
      <c r="M103" s="9"/>
      <c r="N103" s="9"/>
      <c r="O103" s="9"/>
      <c r="P103" s="9"/>
    </row>
    <row r="104" spans="1:16" s="8" customFormat="1" ht="30" customHeight="1" thickTop="1" x14ac:dyDescent="0.2">
      <c r="A104" s="234" t="s">
        <v>795</v>
      </c>
      <c r="B104" s="103" t="s">
        <v>794</v>
      </c>
      <c r="C104" s="98" t="s">
        <v>73</v>
      </c>
      <c r="D104" s="40">
        <v>15</v>
      </c>
      <c r="E104" s="72"/>
      <c r="F104" s="33">
        <f>D104*E104</f>
        <v>0</v>
      </c>
      <c r="G104" s="9"/>
      <c r="H104" s="9"/>
      <c r="I104" s="9"/>
      <c r="J104" s="9"/>
      <c r="K104" s="9"/>
      <c r="L104" s="9"/>
      <c r="M104" s="9"/>
      <c r="N104" s="9"/>
      <c r="O104" s="9"/>
      <c r="P104" s="9"/>
    </row>
    <row r="105" spans="1:16" s="8" customFormat="1" ht="30" customHeight="1" x14ac:dyDescent="0.2">
      <c r="A105" s="234" t="s">
        <v>793</v>
      </c>
      <c r="B105" s="103" t="s">
        <v>792</v>
      </c>
      <c r="C105" s="104" t="s">
        <v>73</v>
      </c>
      <c r="D105" s="50"/>
      <c r="E105" s="91"/>
      <c r="F105" s="33">
        <f t="shared" ref="F105:F106" si="7">D105*E105</f>
        <v>0</v>
      </c>
      <c r="G105" s="9"/>
      <c r="H105" s="9"/>
      <c r="I105" s="9"/>
      <c r="J105" s="9"/>
      <c r="K105" s="9"/>
      <c r="L105" s="9"/>
      <c r="M105" s="9"/>
      <c r="N105" s="9"/>
      <c r="O105" s="9"/>
      <c r="P105" s="9"/>
    </row>
    <row r="106" spans="1:16" s="8" customFormat="1" ht="30" customHeight="1" thickBot="1" x14ac:dyDescent="0.25">
      <c r="A106" s="234" t="s">
        <v>791</v>
      </c>
      <c r="B106" s="105" t="s">
        <v>790</v>
      </c>
      <c r="C106" s="102" t="s">
        <v>73</v>
      </c>
      <c r="D106" s="45">
        <v>10</v>
      </c>
      <c r="E106" s="75"/>
      <c r="F106" s="33">
        <f t="shared" si="7"/>
        <v>0</v>
      </c>
      <c r="G106" s="9"/>
      <c r="H106" s="9"/>
      <c r="I106" s="9"/>
      <c r="J106" s="9"/>
      <c r="K106" s="9"/>
      <c r="L106" s="9"/>
      <c r="M106" s="9"/>
      <c r="N106" s="9"/>
      <c r="O106" s="9"/>
      <c r="P106" s="9"/>
    </row>
    <row r="107" spans="1:16" s="8" customFormat="1" ht="30.75" customHeight="1" thickTop="1" thickBot="1" x14ac:dyDescent="0.25">
      <c r="A107" s="235" t="s">
        <v>789</v>
      </c>
      <c r="B107" s="262" t="s">
        <v>788</v>
      </c>
      <c r="C107" s="263"/>
      <c r="D107" s="263"/>
      <c r="E107" s="263"/>
      <c r="F107" s="32"/>
      <c r="G107" s="9"/>
      <c r="H107" s="9"/>
      <c r="I107" s="9"/>
      <c r="J107" s="9"/>
      <c r="K107" s="9"/>
      <c r="L107" s="9"/>
      <c r="M107" s="9"/>
      <c r="N107" s="9"/>
      <c r="O107" s="9"/>
      <c r="P107" s="9"/>
    </row>
    <row r="108" spans="1:16" s="8" customFormat="1" ht="63.75" customHeight="1" thickTop="1" x14ac:dyDescent="0.2">
      <c r="A108" s="234" t="s">
        <v>787</v>
      </c>
      <c r="B108" s="94" t="s">
        <v>786</v>
      </c>
      <c r="C108" s="98" t="s">
        <v>16</v>
      </c>
      <c r="D108" s="40">
        <v>5</v>
      </c>
      <c r="E108" s="72"/>
      <c r="F108" s="33">
        <f>D108*E108</f>
        <v>0</v>
      </c>
      <c r="G108" s="9"/>
      <c r="H108" s="9"/>
      <c r="I108" s="9"/>
      <c r="J108" s="9"/>
      <c r="K108" s="9"/>
      <c r="L108" s="9"/>
      <c r="M108" s="9"/>
      <c r="N108" s="9"/>
      <c r="O108" s="9"/>
      <c r="P108" s="9"/>
    </row>
    <row r="109" spans="1:16" s="8" customFormat="1" ht="30" customHeight="1" x14ac:dyDescent="0.2">
      <c r="A109" s="234" t="s">
        <v>785</v>
      </c>
      <c r="B109" s="108" t="s">
        <v>784</v>
      </c>
      <c r="C109" s="102" t="s">
        <v>521</v>
      </c>
      <c r="D109" s="46"/>
      <c r="E109" s="91"/>
      <c r="F109" s="33">
        <f t="shared" ref="F109:F110" si="8">D109*E109</f>
        <v>0</v>
      </c>
      <c r="G109" s="9"/>
      <c r="H109" s="9"/>
      <c r="I109" s="9"/>
      <c r="J109" s="9"/>
      <c r="K109" s="9"/>
      <c r="L109" s="9"/>
      <c r="M109" s="9"/>
      <c r="N109" s="9"/>
      <c r="O109" s="9"/>
      <c r="P109" s="9"/>
    </row>
    <row r="110" spans="1:16" s="8" customFormat="1" ht="30" customHeight="1" thickBot="1" x14ac:dyDescent="0.25">
      <c r="A110" s="234" t="s">
        <v>783</v>
      </c>
      <c r="B110" s="108" t="s">
        <v>782</v>
      </c>
      <c r="C110" s="102" t="s">
        <v>521</v>
      </c>
      <c r="D110" s="45">
        <v>6</v>
      </c>
      <c r="E110" s="75"/>
      <c r="F110" s="33">
        <f t="shared" si="8"/>
        <v>0</v>
      </c>
      <c r="G110" s="9"/>
      <c r="H110" s="9"/>
      <c r="I110" s="9"/>
      <c r="J110" s="9"/>
      <c r="K110" s="9"/>
      <c r="L110" s="9"/>
      <c r="M110" s="9"/>
      <c r="N110" s="9"/>
      <c r="O110" s="9"/>
      <c r="P110" s="9"/>
    </row>
    <row r="111" spans="1:16" s="8" customFormat="1" ht="32.25" customHeight="1" thickTop="1" thickBot="1" x14ac:dyDescent="0.25">
      <c r="A111" s="235" t="s">
        <v>781</v>
      </c>
      <c r="B111" s="262" t="s">
        <v>780</v>
      </c>
      <c r="C111" s="263"/>
      <c r="D111" s="263"/>
      <c r="E111" s="263"/>
      <c r="F111" s="32"/>
      <c r="G111" s="9"/>
      <c r="H111" s="9"/>
      <c r="I111" s="9"/>
      <c r="J111" s="9"/>
      <c r="K111" s="9"/>
      <c r="L111" s="9"/>
      <c r="M111" s="9"/>
      <c r="N111" s="9"/>
      <c r="O111" s="9"/>
      <c r="P111" s="9"/>
    </row>
    <row r="112" spans="1:16" s="8" customFormat="1" ht="52.5" customHeight="1" thickTop="1" thickBot="1" x14ac:dyDescent="0.25">
      <c r="A112" s="239" t="s">
        <v>779</v>
      </c>
      <c r="B112" s="262" t="s">
        <v>778</v>
      </c>
      <c r="C112" s="265"/>
      <c r="D112" s="265"/>
      <c r="E112" s="265"/>
      <c r="F112" s="32"/>
      <c r="G112" s="9"/>
      <c r="H112" s="9"/>
      <c r="I112" s="9"/>
      <c r="J112" s="9"/>
      <c r="K112" s="9"/>
      <c r="L112" s="9"/>
      <c r="M112" s="9"/>
      <c r="N112" s="9"/>
      <c r="O112" s="9"/>
      <c r="P112" s="9"/>
    </row>
    <row r="113" spans="1:16" s="8" customFormat="1" ht="30" customHeight="1" thickTop="1" x14ac:dyDescent="0.2">
      <c r="A113" s="234" t="s">
        <v>777</v>
      </c>
      <c r="B113" s="103" t="s">
        <v>776</v>
      </c>
      <c r="C113" s="98" t="s">
        <v>16</v>
      </c>
      <c r="D113" s="40">
        <v>250</v>
      </c>
      <c r="E113" s="72"/>
      <c r="F113" s="33">
        <f>D113*E113</f>
        <v>0</v>
      </c>
      <c r="G113" s="9"/>
      <c r="H113" s="9"/>
      <c r="I113" s="9"/>
      <c r="J113" s="9"/>
      <c r="K113" s="9"/>
      <c r="L113" s="9"/>
      <c r="M113" s="9"/>
      <c r="N113" s="9"/>
      <c r="O113" s="9"/>
      <c r="P113" s="9"/>
    </row>
    <row r="114" spans="1:16" s="8" customFormat="1" ht="30" customHeight="1" x14ac:dyDescent="0.2">
      <c r="A114" s="234" t="s">
        <v>775</v>
      </c>
      <c r="B114" s="103" t="s">
        <v>774</v>
      </c>
      <c r="C114" s="98" t="s">
        <v>16</v>
      </c>
      <c r="D114" s="41">
        <v>2450</v>
      </c>
      <c r="E114" s="91"/>
      <c r="F114" s="33">
        <f t="shared" ref="F114:F115" si="9">D114*E114</f>
        <v>0</v>
      </c>
      <c r="G114" s="9"/>
      <c r="H114" s="9"/>
      <c r="I114" s="9"/>
      <c r="J114" s="9"/>
      <c r="K114" s="9"/>
      <c r="L114" s="9"/>
      <c r="M114" s="9"/>
      <c r="N114" s="9"/>
      <c r="O114" s="9"/>
      <c r="P114" s="9"/>
    </row>
    <row r="115" spans="1:16" s="8" customFormat="1" ht="30" customHeight="1" thickBot="1" x14ac:dyDescent="0.25">
      <c r="A115" s="240" t="s">
        <v>773</v>
      </c>
      <c r="B115" s="105" t="s">
        <v>772</v>
      </c>
      <c r="C115" s="104" t="s">
        <v>16</v>
      </c>
      <c r="D115" s="42"/>
      <c r="E115" s="75"/>
      <c r="F115" s="33">
        <f t="shared" si="9"/>
        <v>0</v>
      </c>
      <c r="G115" s="9"/>
      <c r="H115" s="9"/>
      <c r="I115" s="9"/>
      <c r="J115" s="9"/>
      <c r="K115" s="9"/>
      <c r="L115" s="9"/>
      <c r="M115" s="9"/>
      <c r="N115" s="9"/>
      <c r="O115" s="9"/>
      <c r="P115" s="9"/>
    </row>
    <row r="116" spans="1:16" s="8" customFormat="1" ht="34.5" customHeight="1" thickTop="1" thickBot="1" x14ac:dyDescent="0.25">
      <c r="A116" s="241" t="s">
        <v>771</v>
      </c>
      <c r="B116" s="262" t="s">
        <v>770</v>
      </c>
      <c r="C116" s="265"/>
      <c r="D116" s="265"/>
      <c r="E116" s="265"/>
      <c r="F116" s="109"/>
      <c r="G116" s="9"/>
      <c r="H116" s="9"/>
      <c r="I116" s="9"/>
      <c r="J116" s="9"/>
      <c r="K116" s="9"/>
      <c r="L116" s="9"/>
      <c r="M116" s="9"/>
      <c r="N116" s="9"/>
      <c r="O116" s="9"/>
      <c r="P116" s="9"/>
    </row>
    <row r="117" spans="1:16" s="8" customFormat="1" ht="30" customHeight="1" thickTop="1" x14ac:dyDescent="0.2">
      <c r="A117" s="234" t="s">
        <v>769</v>
      </c>
      <c r="B117" s="105" t="s">
        <v>768</v>
      </c>
      <c r="C117" s="104" t="s">
        <v>765</v>
      </c>
      <c r="D117" s="54"/>
      <c r="E117" s="72"/>
      <c r="F117" s="33">
        <f>D117*E117</f>
        <v>0</v>
      </c>
      <c r="G117" s="9"/>
      <c r="H117" s="9"/>
      <c r="I117" s="9"/>
      <c r="J117" s="9"/>
      <c r="K117" s="9"/>
      <c r="L117" s="9"/>
      <c r="M117" s="9"/>
      <c r="N117" s="9"/>
      <c r="O117" s="9"/>
      <c r="P117" s="9"/>
    </row>
    <row r="118" spans="1:16" s="8" customFormat="1" ht="30" customHeight="1" thickBot="1" x14ac:dyDescent="0.25">
      <c r="A118" s="234" t="s">
        <v>767</v>
      </c>
      <c r="B118" s="108" t="s">
        <v>766</v>
      </c>
      <c r="C118" s="102" t="s">
        <v>765</v>
      </c>
      <c r="D118" s="45">
        <v>20</v>
      </c>
      <c r="E118" s="75"/>
      <c r="F118" s="33">
        <f>D118*E118</f>
        <v>0</v>
      </c>
      <c r="G118" s="9"/>
      <c r="H118" s="9"/>
      <c r="I118" s="9"/>
      <c r="J118" s="9"/>
      <c r="K118" s="9"/>
      <c r="L118" s="9"/>
      <c r="M118" s="9"/>
      <c r="N118" s="9"/>
      <c r="O118" s="9"/>
      <c r="P118" s="9"/>
    </row>
    <row r="119" spans="1:16" s="8" customFormat="1" ht="32.25" customHeight="1" thickTop="1" thickBot="1" x14ac:dyDescent="0.25">
      <c r="A119" s="235" t="s">
        <v>764</v>
      </c>
      <c r="B119" s="262" t="s">
        <v>763</v>
      </c>
      <c r="C119" s="263"/>
      <c r="D119" s="263"/>
      <c r="E119" s="263"/>
      <c r="F119" s="32"/>
      <c r="G119" s="9"/>
      <c r="H119" s="9"/>
      <c r="I119" s="9"/>
      <c r="J119" s="9"/>
      <c r="K119" s="9"/>
      <c r="L119" s="9"/>
      <c r="M119" s="9"/>
      <c r="N119" s="9"/>
      <c r="O119" s="9"/>
      <c r="P119" s="9"/>
    </row>
    <row r="120" spans="1:16" s="8" customFormat="1" ht="39.75" customHeight="1" thickTop="1" x14ac:dyDescent="0.2">
      <c r="A120" s="234" t="s">
        <v>762</v>
      </c>
      <c r="B120" s="94" t="s">
        <v>761</v>
      </c>
      <c r="C120" s="6" t="s">
        <v>16</v>
      </c>
      <c r="D120" s="40">
        <v>50</v>
      </c>
      <c r="E120" s="72"/>
      <c r="F120" s="33">
        <f>D120*E120</f>
        <v>0</v>
      </c>
      <c r="G120" s="9"/>
      <c r="H120" s="9"/>
      <c r="I120" s="9"/>
      <c r="J120" s="9"/>
      <c r="K120" s="9"/>
      <c r="L120" s="9"/>
      <c r="M120" s="9"/>
      <c r="N120" s="9"/>
      <c r="O120" s="9"/>
      <c r="P120" s="9"/>
    </row>
    <row r="121" spans="1:16" s="8" customFormat="1" ht="30" customHeight="1" x14ac:dyDescent="0.2">
      <c r="A121" s="234" t="s">
        <v>760</v>
      </c>
      <c r="B121" s="13" t="s">
        <v>759</v>
      </c>
      <c r="C121" s="12" t="s">
        <v>16</v>
      </c>
      <c r="D121" s="41">
        <v>150</v>
      </c>
      <c r="E121" s="91"/>
      <c r="F121" s="33">
        <f t="shared" ref="F121:F133" si="10">D121*E121</f>
        <v>0</v>
      </c>
      <c r="G121" s="9"/>
      <c r="H121" s="9"/>
      <c r="I121" s="9"/>
      <c r="J121" s="9"/>
      <c r="K121" s="9"/>
      <c r="L121" s="9"/>
      <c r="M121" s="9"/>
      <c r="N121" s="9"/>
      <c r="O121" s="9"/>
      <c r="P121" s="9"/>
    </row>
    <row r="122" spans="1:16" s="8" customFormat="1" ht="53.25" customHeight="1" x14ac:dyDescent="0.2">
      <c r="A122" s="234" t="s">
        <v>758</v>
      </c>
      <c r="B122" s="7" t="s">
        <v>757</v>
      </c>
      <c r="C122" s="12" t="s">
        <v>16</v>
      </c>
      <c r="D122" s="41"/>
      <c r="E122" s="91"/>
      <c r="F122" s="33">
        <f t="shared" si="10"/>
        <v>0</v>
      </c>
      <c r="G122" s="9"/>
      <c r="H122" s="9"/>
      <c r="I122" s="9"/>
      <c r="J122" s="9"/>
      <c r="K122" s="9"/>
      <c r="L122" s="9"/>
      <c r="M122" s="9"/>
      <c r="N122" s="9"/>
      <c r="O122" s="9"/>
      <c r="P122" s="9"/>
    </row>
    <row r="123" spans="1:16" s="8" customFormat="1" ht="54.75" customHeight="1" x14ac:dyDescent="0.2">
      <c r="A123" s="234" t="s">
        <v>756</v>
      </c>
      <c r="B123" s="7" t="s">
        <v>755</v>
      </c>
      <c r="C123" s="102" t="s">
        <v>521</v>
      </c>
      <c r="D123" s="41"/>
      <c r="E123" s="91"/>
      <c r="F123" s="33">
        <f t="shared" si="10"/>
        <v>0</v>
      </c>
      <c r="G123" s="9"/>
      <c r="H123" s="9"/>
      <c r="I123" s="9"/>
      <c r="J123" s="9"/>
      <c r="K123" s="9"/>
      <c r="L123" s="9"/>
      <c r="M123" s="9"/>
      <c r="N123" s="9"/>
      <c r="O123" s="9"/>
      <c r="P123" s="9"/>
    </row>
    <row r="124" spans="1:16" s="8" customFormat="1" ht="39.75" customHeight="1" x14ac:dyDescent="0.2">
      <c r="A124" s="234" t="s">
        <v>754</v>
      </c>
      <c r="B124" s="7" t="s">
        <v>753</v>
      </c>
      <c r="C124" s="102" t="s">
        <v>16</v>
      </c>
      <c r="D124" s="41"/>
      <c r="E124" s="91"/>
      <c r="F124" s="33">
        <f t="shared" si="10"/>
        <v>0</v>
      </c>
      <c r="G124" s="9"/>
      <c r="H124" s="9"/>
      <c r="I124" s="9"/>
      <c r="J124" s="9"/>
      <c r="K124" s="9"/>
      <c r="L124" s="9"/>
      <c r="M124" s="9"/>
      <c r="N124" s="9"/>
      <c r="O124" s="9"/>
      <c r="P124" s="9"/>
    </row>
    <row r="125" spans="1:16" s="8" customFormat="1" ht="54.75" customHeight="1" x14ac:dyDescent="0.2">
      <c r="A125" s="234" t="s">
        <v>752</v>
      </c>
      <c r="B125" s="7" t="s">
        <v>751</v>
      </c>
      <c r="C125" s="12" t="s">
        <v>16</v>
      </c>
      <c r="D125" s="41">
        <v>75</v>
      </c>
      <c r="E125" s="91"/>
      <c r="F125" s="33">
        <f t="shared" si="10"/>
        <v>0</v>
      </c>
      <c r="G125" s="9"/>
      <c r="H125" s="9"/>
      <c r="I125" s="9"/>
      <c r="J125" s="9"/>
      <c r="K125" s="9"/>
      <c r="L125" s="9"/>
      <c r="M125" s="9"/>
      <c r="N125" s="9"/>
      <c r="O125" s="9"/>
      <c r="P125" s="9"/>
    </row>
    <row r="126" spans="1:16" s="8" customFormat="1" ht="30" customHeight="1" x14ac:dyDescent="0.2">
      <c r="A126" s="234" t="s">
        <v>750</v>
      </c>
      <c r="B126" s="7" t="s">
        <v>749</v>
      </c>
      <c r="C126" s="12" t="s">
        <v>16</v>
      </c>
      <c r="D126" s="41">
        <v>24</v>
      </c>
      <c r="E126" s="91"/>
      <c r="F126" s="33">
        <f t="shared" si="10"/>
        <v>0</v>
      </c>
      <c r="G126" s="9"/>
      <c r="H126" s="9"/>
      <c r="I126" s="9"/>
      <c r="J126" s="9"/>
      <c r="K126" s="9"/>
      <c r="L126" s="9"/>
      <c r="M126" s="9"/>
      <c r="N126" s="9"/>
      <c r="O126" s="9"/>
      <c r="P126" s="9"/>
    </row>
    <row r="127" spans="1:16" s="8" customFormat="1" ht="111" customHeight="1" x14ac:dyDescent="0.2">
      <c r="A127" s="234" t="s">
        <v>748</v>
      </c>
      <c r="B127" s="7" t="s">
        <v>747</v>
      </c>
      <c r="C127" s="12" t="s">
        <v>16</v>
      </c>
      <c r="D127" s="41"/>
      <c r="E127" s="91"/>
      <c r="F127" s="33">
        <f t="shared" si="10"/>
        <v>0</v>
      </c>
      <c r="G127" s="9"/>
      <c r="H127" s="9"/>
      <c r="I127" s="9"/>
      <c r="J127" s="9"/>
      <c r="K127" s="9"/>
      <c r="L127" s="9"/>
      <c r="M127" s="9"/>
      <c r="N127" s="9"/>
      <c r="O127" s="9"/>
      <c r="P127" s="9"/>
    </row>
    <row r="128" spans="1:16" s="8" customFormat="1" ht="22.5" customHeight="1" x14ac:dyDescent="0.2">
      <c r="A128" s="234" t="s">
        <v>746</v>
      </c>
      <c r="B128" s="7" t="s">
        <v>745</v>
      </c>
      <c r="C128" s="12" t="s">
        <v>16</v>
      </c>
      <c r="D128" s="41">
        <v>155</v>
      </c>
      <c r="E128" s="91"/>
      <c r="F128" s="33">
        <f t="shared" si="10"/>
        <v>0</v>
      </c>
      <c r="G128" s="9"/>
      <c r="H128" s="9"/>
      <c r="I128" s="9"/>
      <c r="J128" s="9"/>
      <c r="K128" s="9"/>
      <c r="L128" s="9"/>
      <c r="M128" s="9"/>
      <c r="N128" s="9"/>
      <c r="O128" s="9"/>
      <c r="P128" s="9"/>
    </row>
    <row r="129" spans="1:16" s="8" customFormat="1" ht="30" customHeight="1" x14ac:dyDescent="0.2">
      <c r="A129" s="234" t="s">
        <v>744</v>
      </c>
      <c r="B129" s="105" t="s">
        <v>743</v>
      </c>
      <c r="C129" s="16" t="s">
        <v>19</v>
      </c>
      <c r="D129" s="46"/>
      <c r="E129" s="73"/>
      <c r="F129" s="33">
        <f t="shared" si="10"/>
        <v>0</v>
      </c>
      <c r="G129" s="9"/>
      <c r="H129" s="9"/>
      <c r="I129" s="9"/>
      <c r="J129" s="9"/>
      <c r="K129" s="9"/>
      <c r="L129" s="9"/>
      <c r="M129" s="9"/>
      <c r="N129" s="9"/>
      <c r="O129" s="9"/>
      <c r="P129" s="9"/>
    </row>
    <row r="130" spans="1:16" s="8" customFormat="1" ht="30" customHeight="1" x14ac:dyDescent="0.2">
      <c r="A130" s="234" t="s">
        <v>742</v>
      </c>
      <c r="B130" s="110" t="s">
        <v>741</v>
      </c>
      <c r="C130" s="21" t="s">
        <v>19</v>
      </c>
      <c r="D130" s="55"/>
      <c r="E130" s="91"/>
      <c r="F130" s="33">
        <f t="shared" si="10"/>
        <v>0</v>
      </c>
      <c r="G130" s="9"/>
      <c r="H130" s="9"/>
      <c r="I130" s="9"/>
      <c r="J130" s="9"/>
      <c r="K130" s="9"/>
      <c r="L130" s="9"/>
      <c r="M130" s="9"/>
      <c r="N130" s="9"/>
      <c r="O130" s="9"/>
      <c r="P130" s="9"/>
    </row>
    <row r="131" spans="1:16" s="8" customFormat="1" ht="39.75" customHeight="1" x14ac:dyDescent="0.2">
      <c r="A131" s="234" t="s">
        <v>740</v>
      </c>
      <c r="B131" s="94" t="s">
        <v>739</v>
      </c>
      <c r="C131" s="6" t="s">
        <v>19</v>
      </c>
      <c r="D131" s="41">
        <v>22</v>
      </c>
      <c r="E131" s="91"/>
      <c r="F131" s="33">
        <f t="shared" si="10"/>
        <v>0</v>
      </c>
      <c r="G131" s="9"/>
      <c r="H131" s="9"/>
      <c r="I131" s="9"/>
      <c r="J131" s="9"/>
      <c r="K131" s="9"/>
      <c r="L131" s="9"/>
      <c r="M131" s="9"/>
      <c r="N131" s="9"/>
      <c r="O131" s="9"/>
      <c r="P131" s="9"/>
    </row>
    <row r="132" spans="1:16" s="8" customFormat="1" ht="72" customHeight="1" x14ac:dyDescent="0.2">
      <c r="A132" s="234" t="s">
        <v>738</v>
      </c>
      <c r="B132" s="7" t="s">
        <v>737</v>
      </c>
      <c r="C132" s="12" t="s">
        <v>16</v>
      </c>
      <c r="D132" s="41"/>
      <c r="E132" s="91"/>
      <c r="F132" s="33">
        <f t="shared" si="10"/>
        <v>0</v>
      </c>
      <c r="G132" s="9"/>
      <c r="H132" s="9"/>
      <c r="I132" s="9"/>
      <c r="J132" s="9"/>
      <c r="K132" s="9"/>
      <c r="L132" s="9"/>
      <c r="M132" s="9"/>
      <c r="N132" s="9"/>
      <c r="O132" s="9"/>
      <c r="P132" s="9"/>
    </row>
    <row r="133" spans="1:16" s="8" customFormat="1" ht="54" customHeight="1" thickBot="1" x14ac:dyDescent="0.25">
      <c r="A133" s="234" t="s">
        <v>736</v>
      </c>
      <c r="B133" s="7" t="s">
        <v>735</v>
      </c>
      <c r="C133" s="12" t="s">
        <v>16</v>
      </c>
      <c r="D133" s="42"/>
      <c r="E133" s="75"/>
      <c r="F133" s="33">
        <f t="shared" si="10"/>
        <v>0</v>
      </c>
      <c r="G133" s="9"/>
      <c r="H133" s="9"/>
      <c r="I133" s="9"/>
      <c r="J133" s="9"/>
      <c r="K133" s="9"/>
      <c r="L133" s="9"/>
      <c r="M133" s="9"/>
      <c r="N133" s="9"/>
      <c r="O133" s="9"/>
      <c r="P133" s="9"/>
    </row>
    <row r="134" spans="1:16" s="8" customFormat="1" ht="28.5" customHeight="1" thickTop="1" thickBot="1" x14ac:dyDescent="0.25">
      <c r="A134" s="235" t="s">
        <v>734</v>
      </c>
      <c r="B134" s="262" t="s">
        <v>733</v>
      </c>
      <c r="C134" s="263"/>
      <c r="D134" s="263"/>
      <c r="E134" s="263"/>
      <c r="F134" s="32"/>
      <c r="G134" s="9"/>
      <c r="H134" s="9"/>
      <c r="I134" s="9"/>
      <c r="J134" s="9"/>
      <c r="K134" s="9"/>
      <c r="L134" s="9"/>
      <c r="M134" s="9"/>
      <c r="N134" s="9"/>
      <c r="O134" s="9"/>
      <c r="P134" s="9"/>
    </row>
    <row r="135" spans="1:16" s="8" customFormat="1" ht="28.5" customHeight="1" thickTop="1" thickBot="1" x14ac:dyDescent="0.25">
      <c r="A135" s="242" t="s">
        <v>732</v>
      </c>
      <c r="B135" s="20" t="s">
        <v>49</v>
      </c>
      <c r="C135" s="16" t="s">
        <v>546</v>
      </c>
      <c r="D135" s="43">
        <v>4500</v>
      </c>
      <c r="E135" s="96"/>
      <c r="F135" s="33">
        <f>D135*E135</f>
        <v>0</v>
      </c>
      <c r="G135" s="9"/>
      <c r="H135" s="9"/>
      <c r="I135" s="9"/>
      <c r="J135" s="9"/>
      <c r="K135" s="9"/>
      <c r="L135" s="9"/>
      <c r="M135" s="9"/>
      <c r="N135" s="9"/>
      <c r="O135" s="9"/>
      <c r="P135" s="9"/>
    </row>
    <row r="136" spans="1:16" s="8" customFormat="1" ht="39.75" customHeight="1" thickTop="1" thickBot="1" x14ac:dyDescent="0.25">
      <c r="A136" s="236">
        <v>4</v>
      </c>
      <c r="B136" s="264" t="s">
        <v>731</v>
      </c>
      <c r="C136" s="263"/>
      <c r="D136" s="263"/>
      <c r="E136" s="263"/>
      <c r="F136" s="32"/>
      <c r="G136" s="9"/>
      <c r="H136" s="9"/>
      <c r="I136" s="9"/>
      <c r="J136" s="9"/>
      <c r="K136" s="9"/>
      <c r="L136" s="9"/>
      <c r="M136" s="9"/>
      <c r="N136" s="9"/>
      <c r="O136" s="9"/>
      <c r="P136" s="9"/>
    </row>
    <row r="137" spans="1:16" s="8" customFormat="1" ht="30.75" customHeight="1" thickTop="1" thickBot="1" x14ac:dyDescent="0.25">
      <c r="A137" s="235" t="s">
        <v>730</v>
      </c>
      <c r="B137" s="262" t="s">
        <v>729</v>
      </c>
      <c r="C137" s="263"/>
      <c r="D137" s="263"/>
      <c r="E137" s="263"/>
      <c r="F137" s="32"/>
      <c r="G137" s="9"/>
      <c r="H137" s="9"/>
      <c r="I137" s="9"/>
      <c r="J137" s="9"/>
      <c r="K137" s="9"/>
      <c r="L137" s="9"/>
      <c r="M137" s="9"/>
      <c r="N137" s="9"/>
      <c r="O137" s="9"/>
      <c r="P137" s="9"/>
    </row>
    <row r="138" spans="1:16" s="8" customFormat="1" ht="45.75" customHeight="1" thickTop="1" thickBot="1" x14ac:dyDescent="0.25">
      <c r="A138" s="235" t="s">
        <v>728</v>
      </c>
      <c r="B138" s="262" t="s">
        <v>727</v>
      </c>
      <c r="C138" s="265"/>
      <c r="D138" s="265"/>
      <c r="E138" s="265"/>
      <c r="F138" s="32"/>
      <c r="G138" s="9"/>
      <c r="H138" s="9"/>
      <c r="I138" s="9"/>
      <c r="J138" s="9"/>
      <c r="K138" s="9"/>
      <c r="L138" s="9"/>
      <c r="M138" s="9"/>
      <c r="N138" s="9"/>
      <c r="O138" s="9"/>
      <c r="P138" s="9"/>
    </row>
    <row r="139" spans="1:16" s="8" customFormat="1" ht="42.75" customHeight="1" thickTop="1" x14ac:dyDescent="0.2">
      <c r="A139" s="234" t="s">
        <v>726</v>
      </c>
      <c r="B139" s="94" t="s">
        <v>725</v>
      </c>
      <c r="C139" s="98" t="s">
        <v>546</v>
      </c>
      <c r="D139" s="40">
        <v>45</v>
      </c>
      <c r="E139" s="72"/>
      <c r="F139" s="33">
        <f>D139*E139</f>
        <v>0</v>
      </c>
      <c r="G139" s="9"/>
      <c r="H139" s="9"/>
      <c r="I139" s="9"/>
      <c r="J139" s="9"/>
      <c r="K139" s="9"/>
      <c r="L139" s="9"/>
      <c r="M139" s="9"/>
      <c r="N139" s="9"/>
      <c r="O139" s="9"/>
      <c r="P139" s="9"/>
    </row>
    <row r="140" spans="1:16" s="8" customFormat="1" ht="53.25" customHeight="1" x14ac:dyDescent="0.2">
      <c r="A140" s="234" t="s">
        <v>724</v>
      </c>
      <c r="B140" s="7" t="s">
        <v>723</v>
      </c>
      <c r="C140" s="18" t="s">
        <v>546</v>
      </c>
      <c r="D140" s="44">
        <v>39</v>
      </c>
      <c r="E140" s="91"/>
      <c r="F140" s="33">
        <f t="shared" ref="F140:F147" si="11">D140*E140</f>
        <v>0</v>
      </c>
      <c r="G140" s="9"/>
      <c r="H140" s="9"/>
      <c r="I140" s="9"/>
      <c r="J140" s="9"/>
      <c r="K140" s="9"/>
      <c r="L140" s="9"/>
      <c r="M140" s="9"/>
      <c r="N140" s="9"/>
      <c r="O140" s="9"/>
      <c r="P140" s="9"/>
    </row>
    <row r="141" spans="1:16" s="8" customFormat="1" ht="31.5" x14ac:dyDescent="0.2">
      <c r="A141" s="234" t="s">
        <v>722</v>
      </c>
      <c r="B141" s="7" t="s">
        <v>721</v>
      </c>
      <c r="C141" s="18" t="s">
        <v>546</v>
      </c>
      <c r="D141" s="44"/>
      <c r="E141" s="91"/>
      <c r="F141" s="33">
        <f t="shared" si="11"/>
        <v>0</v>
      </c>
      <c r="G141" s="9"/>
      <c r="H141" s="9"/>
      <c r="I141" s="9"/>
      <c r="J141" s="9"/>
      <c r="K141" s="9"/>
      <c r="L141" s="9"/>
      <c r="M141" s="9"/>
      <c r="N141" s="9"/>
      <c r="O141" s="9"/>
      <c r="P141" s="9"/>
    </row>
    <row r="142" spans="1:16" s="8" customFormat="1" ht="46.5" customHeight="1" x14ac:dyDescent="0.2">
      <c r="A142" s="234" t="s">
        <v>720</v>
      </c>
      <c r="B142" s="7" t="s">
        <v>719</v>
      </c>
      <c r="C142" s="18" t="s">
        <v>521</v>
      </c>
      <c r="D142" s="44">
        <v>25</v>
      </c>
      <c r="E142" s="91"/>
      <c r="F142" s="33">
        <f t="shared" si="11"/>
        <v>0</v>
      </c>
      <c r="G142" s="9"/>
      <c r="H142" s="9"/>
      <c r="I142" s="9"/>
      <c r="J142" s="9"/>
      <c r="K142" s="9"/>
      <c r="L142" s="9"/>
      <c r="M142" s="9"/>
      <c r="N142" s="9"/>
      <c r="O142" s="9"/>
      <c r="P142" s="9"/>
    </row>
    <row r="143" spans="1:16" s="8" customFormat="1" ht="30.75" customHeight="1" x14ac:dyDescent="0.2">
      <c r="A143" s="234" t="s">
        <v>718</v>
      </c>
      <c r="B143" s="7" t="s">
        <v>717</v>
      </c>
      <c r="C143" s="18" t="s">
        <v>521</v>
      </c>
      <c r="D143" s="44"/>
      <c r="E143" s="91"/>
      <c r="F143" s="33">
        <f t="shared" si="11"/>
        <v>0</v>
      </c>
      <c r="G143" s="9"/>
      <c r="H143" s="9"/>
      <c r="I143" s="9"/>
      <c r="J143" s="9"/>
      <c r="K143" s="9"/>
      <c r="L143" s="9"/>
      <c r="M143" s="9"/>
      <c r="N143" s="9"/>
      <c r="O143" s="9"/>
      <c r="P143" s="9"/>
    </row>
    <row r="144" spans="1:16" s="8" customFormat="1" ht="30" customHeight="1" x14ac:dyDescent="0.2">
      <c r="A144" s="234" t="s">
        <v>716</v>
      </c>
      <c r="B144" s="7" t="s">
        <v>715</v>
      </c>
      <c r="C144" s="18" t="s">
        <v>546</v>
      </c>
      <c r="D144" s="44"/>
      <c r="E144" s="91"/>
      <c r="F144" s="33">
        <f t="shared" si="11"/>
        <v>0</v>
      </c>
      <c r="G144" s="9"/>
      <c r="H144" s="9"/>
      <c r="I144" s="9"/>
      <c r="J144" s="9"/>
      <c r="K144" s="9"/>
      <c r="L144" s="9"/>
      <c r="M144" s="9"/>
      <c r="N144" s="9"/>
      <c r="O144" s="9"/>
      <c r="P144" s="9"/>
    </row>
    <row r="145" spans="1:16" s="8" customFormat="1" ht="51.75" customHeight="1" x14ac:dyDescent="0.2">
      <c r="A145" s="234" t="s">
        <v>714</v>
      </c>
      <c r="B145" s="7" t="s">
        <v>713</v>
      </c>
      <c r="C145" s="18" t="s">
        <v>521</v>
      </c>
      <c r="D145" s="44"/>
      <c r="E145" s="91"/>
      <c r="F145" s="33">
        <f t="shared" si="11"/>
        <v>0</v>
      </c>
      <c r="G145" s="9"/>
      <c r="H145" s="9"/>
      <c r="I145" s="9"/>
      <c r="J145" s="9"/>
      <c r="K145" s="9"/>
      <c r="L145" s="9"/>
      <c r="M145" s="9"/>
      <c r="N145" s="9"/>
      <c r="O145" s="9"/>
      <c r="P145" s="9"/>
    </row>
    <row r="146" spans="1:16" s="8" customFormat="1" ht="30" customHeight="1" x14ac:dyDescent="0.2">
      <c r="A146" s="234" t="s">
        <v>712</v>
      </c>
      <c r="B146" s="7" t="s">
        <v>711</v>
      </c>
      <c r="C146" s="18" t="s">
        <v>521</v>
      </c>
      <c r="D146" s="44"/>
      <c r="E146" s="91"/>
      <c r="F146" s="33">
        <f t="shared" si="11"/>
        <v>0</v>
      </c>
      <c r="G146" s="9"/>
      <c r="H146" s="9"/>
      <c r="I146" s="9"/>
      <c r="J146" s="9"/>
      <c r="K146" s="9"/>
      <c r="L146" s="9"/>
      <c r="M146" s="9"/>
      <c r="N146" s="9"/>
      <c r="O146" s="9"/>
      <c r="P146" s="9"/>
    </row>
    <row r="147" spans="1:16" s="8" customFormat="1" ht="30" customHeight="1" thickBot="1" x14ac:dyDescent="0.25">
      <c r="A147" s="234" t="s">
        <v>710</v>
      </c>
      <c r="B147" s="15" t="s">
        <v>709</v>
      </c>
      <c r="C147" s="102" t="s">
        <v>521</v>
      </c>
      <c r="D147" s="45">
        <v>350</v>
      </c>
      <c r="E147" s="75"/>
      <c r="F147" s="33">
        <f t="shared" si="11"/>
        <v>0</v>
      </c>
      <c r="G147" s="9"/>
      <c r="H147" s="9"/>
      <c r="I147" s="9"/>
      <c r="J147" s="9"/>
      <c r="K147" s="9"/>
      <c r="L147" s="9"/>
      <c r="M147" s="9"/>
      <c r="N147" s="9"/>
      <c r="O147" s="9"/>
      <c r="P147" s="9"/>
    </row>
    <row r="148" spans="1:16" s="8" customFormat="1" ht="30" customHeight="1" thickTop="1" thickBot="1" x14ac:dyDescent="0.25">
      <c r="A148" s="235" t="s">
        <v>708</v>
      </c>
      <c r="B148" s="262" t="s">
        <v>707</v>
      </c>
      <c r="C148" s="263"/>
      <c r="D148" s="263"/>
      <c r="E148" s="263"/>
      <c r="F148" s="32"/>
      <c r="G148" s="9"/>
      <c r="H148" s="9"/>
      <c r="I148" s="9"/>
      <c r="J148" s="9"/>
      <c r="K148" s="9"/>
      <c r="L148" s="9"/>
      <c r="M148" s="9"/>
      <c r="N148" s="9"/>
      <c r="O148" s="9"/>
      <c r="P148" s="9"/>
    </row>
    <row r="149" spans="1:16" s="8" customFormat="1" ht="30" customHeight="1" thickTop="1" thickBot="1" x14ac:dyDescent="0.25">
      <c r="A149" s="234" t="s">
        <v>706</v>
      </c>
      <c r="B149" s="94" t="s">
        <v>705</v>
      </c>
      <c r="C149" s="98" t="s">
        <v>546</v>
      </c>
      <c r="D149" s="37"/>
      <c r="E149" s="111"/>
      <c r="F149" s="33">
        <f>D149*E149</f>
        <v>0</v>
      </c>
      <c r="G149" s="9"/>
      <c r="H149" s="9"/>
      <c r="I149" s="9"/>
      <c r="J149" s="9"/>
      <c r="K149" s="9"/>
      <c r="L149" s="9"/>
      <c r="M149" s="9"/>
      <c r="N149" s="9"/>
      <c r="O149" s="9"/>
      <c r="P149" s="9"/>
    </row>
    <row r="150" spans="1:16" s="8" customFormat="1" ht="31.5" customHeight="1" thickTop="1" thickBot="1" x14ac:dyDescent="0.25">
      <c r="A150" s="235" t="s">
        <v>704</v>
      </c>
      <c r="B150" s="262" t="s">
        <v>703</v>
      </c>
      <c r="C150" s="263"/>
      <c r="D150" s="263"/>
      <c r="E150" s="263"/>
      <c r="F150" s="32"/>
      <c r="G150" s="9"/>
      <c r="H150" s="9"/>
      <c r="I150" s="9"/>
      <c r="J150" s="9"/>
      <c r="K150" s="9"/>
      <c r="L150" s="9"/>
      <c r="M150" s="9"/>
      <c r="N150" s="9"/>
      <c r="O150" s="9"/>
      <c r="P150" s="9"/>
    </row>
    <row r="151" spans="1:16" s="8" customFormat="1" ht="42.75" customHeight="1" thickTop="1" thickBot="1" x14ac:dyDescent="0.25">
      <c r="A151" s="235" t="s">
        <v>702</v>
      </c>
      <c r="B151" s="262" t="s">
        <v>701</v>
      </c>
      <c r="C151" s="265"/>
      <c r="D151" s="265"/>
      <c r="E151" s="265"/>
      <c r="F151" s="32"/>
      <c r="G151" s="9"/>
      <c r="H151" s="9"/>
      <c r="I151" s="9"/>
      <c r="J151" s="9"/>
      <c r="K151" s="9"/>
      <c r="L151" s="9"/>
      <c r="M151" s="9"/>
      <c r="N151" s="9"/>
      <c r="O151" s="9"/>
      <c r="P151" s="9"/>
    </row>
    <row r="152" spans="1:16" s="8" customFormat="1" ht="54" customHeight="1" thickTop="1" x14ac:dyDescent="0.2">
      <c r="A152" s="237" t="s">
        <v>700</v>
      </c>
      <c r="B152" s="94" t="s">
        <v>699</v>
      </c>
      <c r="C152" s="98" t="s">
        <v>521</v>
      </c>
      <c r="D152" s="40"/>
      <c r="E152" s="72"/>
      <c r="F152" s="33">
        <f>D152*E152</f>
        <v>0</v>
      </c>
      <c r="G152" s="9"/>
      <c r="H152" s="9"/>
      <c r="I152" s="9"/>
      <c r="J152" s="9"/>
      <c r="K152" s="9"/>
      <c r="L152" s="9"/>
      <c r="M152" s="9"/>
      <c r="N152" s="9"/>
      <c r="O152" s="9"/>
      <c r="P152" s="9"/>
    </row>
    <row r="153" spans="1:16" s="8" customFormat="1" ht="40.5" customHeight="1" x14ac:dyDescent="0.2">
      <c r="A153" s="237" t="s">
        <v>697</v>
      </c>
      <c r="B153" s="7" t="s">
        <v>698</v>
      </c>
      <c r="C153" s="98" t="s">
        <v>521</v>
      </c>
      <c r="D153" s="41"/>
      <c r="E153" s="91"/>
      <c r="F153" s="33">
        <f t="shared" ref="F153:F164" si="12">D153*E153</f>
        <v>0</v>
      </c>
      <c r="G153" s="9"/>
      <c r="H153" s="9"/>
      <c r="I153" s="9"/>
      <c r="J153" s="9"/>
      <c r="K153" s="9"/>
      <c r="L153" s="9"/>
      <c r="M153" s="9"/>
      <c r="N153" s="9"/>
      <c r="O153" s="9"/>
      <c r="P153" s="9"/>
    </row>
    <row r="154" spans="1:16" s="8" customFormat="1" ht="65.25" customHeight="1" x14ac:dyDescent="0.2">
      <c r="A154" s="237" t="s">
        <v>695</v>
      </c>
      <c r="B154" s="7" t="s">
        <v>696</v>
      </c>
      <c r="C154" s="18" t="s">
        <v>19</v>
      </c>
      <c r="D154" s="41"/>
      <c r="E154" s="91"/>
      <c r="F154" s="33">
        <f t="shared" si="12"/>
        <v>0</v>
      </c>
      <c r="G154" s="9"/>
      <c r="H154" s="9"/>
      <c r="I154" s="9"/>
      <c r="J154" s="9"/>
      <c r="K154" s="9"/>
      <c r="L154" s="9"/>
      <c r="M154" s="9"/>
      <c r="N154" s="9"/>
      <c r="O154" s="9"/>
      <c r="P154" s="9"/>
    </row>
    <row r="155" spans="1:16" s="8" customFormat="1" ht="72" customHeight="1" x14ac:dyDescent="0.2">
      <c r="A155" s="237" t="s">
        <v>693</v>
      </c>
      <c r="B155" s="7" t="s">
        <v>694</v>
      </c>
      <c r="C155" s="18" t="s">
        <v>19</v>
      </c>
      <c r="D155" s="41"/>
      <c r="E155" s="91"/>
      <c r="F155" s="33">
        <f t="shared" si="12"/>
        <v>0</v>
      </c>
      <c r="G155" s="9"/>
      <c r="H155" s="9"/>
      <c r="I155" s="9"/>
      <c r="J155" s="9"/>
      <c r="K155" s="9"/>
      <c r="L155" s="9"/>
      <c r="M155" s="9"/>
      <c r="N155" s="9"/>
      <c r="O155" s="9"/>
      <c r="P155" s="9"/>
    </row>
    <row r="156" spans="1:16" s="8" customFormat="1" ht="69" customHeight="1" x14ac:dyDescent="0.2">
      <c r="A156" s="237" t="s">
        <v>691</v>
      </c>
      <c r="B156" s="7" t="s">
        <v>692</v>
      </c>
      <c r="C156" s="18" t="s">
        <v>19</v>
      </c>
      <c r="D156" s="41"/>
      <c r="E156" s="91"/>
      <c r="F156" s="33">
        <f t="shared" si="12"/>
        <v>0</v>
      </c>
      <c r="G156" s="9"/>
      <c r="H156" s="9"/>
      <c r="I156" s="9"/>
      <c r="J156" s="9"/>
      <c r="K156" s="9"/>
      <c r="L156" s="9"/>
      <c r="M156" s="9"/>
      <c r="N156" s="9"/>
      <c r="O156" s="9"/>
      <c r="P156" s="9"/>
    </row>
    <row r="157" spans="1:16" s="8" customFormat="1" ht="75.75" customHeight="1" x14ac:dyDescent="0.2">
      <c r="A157" s="237" t="s">
        <v>689</v>
      </c>
      <c r="B157" s="7" t="s">
        <v>690</v>
      </c>
      <c r="C157" s="18" t="s">
        <v>19</v>
      </c>
      <c r="D157" s="41">
        <v>125</v>
      </c>
      <c r="E157" s="91"/>
      <c r="F157" s="33">
        <f t="shared" si="12"/>
        <v>0</v>
      </c>
      <c r="G157" s="9"/>
      <c r="H157" s="9"/>
      <c r="I157" s="9"/>
      <c r="J157" s="9"/>
      <c r="K157" s="9"/>
      <c r="L157" s="9"/>
      <c r="M157" s="9"/>
      <c r="N157" s="9"/>
      <c r="O157" s="9"/>
      <c r="P157" s="9"/>
    </row>
    <row r="158" spans="1:16" s="97" customFormat="1" ht="63" customHeight="1" x14ac:dyDescent="0.2">
      <c r="A158" s="237" t="s">
        <v>687</v>
      </c>
      <c r="B158" s="7" t="s">
        <v>688</v>
      </c>
      <c r="C158" s="18" t="s">
        <v>19</v>
      </c>
      <c r="D158" s="41"/>
      <c r="E158" s="91"/>
      <c r="F158" s="33">
        <f t="shared" si="12"/>
        <v>0</v>
      </c>
      <c r="G158" s="9"/>
      <c r="H158" s="9"/>
      <c r="I158" s="9"/>
    </row>
    <row r="159" spans="1:16" s="8" customFormat="1" ht="61.5" customHeight="1" x14ac:dyDescent="0.2">
      <c r="A159" s="237" t="s">
        <v>685</v>
      </c>
      <c r="B159" s="7" t="s">
        <v>686</v>
      </c>
      <c r="C159" s="18" t="s">
        <v>521</v>
      </c>
      <c r="D159" s="41">
        <v>30</v>
      </c>
      <c r="E159" s="91"/>
      <c r="F159" s="33">
        <f t="shared" si="12"/>
        <v>0</v>
      </c>
      <c r="G159" s="9"/>
      <c r="H159" s="9"/>
      <c r="I159" s="9"/>
      <c r="J159" s="9"/>
      <c r="K159" s="9"/>
      <c r="L159" s="9"/>
      <c r="M159" s="9"/>
      <c r="N159" s="9"/>
      <c r="O159" s="9"/>
      <c r="P159" s="9"/>
    </row>
    <row r="160" spans="1:16" s="8" customFormat="1" ht="63" customHeight="1" x14ac:dyDescent="0.2">
      <c r="A160" s="237" t="s">
        <v>683</v>
      </c>
      <c r="B160" s="7" t="s">
        <v>684</v>
      </c>
      <c r="C160" s="18" t="s">
        <v>521</v>
      </c>
      <c r="D160" s="41">
        <v>50</v>
      </c>
      <c r="E160" s="91"/>
      <c r="F160" s="33">
        <f t="shared" si="12"/>
        <v>0</v>
      </c>
      <c r="G160" s="9"/>
      <c r="H160" s="9"/>
      <c r="I160" s="9"/>
      <c r="J160" s="9"/>
      <c r="K160" s="9"/>
      <c r="L160" s="9"/>
      <c r="M160" s="9"/>
      <c r="N160" s="9"/>
      <c r="O160" s="9"/>
      <c r="P160" s="9"/>
    </row>
    <row r="161" spans="1:16" s="8" customFormat="1" ht="39.75" customHeight="1" x14ac:dyDescent="0.2">
      <c r="A161" s="237" t="s">
        <v>681</v>
      </c>
      <c r="B161" s="7" t="s">
        <v>682</v>
      </c>
      <c r="C161" s="18" t="s">
        <v>16</v>
      </c>
      <c r="D161" s="41"/>
      <c r="E161" s="91"/>
      <c r="F161" s="33">
        <f t="shared" si="12"/>
        <v>0</v>
      </c>
      <c r="G161" s="9"/>
      <c r="H161" s="9"/>
      <c r="I161" s="9"/>
      <c r="J161" s="9"/>
      <c r="K161" s="9"/>
      <c r="L161" s="9"/>
      <c r="M161" s="9"/>
      <c r="N161" s="9"/>
      <c r="O161" s="9"/>
      <c r="P161" s="9"/>
    </row>
    <row r="162" spans="1:16" s="8" customFormat="1" ht="48" customHeight="1" x14ac:dyDescent="0.2">
      <c r="A162" s="237" t="s">
        <v>994</v>
      </c>
      <c r="B162" s="15" t="s">
        <v>680</v>
      </c>
      <c r="C162" s="102" t="s">
        <v>521</v>
      </c>
      <c r="D162" s="50"/>
      <c r="E162" s="113"/>
      <c r="F162" s="220">
        <f t="shared" si="12"/>
        <v>0</v>
      </c>
      <c r="G162" s="9"/>
      <c r="H162" s="9"/>
      <c r="I162" s="9"/>
      <c r="J162" s="9"/>
      <c r="K162" s="9"/>
      <c r="L162" s="9"/>
      <c r="M162" s="9"/>
      <c r="N162" s="9"/>
      <c r="O162" s="9"/>
      <c r="P162" s="9"/>
    </row>
    <row r="163" spans="1:16" s="8" customFormat="1" ht="48" customHeight="1" x14ac:dyDescent="0.2">
      <c r="A163" s="237" t="s">
        <v>996</v>
      </c>
      <c r="B163" s="222" t="s">
        <v>995</v>
      </c>
      <c r="C163" s="219" t="s">
        <v>521</v>
      </c>
      <c r="D163" s="26"/>
      <c r="E163" s="125"/>
      <c r="F163" s="149">
        <f t="shared" si="12"/>
        <v>0</v>
      </c>
      <c r="G163" s="9"/>
      <c r="H163" s="9"/>
      <c r="I163" s="9"/>
      <c r="J163" s="9"/>
      <c r="K163" s="9"/>
      <c r="L163" s="9"/>
      <c r="M163" s="9"/>
      <c r="N163" s="9"/>
      <c r="O163" s="9"/>
      <c r="P163" s="9"/>
    </row>
    <row r="164" spans="1:16" s="8" customFormat="1" ht="48" customHeight="1" thickBot="1" x14ac:dyDescent="0.25">
      <c r="A164" s="237" t="s">
        <v>1003</v>
      </c>
      <c r="B164" s="223" t="s">
        <v>997</v>
      </c>
      <c r="C164" s="221" t="s">
        <v>521</v>
      </c>
      <c r="D164" s="67"/>
      <c r="E164" s="154"/>
      <c r="F164" s="150">
        <f t="shared" si="12"/>
        <v>0</v>
      </c>
      <c r="G164" s="9"/>
      <c r="H164" s="9"/>
      <c r="I164" s="9"/>
      <c r="J164" s="9"/>
      <c r="K164" s="9"/>
      <c r="L164" s="9"/>
      <c r="M164" s="9"/>
      <c r="N164" s="9"/>
      <c r="O164" s="9"/>
      <c r="P164" s="9"/>
    </row>
    <row r="165" spans="1:16" s="8" customFormat="1" ht="34.5" customHeight="1" thickTop="1" thickBot="1" x14ac:dyDescent="0.25">
      <c r="A165" s="235" t="s">
        <v>679</v>
      </c>
      <c r="B165" s="262" t="s">
        <v>678</v>
      </c>
      <c r="C165" s="263"/>
      <c r="D165" s="263"/>
      <c r="E165" s="263"/>
      <c r="F165" s="32"/>
      <c r="G165" s="9"/>
      <c r="H165" s="9"/>
      <c r="I165" s="9"/>
      <c r="J165" s="9"/>
      <c r="K165" s="9"/>
      <c r="L165" s="9"/>
      <c r="M165" s="9"/>
      <c r="N165" s="9"/>
      <c r="O165" s="9"/>
      <c r="P165" s="9"/>
    </row>
    <row r="166" spans="1:16" s="8" customFormat="1" ht="30" customHeight="1" thickTop="1" thickBot="1" x14ac:dyDescent="0.25">
      <c r="A166" s="240" t="s">
        <v>677</v>
      </c>
      <c r="B166" s="17" t="s">
        <v>676</v>
      </c>
      <c r="C166" s="104" t="s">
        <v>546</v>
      </c>
      <c r="D166" s="43">
        <v>16</v>
      </c>
      <c r="E166" s="96"/>
      <c r="F166" s="33">
        <f>D166*E166</f>
        <v>0</v>
      </c>
      <c r="G166" s="9"/>
      <c r="H166" s="9"/>
      <c r="I166" s="9"/>
      <c r="J166" s="9"/>
      <c r="K166" s="9"/>
      <c r="L166" s="9"/>
      <c r="M166" s="9"/>
      <c r="N166" s="9"/>
      <c r="O166" s="9"/>
      <c r="P166" s="9"/>
    </row>
    <row r="167" spans="1:16" s="8" customFormat="1" ht="35.25" customHeight="1" thickTop="1" thickBot="1" x14ac:dyDescent="0.25">
      <c r="A167" s="235" t="s">
        <v>675</v>
      </c>
      <c r="B167" s="262" t="s">
        <v>674</v>
      </c>
      <c r="C167" s="263"/>
      <c r="D167" s="263"/>
      <c r="E167" s="263"/>
      <c r="F167" s="32"/>
      <c r="G167" s="9"/>
      <c r="H167" s="9"/>
      <c r="I167" s="9"/>
      <c r="J167" s="9"/>
      <c r="K167" s="9"/>
      <c r="L167" s="9"/>
      <c r="M167" s="9"/>
      <c r="N167" s="9"/>
      <c r="O167" s="9"/>
      <c r="P167" s="9"/>
    </row>
    <row r="168" spans="1:16" s="8" customFormat="1" ht="30" customHeight="1" thickTop="1" thickBot="1" x14ac:dyDescent="0.25">
      <c r="A168" s="237" t="s">
        <v>673</v>
      </c>
      <c r="B168" s="7" t="s">
        <v>672</v>
      </c>
      <c r="C168" s="18" t="s">
        <v>591</v>
      </c>
      <c r="D168" s="43"/>
      <c r="E168" s="96"/>
      <c r="F168" s="33">
        <f>D168*E168</f>
        <v>0</v>
      </c>
      <c r="G168" s="9"/>
      <c r="H168" s="9"/>
      <c r="I168" s="9"/>
      <c r="J168" s="9"/>
      <c r="K168" s="9"/>
      <c r="L168" s="9"/>
      <c r="M168" s="9"/>
      <c r="N168" s="9"/>
      <c r="O168" s="9"/>
      <c r="P168" s="9"/>
    </row>
    <row r="169" spans="1:16" s="8" customFormat="1" ht="39" customHeight="1" thickTop="1" thickBot="1" x14ac:dyDescent="0.25">
      <c r="A169" s="236">
        <v>5</v>
      </c>
      <c r="B169" s="264" t="s">
        <v>671</v>
      </c>
      <c r="C169" s="263"/>
      <c r="D169" s="263"/>
      <c r="E169" s="263"/>
      <c r="F169" s="32"/>
      <c r="G169" s="9"/>
      <c r="H169" s="9"/>
      <c r="I169" s="9"/>
      <c r="J169" s="9"/>
      <c r="K169" s="9"/>
      <c r="L169" s="9"/>
      <c r="M169" s="9"/>
      <c r="N169" s="9"/>
      <c r="O169" s="9"/>
      <c r="P169" s="9"/>
    </row>
    <row r="170" spans="1:16" s="8" customFormat="1" ht="31.5" customHeight="1" thickTop="1" thickBot="1" x14ac:dyDescent="0.25">
      <c r="A170" s="235" t="s">
        <v>670</v>
      </c>
      <c r="B170" s="262" t="s">
        <v>669</v>
      </c>
      <c r="C170" s="263"/>
      <c r="D170" s="263"/>
      <c r="E170" s="263"/>
      <c r="F170" s="32"/>
      <c r="G170" s="9"/>
      <c r="H170" s="9"/>
      <c r="I170" s="9"/>
      <c r="J170" s="9"/>
      <c r="K170" s="9"/>
      <c r="L170" s="9"/>
      <c r="M170" s="9"/>
      <c r="N170" s="9"/>
      <c r="O170" s="9"/>
      <c r="P170" s="9"/>
    </row>
    <row r="171" spans="1:16" s="8" customFormat="1" ht="30" customHeight="1" thickTop="1" x14ac:dyDescent="0.2">
      <c r="A171" s="234" t="s">
        <v>668</v>
      </c>
      <c r="B171" s="103" t="s">
        <v>667</v>
      </c>
      <c r="C171" s="6" t="s">
        <v>19</v>
      </c>
      <c r="D171" s="40">
        <v>60</v>
      </c>
      <c r="E171" s="72"/>
      <c r="F171" s="33">
        <f>D171*E171</f>
        <v>0</v>
      </c>
      <c r="G171" s="9"/>
      <c r="H171" s="9"/>
      <c r="I171" s="9"/>
      <c r="J171" s="9"/>
      <c r="K171" s="9"/>
      <c r="L171" s="9"/>
      <c r="M171" s="9"/>
      <c r="N171" s="9"/>
      <c r="O171" s="9"/>
      <c r="P171" s="9"/>
    </row>
    <row r="172" spans="1:16" s="8" customFormat="1" ht="30" customHeight="1" x14ac:dyDescent="0.2">
      <c r="A172" s="234" t="s">
        <v>640</v>
      </c>
      <c r="B172" s="7" t="s">
        <v>666</v>
      </c>
      <c r="C172" s="12" t="s">
        <v>19</v>
      </c>
      <c r="D172" s="44"/>
      <c r="E172" s="91"/>
      <c r="F172" s="33">
        <f t="shared" ref="F172:F185" si="13">D172*E172</f>
        <v>0</v>
      </c>
      <c r="G172" s="9"/>
      <c r="H172" s="9"/>
      <c r="I172" s="9"/>
      <c r="J172" s="9"/>
      <c r="K172" s="9"/>
      <c r="L172" s="9"/>
      <c r="M172" s="9"/>
      <c r="N172" s="9"/>
      <c r="O172" s="9"/>
      <c r="P172" s="9"/>
    </row>
    <row r="173" spans="1:16" s="8" customFormat="1" ht="30" customHeight="1" x14ac:dyDescent="0.2">
      <c r="A173" s="234" t="s">
        <v>628</v>
      </c>
      <c r="B173" s="7" t="s">
        <v>663</v>
      </c>
      <c r="C173" s="12" t="s">
        <v>546</v>
      </c>
      <c r="D173" s="44">
        <v>113</v>
      </c>
      <c r="E173" s="91"/>
      <c r="F173" s="33">
        <f t="shared" si="13"/>
        <v>0</v>
      </c>
      <c r="G173" s="9"/>
      <c r="H173" s="9"/>
      <c r="I173" s="9"/>
      <c r="J173" s="9"/>
      <c r="K173" s="9"/>
      <c r="L173" s="9"/>
      <c r="M173" s="9"/>
      <c r="N173" s="9"/>
      <c r="O173" s="9"/>
      <c r="P173" s="9"/>
    </row>
    <row r="174" spans="1:16" s="8" customFormat="1" ht="41.25" customHeight="1" x14ac:dyDescent="0.2">
      <c r="A174" s="234" t="s">
        <v>665</v>
      </c>
      <c r="B174" s="7" t="s">
        <v>661</v>
      </c>
      <c r="C174" s="12" t="s">
        <v>546</v>
      </c>
      <c r="D174" s="44"/>
      <c r="E174" s="91"/>
      <c r="F174" s="33">
        <f t="shared" si="13"/>
        <v>0</v>
      </c>
      <c r="G174" s="9"/>
      <c r="H174" s="9"/>
      <c r="I174" s="9"/>
      <c r="J174" s="9"/>
      <c r="K174" s="9"/>
      <c r="L174" s="9"/>
      <c r="M174" s="9"/>
      <c r="N174" s="9"/>
      <c r="O174" s="9"/>
      <c r="P174" s="9"/>
    </row>
    <row r="175" spans="1:16" s="8" customFormat="1" ht="22.5" customHeight="1" x14ac:dyDescent="0.2">
      <c r="A175" s="234" t="s">
        <v>664</v>
      </c>
      <c r="B175" s="13" t="s">
        <v>659</v>
      </c>
      <c r="C175" s="12" t="s">
        <v>19</v>
      </c>
      <c r="D175" s="44">
        <v>22</v>
      </c>
      <c r="E175" s="91"/>
      <c r="F175" s="33">
        <f t="shared" si="13"/>
        <v>0</v>
      </c>
      <c r="G175" s="9"/>
      <c r="H175" s="9"/>
      <c r="I175" s="9"/>
      <c r="J175" s="9"/>
      <c r="K175" s="9"/>
      <c r="L175" s="9"/>
      <c r="M175" s="9"/>
      <c r="N175" s="9"/>
      <c r="O175" s="9"/>
      <c r="P175" s="9"/>
    </row>
    <row r="176" spans="1:16" s="8" customFormat="1" ht="30" customHeight="1" x14ac:dyDescent="0.2">
      <c r="A176" s="234" t="s">
        <v>662</v>
      </c>
      <c r="B176" s="7" t="s">
        <v>657</v>
      </c>
      <c r="C176" s="12" t="s">
        <v>19</v>
      </c>
      <c r="D176" s="44"/>
      <c r="E176" s="91"/>
      <c r="F176" s="33">
        <f t="shared" si="13"/>
        <v>0</v>
      </c>
      <c r="G176" s="9"/>
      <c r="H176" s="9"/>
      <c r="I176" s="9"/>
      <c r="J176" s="9"/>
      <c r="K176" s="9"/>
      <c r="L176" s="9"/>
      <c r="M176" s="9"/>
      <c r="N176" s="9"/>
      <c r="O176" s="9"/>
      <c r="P176" s="9"/>
    </row>
    <row r="177" spans="1:16" s="8" customFormat="1" ht="30" customHeight="1" x14ac:dyDescent="0.2">
      <c r="A177" s="234" t="s">
        <v>660</v>
      </c>
      <c r="B177" s="7" t="s">
        <v>655</v>
      </c>
      <c r="C177" s="12" t="s">
        <v>546</v>
      </c>
      <c r="D177" s="44">
        <v>95</v>
      </c>
      <c r="E177" s="91"/>
      <c r="F177" s="33">
        <f t="shared" si="13"/>
        <v>0</v>
      </c>
      <c r="G177" s="9"/>
      <c r="H177" s="9"/>
      <c r="I177" s="9"/>
      <c r="J177" s="9"/>
      <c r="K177" s="9"/>
      <c r="L177" s="9"/>
      <c r="M177" s="9"/>
      <c r="N177" s="9"/>
      <c r="O177" s="9"/>
      <c r="P177" s="9"/>
    </row>
    <row r="178" spans="1:16" s="8" customFormat="1" ht="39.75" customHeight="1" x14ac:dyDescent="0.2">
      <c r="A178" s="234" t="s">
        <v>658</v>
      </c>
      <c r="B178" s="15" t="s">
        <v>653</v>
      </c>
      <c r="C178" s="14" t="s">
        <v>546</v>
      </c>
      <c r="D178" s="46"/>
      <c r="E178" s="91"/>
      <c r="F178" s="33">
        <f t="shared" si="13"/>
        <v>0</v>
      </c>
      <c r="G178" s="9"/>
      <c r="H178" s="9"/>
      <c r="I178" s="9"/>
      <c r="J178" s="9"/>
      <c r="K178" s="9"/>
      <c r="L178" s="9"/>
      <c r="M178" s="9"/>
      <c r="N178" s="9"/>
      <c r="O178" s="9"/>
      <c r="P178" s="9"/>
    </row>
    <row r="179" spans="1:16" s="8" customFormat="1" ht="95.25" customHeight="1" x14ac:dyDescent="0.2">
      <c r="A179" s="234" t="s">
        <v>656</v>
      </c>
      <c r="B179" s="15" t="s">
        <v>651</v>
      </c>
      <c r="C179" s="112" t="s">
        <v>521</v>
      </c>
      <c r="D179" s="46">
        <v>250</v>
      </c>
      <c r="E179" s="113"/>
      <c r="F179" s="33">
        <f t="shared" si="13"/>
        <v>0</v>
      </c>
      <c r="G179" s="9"/>
      <c r="H179" s="9"/>
      <c r="I179" s="9"/>
      <c r="J179" s="9"/>
      <c r="K179" s="9"/>
      <c r="L179" s="9"/>
      <c r="M179" s="9"/>
      <c r="N179" s="9"/>
      <c r="O179" s="9"/>
      <c r="P179" s="9"/>
    </row>
    <row r="180" spans="1:16" s="8" customFormat="1" ht="84.75" customHeight="1" x14ac:dyDescent="0.25">
      <c r="A180" s="234" t="s">
        <v>654</v>
      </c>
      <c r="B180" s="99" t="s">
        <v>649</v>
      </c>
      <c r="C180" s="112" t="s">
        <v>19</v>
      </c>
      <c r="D180" s="56">
        <v>28</v>
      </c>
      <c r="E180" s="114"/>
      <c r="F180" s="33">
        <f t="shared" si="13"/>
        <v>0</v>
      </c>
      <c r="G180" s="115"/>
      <c r="H180" s="115"/>
      <c r="I180" s="115"/>
      <c r="J180" s="115"/>
      <c r="K180" s="115"/>
      <c r="L180" s="115"/>
      <c r="M180" s="115"/>
      <c r="N180" s="115"/>
      <c r="O180" s="115"/>
      <c r="P180" s="115"/>
    </row>
    <row r="181" spans="1:16" s="97" customFormat="1" ht="219.75" customHeight="1" x14ac:dyDescent="0.2">
      <c r="A181" s="234" t="s">
        <v>652</v>
      </c>
      <c r="B181" s="15" t="s">
        <v>647</v>
      </c>
      <c r="C181" s="14" t="s">
        <v>16</v>
      </c>
      <c r="D181" s="57"/>
      <c r="E181" s="91"/>
      <c r="F181" s="33">
        <f t="shared" si="13"/>
        <v>0</v>
      </c>
      <c r="G181" s="9"/>
      <c r="H181" s="9"/>
      <c r="I181" s="9"/>
      <c r="J181" s="9"/>
      <c r="K181" s="9"/>
      <c r="L181" s="9"/>
      <c r="M181" s="9"/>
      <c r="N181" s="9"/>
      <c r="O181" s="9"/>
      <c r="P181" s="9"/>
    </row>
    <row r="182" spans="1:16" s="8" customFormat="1" ht="111.75" customHeight="1" x14ac:dyDescent="0.2">
      <c r="A182" s="234" t="s">
        <v>650</v>
      </c>
      <c r="B182" s="7" t="s">
        <v>645</v>
      </c>
      <c r="C182" s="12" t="s">
        <v>73</v>
      </c>
      <c r="D182" s="44"/>
      <c r="E182" s="91"/>
      <c r="F182" s="33">
        <f t="shared" si="13"/>
        <v>0</v>
      </c>
      <c r="G182" s="9"/>
      <c r="H182" s="9"/>
      <c r="I182" s="9"/>
      <c r="J182" s="9"/>
      <c r="K182" s="9"/>
      <c r="L182" s="9"/>
      <c r="M182" s="9"/>
      <c r="N182" s="9"/>
      <c r="O182" s="9"/>
      <c r="P182" s="9"/>
    </row>
    <row r="183" spans="1:16" s="8" customFormat="1" ht="57" customHeight="1" x14ac:dyDescent="0.25">
      <c r="A183" s="234" t="s">
        <v>648</v>
      </c>
      <c r="B183" s="99" t="s">
        <v>644</v>
      </c>
      <c r="C183" s="112" t="s">
        <v>16</v>
      </c>
      <c r="D183" s="56"/>
      <c r="E183" s="114"/>
      <c r="F183" s="33">
        <f t="shared" si="13"/>
        <v>0</v>
      </c>
      <c r="G183" s="115"/>
      <c r="H183" s="115"/>
      <c r="I183" s="115"/>
      <c r="J183" s="115"/>
      <c r="K183" s="115"/>
      <c r="L183" s="115"/>
      <c r="M183" s="115"/>
      <c r="N183" s="115"/>
      <c r="O183" s="115"/>
      <c r="P183" s="115"/>
    </row>
    <row r="184" spans="1:16" s="8" customFormat="1" ht="39.75" customHeight="1" x14ac:dyDescent="0.25">
      <c r="A184" s="234" t="s">
        <v>646</v>
      </c>
      <c r="B184" s="17" t="s">
        <v>641</v>
      </c>
      <c r="C184" s="16" t="s">
        <v>643</v>
      </c>
      <c r="D184" s="50"/>
      <c r="E184" s="91"/>
      <c r="F184" s="33">
        <f t="shared" si="13"/>
        <v>0</v>
      </c>
      <c r="G184" s="115"/>
      <c r="H184" s="115"/>
      <c r="I184" s="115"/>
      <c r="J184" s="115"/>
      <c r="K184" s="115"/>
      <c r="L184" s="115"/>
      <c r="M184" s="115"/>
      <c r="N184" s="115"/>
      <c r="O184" s="115"/>
      <c r="P184" s="115"/>
    </row>
    <row r="185" spans="1:16" s="8" customFormat="1" ht="40.5" customHeight="1" thickBot="1" x14ac:dyDescent="0.3">
      <c r="A185" s="234" t="s">
        <v>642</v>
      </c>
      <c r="B185" s="15" t="s">
        <v>641</v>
      </c>
      <c r="C185" s="14" t="s">
        <v>43</v>
      </c>
      <c r="D185" s="48"/>
      <c r="E185" s="116"/>
      <c r="F185" s="33">
        <f t="shared" si="13"/>
        <v>0</v>
      </c>
      <c r="G185" s="115"/>
      <c r="H185" s="115"/>
      <c r="I185" s="115"/>
      <c r="J185" s="115"/>
      <c r="K185" s="115"/>
      <c r="L185" s="115"/>
      <c r="M185" s="115"/>
      <c r="N185" s="115"/>
      <c r="O185" s="115"/>
      <c r="P185" s="115"/>
    </row>
    <row r="186" spans="1:16" s="8" customFormat="1" ht="34.5" customHeight="1" thickTop="1" thickBot="1" x14ac:dyDescent="0.3">
      <c r="A186" s="243" t="s">
        <v>640</v>
      </c>
      <c r="B186" s="269" t="s">
        <v>639</v>
      </c>
      <c r="C186" s="270"/>
      <c r="D186" s="270"/>
      <c r="E186" s="270"/>
      <c r="F186" s="117"/>
      <c r="G186" s="115"/>
      <c r="H186" s="115"/>
      <c r="I186" s="115"/>
      <c r="J186" s="115"/>
      <c r="K186" s="115"/>
      <c r="L186" s="115"/>
      <c r="M186" s="115"/>
      <c r="N186" s="115"/>
      <c r="O186" s="115"/>
      <c r="P186" s="115"/>
    </row>
    <row r="187" spans="1:16" s="8" customFormat="1" ht="55.5" customHeight="1" thickTop="1" x14ac:dyDescent="0.25">
      <c r="A187" s="244" t="s">
        <v>638</v>
      </c>
      <c r="B187" s="118" t="s">
        <v>637</v>
      </c>
      <c r="C187" s="119" t="s">
        <v>19</v>
      </c>
      <c r="D187" s="58"/>
      <c r="E187" s="120"/>
      <c r="F187" s="121">
        <f>D187*E187</f>
        <v>0</v>
      </c>
      <c r="G187" s="115"/>
      <c r="H187" s="115"/>
      <c r="I187" s="115"/>
      <c r="J187" s="115"/>
      <c r="K187" s="115"/>
      <c r="L187" s="115"/>
      <c r="M187" s="115"/>
      <c r="N187" s="115"/>
      <c r="O187" s="115"/>
      <c r="P187" s="115"/>
    </row>
    <row r="188" spans="1:16" s="8" customFormat="1" ht="55.5" customHeight="1" x14ac:dyDescent="0.25">
      <c r="A188" s="244" t="s">
        <v>636</v>
      </c>
      <c r="B188" s="122" t="s">
        <v>635</v>
      </c>
      <c r="C188" s="16" t="s">
        <v>19</v>
      </c>
      <c r="D188" s="25"/>
      <c r="E188" s="123"/>
      <c r="F188" s="121">
        <f t="shared" ref="F188:F191" si="14">D188*E188</f>
        <v>0</v>
      </c>
      <c r="G188" s="115"/>
      <c r="H188" s="115"/>
      <c r="I188" s="115"/>
      <c r="J188" s="115"/>
      <c r="K188" s="115"/>
      <c r="L188" s="115"/>
      <c r="M188" s="115"/>
      <c r="N188" s="115"/>
      <c r="O188" s="115"/>
      <c r="P188" s="115"/>
    </row>
    <row r="189" spans="1:16" s="8" customFormat="1" ht="93" customHeight="1" x14ac:dyDescent="0.25">
      <c r="A189" s="244" t="s">
        <v>634</v>
      </c>
      <c r="B189" s="124" t="s">
        <v>633</v>
      </c>
      <c r="C189" s="21" t="s">
        <v>19</v>
      </c>
      <c r="D189" s="25"/>
      <c r="E189" s="125"/>
      <c r="F189" s="121">
        <f t="shared" si="14"/>
        <v>0</v>
      </c>
      <c r="G189" s="115"/>
      <c r="H189" s="115"/>
      <c r="I189" s="115"/>
      <c r="J189" s="115"/>
      <c r="K189" s="115"/>
      <c r="L189" s="115"/>
      <c r="M189" s="115"/>
      <c r="N189" s="115"/>
      <c r="O189" s="115"/>
      <c r="P189" s="115"/>
    </row>
    <row r="190" spans="1:16" s="8" customFormat="1" ht="48" customHeight="1" x14ac:dyDescent="0.25">
      <c r="A190" s="244" t="s">
        <v>632</v>
      </c>
      <c r="B190" s="94" t="s">
        <v>631</v>
      </c>
      <c r="C190" s="6" t="s">
        <v>19</v>
      </c>
      <c r="D190" s="25"/>
      <c r="E190" s="126"/>
      <c r="F190" s="121">
        <f t="shared" si="14"/>
        <v>0</v>
      </c>
      <c r="G190" s="115"/>
      <c r="H190" s="115"/>
      <c r="I190" s="115"/>
      <c r="J190" s="115"/>
      <c r="K190" s="115"/>
      <c r="L190" s="115"/>
      <c r="M190" s="115"/>
      <c r="N190" s="115"/>
      <c r="O190" s="115"/>
      <c r="P190" s="115"/>
    </row>
    <row r="191" spans="1:16" s="8" customFormat="1" ht="48" customHeight="1" thickBot="1" x14ac:dyDescent="0.3">
      <c r="A191" s="244" t="s">
        <v>630</v>
      </c>
      <c r="B191" s="15" t="s">
        <v>629</v>
      </c>
      <c r="C191" s="14" t="s">
        <v>19</v>
      </c>
      <c r="D191" s="59"/>
      <c r="E191" s="127"/>
      <c r="F191" s="121">
        <f t="shared" si="14"/>
        <v>0</v>
      </c>
      <c r="G191" s="115"/>
      <c r="H191" s="115"/>
      <c r="I191" s="115"/>
      <c r="J191" s="115"/>
      <c r="K191" s="115"/>
      <c r="L191" s="115"/>
      <c r="M191" s="115"/>
      <c r="N191" s="115"/>
      <c r="O191" s="115"/>
      <c r="P191" s="115"/>
    </row>
    <row r="192" spans="1:16" s="8" customFormat="1" ht="34.5" customHeight="1" thickTop="1" thickBot="1" x14ac:dyDescent="0.3">
      <c r="A192" s="235" t="s">
        <v>628</v>
      </c>
      <c r="B192" s="262" t="s">
        <v>627</v>
      </c>
      <c r="C192" s="265"/>
      <c r="D192" s="265"/>
      <c r="E192" s="265"/>
      <c r="F192" s="32"/>
      <c r="G192" s="115"/>
      <c r="H192" s="115"/>
      <c r="I192" s="115"/>
      <c r="J192" s="115"/>
      <c r="K192" s="115"/>
      <c r="L192" s="115"/>
      <c r="M192" s="115"/>
      <c r="N192" s="115"/>
      <c r="O192" s="115"/>
      <c r="P192" s="115"/>
    </row>
    <row r="193" spans="1:16" s="8" customFormat="1" ht="96" customHeight="1" thickTop="1" x14ac:dyDescent="0.25">
      <c r="A193" s="279" t="s">
        <v>626</v>
      </c>
      <c r="B193" s="7" t="s">
        <v>625</v>
      </c>
      <c r="C193" s="12" t="s">
        <v>19</v>
      </c>
      <c r="D193" s="54">
        <v>89</v>
      </c>
      <c r="E193" s="128"/>
      <c r="F193" s="33">
        <f>D193*E193</f>
        <v>0</v>
      </c>
      <c r="G193" s="115"/>
      <c r="H193" s="115"/>
      <c r="I193" s="115"/>
      <c r="J193" s="115"/>
      <c r="K193" s="115"/>
      <c r="L193" s="115"/>
      <c r="M193" s="115"/>
      <c r="N193" s="115"/>
      <c r="O193" s="115"/>
      <c r="P193" s="115"/>
    </row>
    <row r="194" spans="1:16" s="8" customFormat="1" ht="48" customHeight="1" x14ac:dyDescent="0.25">
      <c r="A194" s="280" t="s">
        <v>624</v>
      </c>
      <c r="B194" s="129" t="s">
        <v>623</v>
      </c>
      <c r="C194" s="130" t="s">
        <v>19</v>
      </c>
      <c r="D194" s="55"/>
      <c r="E194" s="131"/>
      <c r="F194" s="33">
        <f t="shared" ref="F194:F195" si="15">D194*E194</f>
        <v>0</v>
      </c>
      <c r="G194" s="115"/>
      <c r="H194" s="115"/>
      <c r="I194" s="115"/>
      <c r="J194" s="115"/>
      <c r="K194" s="115"/>
      <c r="L194" s="115"/>
      <c r="M194" s="115"/>
      <c r="N194" s="115"/>
      <c r="O194" s="115"/>
      <c r="P194" s="115"/>
    </row>
    <row r="195" spans="1:16" s="8" customFormat="1" ht="65.25" customHeight="1" thickBot="1" x14ac:dyDescent="0.3">
      <c r="A195" s="281" t="s">
        <v>622</v>
      </c>
      <c r="B195" s="15" t="s">
        <v>621</v>
      </c>
      <c r="C195" s="14" t="s">
        <v>16</v>
      </c>
      <c r="D195" s="42"/>
      <c r="E195" s="75"/>
      <c r="F195" s="33">
        <f t="shared" si="15"/>
        <v>0</v>
      </c>
      <c r="G195" s="115"/>
      <c r="H195" s="115"/>
      <c r="I195" s="115"/>
      <c r="J195" s="115"/>
      <c r="K195" s="115"/>
      <c r="L195" s="115"/>
      <c r="M195" s="115"/>
      <c r="N195" s="115"/>
      <c r="O195" s="115"/>
      <c r="P195" s="115"/>
    </row>
    <row r="196" spans="1:16" s="8" customFormat="1" ht="34.5" customHeight="1" thickTop="1" thickBot="1" x14ac:dyDescent="0.25">
      <c r="A196" s="235" t="s">
        <v>620</v>
      </c>
      <c r="B196" s="262" t="s">
        <v>619</v>
      </c>
      <c r="C196" s="263"/>
      <c r="D196" s="263"/>
      <c r="E196" s="263"/>
      <c r="F196" s="32"/>
      <c r="G196" s="9"/>
      <c r="H196" s="9"/>
      <c r="I196" s="9"/>
      <c r="J196" s="9"/>
      <c r="K196" s="9"/>
      <c r="L196" s="9"/>
      <c r="M196" s="9"/>
      <c r="N196" s="9"/>
      <c r="O196" s="9"/>
      <c r="P196" s="9"/>
    </row>
    <row r="197" spans="1:16" s="8" customFormat="1" ht="34.5" customHeight="1" thickTop="1" thickBot="1" x14ac:dyDescent="0.25">
      <c r="A197" s="235" t="s">
        <v>618</v>
      </c>
      <c r="B197" s="262" t="s">
        <v>617</v>
      </c>
      <c r="C197" s="263"/>
      <c r="D197" s="263"/>
      <c r="E197" s="263"/>
      <c r="F197" s="32"/>
      <c r="G197" s="9"/>
      <c r="H197" s="9"/>
      <c r="I197" s="9"/>
      <c r="J197" s="9"/>
      <c r="K197" s="9"/>
      <c r="L197" s="9"/>
      <c r="M197" s="9"/>
      <c r="N197" s="9"/>
      <c r="O197" s="9"/>
      <c r="P197" s="9"/>
    </row>
    <row r="198" spans="1:16" s="8" customFormat="1" ht="30" customHeight="1" thickTop="1" x14ac:dyDescent="0.2">
      <c r="A198" s="234" t="s">
        <v>616</v>
      </c>
      <c r="B198" s="94" t="s">
        <v>615</v>
      </c>
      <c r="C198" s="6" t="s">
        <v>521</v>
      </c>
      <c r="D198" s="40"/>
      <c r="E198" s="72"/>
      <c r="F198" s="33">
        <f>D198*E198</f>
        <v>0</v>
      </c>
      <c r="G198" s="9"/>
      <c r="H198" s="9"/>
      <c r="I198" s="9"/>
      <c r="J198" s="9"/>
      <c r="K198" s="9"/>
      <c r="L198" s="9"/>
      <c r="M198" s="9"/>
      <c r="N198" s="9"/>
      <c r="O198" s="9"/>
      <c r="P198" s="9"/>
    </row>
    <row r="199" spans="1:16" s="8" customFormat="1" ht="30" customHeight="1" x14ac:dyDescent="0.2">
      <c r="A199" s="234" t="s">
        <v>614</v>
      </c>
      <c r="B199" s="94" t="s">
        <v>613</v>
      </c>
      <c r="C199" s="6" t="s">
        <v>521</v>
      </c>
      <c r="D199" s="41">
        <v>700</v>
      </c>
      <c r="E199" s="91"/>
      <c r="F199" s="33">
        <f t="shared" ref="F199:F202" si="16">D199*E199</f>
        <v>0</v>
      </c>
      <c r="G199" s="9"/>
      <c r="H199" s="9"/>
      <c r="I199" s="9"/>
      <c r="J199" s="9"/>
      <c r="K199" s="9"/>
      <c r="L199" s="9"/>
      <c r="M199" s="9"/>
      <c r="N199" s="9"/>
      <c r="O199" s="9"/>
      <c r="P199" s="9"/>
    </row>
    <row r="200" spans="1:16" s="97" customFormat="1" ht="30" customHeight="1" x14ac:dyDescent="0.2">
      <c r="A200" s="234" t="s">
        <v>612</v>
      </c>
      <c r="B200" s="15" t="s">
        <v>611</v>
      </c>
      <c r="C200" s="14" t="s">
        <v>521</v>
      </c>
      <c r="D200" s="57"/>
      <c r="E200" s="91"/>
      <c r="F200" s="33">
        <f t="shared" si="16"/>
        <v>0</v>
      </c>
      <c r="G200" s="9"/>
      <c r="H200" s="9"/>
      <c r="I200" s="9"/>
    </row>
    <row r="201" spans="1:16" s="97" customFormat="1" ht="30" customHeight="1" x14ac:dyDescent="0.2">
      <c r="A201" s="234" t="s">
        <v>610</v>
      </c>
      <c r="B201" s="15" t="s">
        <v>609</v>
      </c>
      <c r="C201" s="14" t="s">
        <v>521</v>
      </c>
      <c r="D201" s="57"/>
      <c r="E201" s="91"/>
      <c r="F201" s="33">
        <f t="shared" si="16"/>
        <v>0</v>
      </c>
      <c r="G201" s="9"/>
      <c r="H201" s="9"/>
      <c r="I201" s="9"/>
    </row>
    <row r="202" spans="1:16" s="97" customFormat="1" ht="30" customHeight="1" thickBot="1" x14ac:dyDescent="0.25">
      <c r="A202" s="234" t="s">
        <v>1005</v>
      </c>
      <c r="B202" s="226" t="s">
        <v>998</v>
      </c>
      <c r="C202" s="10" t="s">
        <v>999</v>
      </c>
      <c r="D202" s="60"/>
      <c r="E202" s="74"/>
      <c r="F202" s="225">
        <f t="shared" si="16"/>
        <v>0</v>
      </c>
      <c r="G202" s="9"/>
      <c r="H202" s="9"/>
      <c r="I202" s="9"/>
    </row>
    <row r="203" spans="1:16" s="8" customFormat="1" ht="42" customHeight="1" thickTop="1" thickBot="1" x14ac:dyDescent="0.25">
      <c r="A203" s="235" t="s">
        <v>608</v>
      </c>
      <c r="B203" s="262" t="s">
        <v>607</v>
      </c>
      <c r="C203" s="265"/>
      <c r="D203" s="265"/>
      <c r="E203" s="265"/>
      <c r="F203" s="32"/>
      <c r="G203" s="9"/>
      <c r="H203" s="9"/>
      <c r="I203" s="9"/>
      <c r="J203" s="9"/>
      <c r="K203" s="9"/>
      <c r="L203" s="9"/>
      <c r="M203" s="9"/>
      <c r="N203" s="9"/>
      <c r="O203" s="9"/>
      <c r="P203" s="9"/>
    </row>
    <row r="204" spans="1:16" s="8" customFormat="1" ht="51.75" customHeight="1" thickTop="1" x14ac:dyDescent="0.2">
      <c r="A204" s="234" t="s">
        <v>606</v>
      </c>
      <c r="B204" s="94" t="s">
        <v>605</v>
      </c>
      <c r="C204" s="6" t="s">
        <v>546</v>
      </c>
      <c r="D204" s="61">
        <v>65</v>
      </c>
      <c r="E204" s="72"/>
      <c r="F204" s="33">
        <f>D204*E204</f>
        <v>0</v>
      </c>
      <c r="G204" s="9"/>
      <c r="H204" s="9"/>
      <c r="I204" s="9"/>
      <c r="J204" s="9"/>
      <c r="K204" s="9"/>
      <c r="L204" s="9"/>
      <c r="M204" s="9"/>
      <c r="N204" s="9"/>
      <c r="O204" s="9"/>
      <c r="P204" s="9"/>
    </row>
    <row r="205" spans="1:16" s="8" customFormat="1" ht="51" customHeight="1" x14ac:dyDescent="0.2">
      <c r="A205" s="234" t="s">
        <v>604</v>
      </c>
      <c r="B205" s="15" t="s">
        <v>603</v>
      </c>
      <c r="C205" s="14" t="s">
        <v>546</v>
      </c>
      <c r="D205" s="62"/>
      <c r="E205" s="91"/>
      <c r="F205" s="33">
        <f t="shared" ref="F205:F211" si="17">D205*E205</f>
        <v>0</v>
      </c>
      <c r="G205" s="9"/>
      <c r="H205" s="9"/>
      <c r="I205" s="9"/>
      <c r="J205" s="9"/>
      <c r="K205" s="9"/>
      <c r="L205" s="9"/>
      <c r="M205" s="9"/>
      <c r="N205" s="9"/>
      <c r="O205" s="9"/>
      <c r="P205" s="9"/>
    </row>
    <row r="206" spans="1:16" s="8" customFormat="1" ht="51" customHeight="1" x14ac:dyDescent="0.2">
      <c r="A206" s="234" t="s">
        <v>602</v>
      </c>
      <c r="B206" s="7" t="s">
        <v>601</v>
      </c>
      <c r="C206" s="14" t="s">
        <v>592</v>
      </c>
      <c r="D206" s="62"/>
      <c r="E206" s="91"/>
      <c r="F206" s="33">
        <f t="shared" si="17"/>
        <v>0</v>
      </c>
      <c r="G206" s="9"/>
      <c r="H206" s="9"/>
      <c r="I206" s="9"/>
      <c r="J206" s="9"/>
      <c r="K206" s="9"/>
      <c r="L206" s="9"/>
      <c r="M206" s="9"/>
      <c r="N206" s="9"/>
      <c r="O206" s="9"/>
      <c r="P206" s="9"/>
    </row>
    <row r="207" spans="1:16" s="8" customFormat="1" ht="48" customHeight="1" x14ac:dyDescent="0.2">
      <c r="A207" s="234" t="s">
        <v>600</v>
      </c>
      <c r="B207" s="7" t="s">
        <v>599</v>
      </c>
      <c r="C207" s="12" t="s">
        <v>592</v>
      </c>
      <c r="D207" s="63"/>
      <c r="E207" s="91"/>
      <c r="F207" s="33">
        <f t="shared" si="17"/>
        <v>0</v>
      </c>
      <c r="G207" s="9"/>
      <c r="H207" s="9"/>
      <c r="I207" s="9"/>
      <c r="J207" s="9"/>
      <c r="K207" s="9"/>
      <c r="L207" s="9"/>
      <c r="M207" s="9"/>
      <c r="N207" s="9"/>
      <c r="O207" s="9"/>
      <c r="P207" s="9"/>
    </row>
    <row r="208" spans="1:16" s="8" customFormat="1" ht="106.5" customHeight="1" x14ac:dyDescent="0.2">
      <c r="A208" s="234" t="s">
        <v>598</v>
      </c>
      <c r="B208" s="99" t="s">
        <v>597</v>
      </c>
      <c r="C208" s="14" t="s">
        <v>592</v>
      </c>
      <c r="D208" s="62">
        <v>23</v>
      </c>
      <c r="E208" s="91"/>
      <c r="F208" s="33">
        <f t="shared" si="17"/>
        <v>0</v>
      </c>
      <c r="G208" s="9"/>
      <c r="H208" s="9"/>
      <c r="I208" s="9"/>
      <c r="J208" s="9"/>
      <c r="K208" s="9"/>
      <c r="L208" s="9"/>
      <c r="M208" s="9"/>
      <c r="N208" s="9"/>
      <c r="O208" s="9"/>
      <c r="P208" s="9"/>
    </row>
    <row r="209" spans="1:16" s="8" customFormat="1" ht="137.25" customHeight="1" x14ac:dyDescent="0.2">
      <c r="A209" s="234" t="s">
        <v>596</v>
      </c>
      <c r="B209" s="132" t="s">
        <v>595</v>
      </c>
      <c r="C209" s="14" t="s">
        <v>592</v>
      </c>
      <c r="D209" s="62"/>
      <c r="E209" s="91"/>
      <c r="F209" s="33">
        <f t="shared" si="17"/>
        <v>0</v>
      </c>
      <c r="G209" s="9"/>
      <c r="H209" s="9"/>
      <c r="I209" s="9"/>
      <c r="J209" s="9"/>
      <c r="K209" s="9"/>
      <c r="L209" s="9"/>
      <c r="M209" s="9"/>
      <c r="N209" s="9"/>
      <c r="O209" s="9"/>
      <c r="P209" s="9"/>
    </row>
    <row r="210" spans="1:16" s="8" customFormat="1" ht="111.75" customHeight="1" x14ac:dyDescent="0.2">
      <c r="A210" s="234" t="s">
        <v>594</v>
      </c>
      <c r="B210" s="7" t="s">
        <v>593</v>
      </c>
      <c r="C210" s="12" t="s">
        <v>592</v>
      </c>
      <c r="D210" s="63"/>
      <c r="E210" s="73"/>
      <c r="F210" s="224">
        <f t="shared" si="17"/>
        <v>0</v>
      </c>
      <c r="G210" s="9"/>
      <c r="H210" s="9"/>
      <c r="I210" s="9"/>
      <c r="J210" s="9"/>
      <c r="K210" s="9"/>
      <c r="L210" s="9"/>
      <c r="M210" s="9"/>
      <c r="N210" s="9"/>
      <c r="O210" s="9"/>
      <c r="P210" s="9"/>
    </row>
    <row r="211" spans="1:16" s="8" customFormat="1" ht="149.25" customHeight="1" thickBot="1" x14ac:dyDescent="0.25">
      <c r="A211" s="234" t="s">
        <v>1006</v>
      </c>
      <c r="B211" s="230" t="s">
        <v>1007</v>
      </c>
      <c r="C211" s="229" t="s">
        <v>592</v>
      </c>
      <c r="D211" s="231"/>
      <c r="E211" s="74"/>
      <c r="F211" s="225">
        <f t="shared" si="17"/>
        <v>0</v>
      </c>
      <c r="G211" s="9"/>
      <c r="H211" s="9"/>
      <c r="I211" s="9"/>
      <c r="J211" s="9"/>
      <c r="K211" s="9"/>
      <c r="L211" s="9"/>
      <c r="M211" s="9"/>
      <c r="N211" s="9"/>
      <c r="O211" s="9"/>
      <c r="P211" s="9"/>
    </row>
    <row r="212" spans="1:16" s="8" customFormat="1" ht="42" customHeight="1" thickTop="1" thickBot="1" x14ac:dyDescent="0.25">
      <c r="A212" s="235" t="s">
        <v>590</v>
      </c>
      <c r="B212" s="262" t="s">
        <v>589</v>
      </c>
      <c r="C212" s="263"/>
      <c r="D212" s="263"/>
      <c r="E212" s="263"/>
      <c r="F212" s="32"/>
      <c r="G212" s="9"/>
      <c r="H212" s="9"/>
      <c r="I212" s="9"/>
      <c r="J212" s="9"/>
      <c r="K212" s="9"/>
      <c r="L212" s="9"/>
      <c r="M212" s="9"/>
      <c r="N212" s="9"/>
      <c r="O212" s="9"/>
      <c r="P212" s="9"/>
    </row>
    <row r="213" spans="1:16" s="8" customFormat="1" ht="35.1" customHeight="1" thickTop="1" x14ac:dyDescent="0.2">
      <c r="A213" s="234" t="s">
        <v>588</v>
      </c>
      <c r="B213" s="94" t="s">
        <v>587</v>
      </c>
      <c r="C213" s="6" t="s">
        <v>521</v>
      </c>
      <c r="D213" s="40"/>
      <c r="E213" s="72"/>
      <c r="F213" s="33">
        <f>D213*E213</f>
        <v>0</v>
      </c>
      <c r="G213" s="9"/>
      <c r="H213" s="9"/>
      <c r="I213" s="9"/>
      <c r="J213" s="9"/>
      <c r="K213" s="9"/>
      <c r="L213" s="9"/>
      <c r="M213" s="9"/>
      <c r="N213" s="9"/>
      <c r="O213" s="9"/>
      <c r="P213" s="9"/>
    </row>
    <row r="214" spans="1:16" s="8" customFormat="1" ht="35.1" customHeight="1" x14ac:dyDescent="0.2">
      <c r="A214" s="237" t="s">
        <v>586</v>
      </c>
      <c r="B214" s="7" t="s">
        <v>585</v>
      </c>
      <c r="C214" s="12" t="s">
        <v>521</v>
      </c>
      <c r="D214" s="44"/>
      <c r="E214" s="91"/>
      <c r="F214" s="33">
        <f t="shared" ref="F214:F215" si="18">D214*E214</f>
        <v>0</v>
      </c>
      <c r="G214" s="9"/>
      <c r="H214" s="9"/>
      <c r="I214" s="9"/>
      <c r="J214" s="9"/>
      <c r="K214" s="9"/>
      <c r="L214" s="9"/>
      <c r="M214" s="9"/>
      <c r="N214" s="9"/>
      <c r="O214" s="9"/>
      <c r="P214" s="9"/>
    </row>
    <row r="215" spans="1:16" s="8" customFormat="1" ht="35.1" customHeight="1" thickBot="1" x14ac:dyDescent="0.25">
      <c r="A215" s="245" t="s">
        <v>584</v>
      </c>
      <c r="B215" s="15" t="s">
        <v>583</v>
      </c>
      <c r="C215" s="14" t="s">
        <v>521</v>
      </c>
      <c r="D215" s="45">
        <v>251</v>
      </c>
      <c r="E215" s="75"/>
      <c r="F215" s="33">
        <f t="shared" si="18"/>
        <v>0</v>
      </c>
      <c r="G215" s="9"/>
      <c r="H215" s="9"/>
      <c r="I215" s="9"/>
      <c r="J215" s="9"/>
      <c r="K215" s="9"/>
      <c r="L215" s="9"/>
      <c r="M215" s="9"/>
      <c r="N215" s="9"/>
      <c r="O215" s="9"/>
      <c r="P215" s="9"/>
    </row>
    <row r="216" spans="1:16" s="8" customFormat="1" ht="42" customHeight="1" thickTop="1" thickBot="1" x14ac:dyDescent="0.25">
      <c r="A216" s="235" t="s">
        <v>582</v>
      </c>
      <c r="B216" s="262" t="s">
        <v>581</v>
      </c>
      <c r="C216" s="263"/>
      <c r="D216" s="263"/>
      <c r="E216" s="263"/>
      <c r="F216" s="32"/>
      <c r="G216" s="9"/>
      <c r="H216" s="9"/>
      <c r="I216" s="9"/>
      <c r="J216" s="9"/>
      <c r="K216" s="9"/>
      <c r="L216" s="9"/>
      <c r="M216" s="9"/>
      <c r="N216" s="9"/>
      <c r="O216" s="9"/>
      <c r="P216" s="9"/>
    </row>
    <row r="217" spans="1:16" s="8" customFormat="1" ht="42" customHeight="1" thickTop="1" x14ac:dyDescent="0.2">
      <c r="A217" s="234" t="s">
        <v>580</v>
      </c>
      <c r="B217" s="94" t="s">
        <v>579</v>
      </c>
      <c r="C217" s="6" t="s">
        <v>521</v>
      </c>
      <c r="D217" s="40"/>
      <c r="E217" s="72"/>
      <c r="F217" s="33">
        <f>D217*E217</f>
        <v>0</v>
      </c>
      <c r="G217" s="9"/>
      <c r="H217" s="9"/>
      <c r="I217" s="9"/>
      <c r="J217" s="9"/>
      <c r="K217" s="9"/>
      <c r="L217" s="9"/>
      <c r="M217" s="9"/>
      <c r="N217" s="9"/>
      <c r="O217" s="9"/>
      <c r="P217" s="9"/>
    </row>
    <row r="218" spans="1:16" s="8" customFormat="1" ht="42" customHeight="1" x14ac:dyDescent="0.2">
      <c r="A218" s="234" t="s">
        <v>578</v>
      </c>
      <c r="B218" s="7" t="s">
        <v>577</v>
      </c>
      <c r="C218" s="12" t="s">
        <v>521</v>
      </c>
      <c r="D218" s="44">
        <v>175</v>
      </c>
      <c r="E218" s="91"/>
      <c r="F218" s="33">
        <f t="shared" ref="F218:F220" si="19">D218*E218</f>
        <v>0</v>
      </c>
      <c r="G218" s="9"/>
      <c r="H218" s="9"/>
      <c r="I218" s="9"/>
      <c r="J218" s="9"/>
      <c r="K218" s="9"/>
      <c r="L218" s="9"/>
      <c r="M218" s="9"/>
      <c r="N218" s="9"/>
      <c r="O218" s="9"/>
      <c r="P218" s="9"/>
    </row>
    <row r="219" spans="1:16" s="8" customFormat="1" ht="42" customHeight="1" x14ac:dyDescent="0.2">
      <c r="A219" s="234" t="s">
        <v>576</v>
      </c>
      <c r="B219" s="7" t="s">
        <v>575</v>
      </c>
      <c r="C219" s="12" t="s">
        <v>521</v>
      </c>
      <c r="D219" s="44"/>
      <c r="E219" s="91"/>
      <c r="F219" s="33">
        <f t="shared" si="19"/>
        <v>0</v>
      </c>
      <c r="G219" s="9"/>
      <c r="H219" s="9"/>
      <c r="I219" s="9"/>
      <c r="J219" s="9"/>
      <c r="K219" s="9"/>
      <c r="L219" s="9"/>
      <c r="M219" s="9"/>
      <c r="N219" s="9"/>
      <c r="O219" s="9"/>
      <c r="P219" s="9"/>
    </row>
    <row r="220" spans="1:16" s="8" customFormat="1" ht="45" customHeight="1" thickBot="1" x14ac:dyDescent="0.25">
      <c r="A220" s="234" t="s">
        <v>574</v>
      </c>
      <c r="B220" s="15" t="s">
        <v>573</v>
      </c>
      <c r="C220" s="14" t="s">
        <v>521</v>
      </c>
      <c r="D220" s="45"/>
      <c r="E220" s="75"/>
      <c r="F220" s="33">
        <f t="shared" si="19"/>
        <v>0</v>
      </c>
      <c r="G220" s="9"/>
      <c r="H220" s="9"/>
      <c r="I220" s="9"/>
      <c r="J220" s="9"/>
      <c r="K220" s="9"/>
      <c r="L220" s="9"/>
      <c r="M220" s="9"/>
      <c r="N220" s="9"/>
      <c r="O220" s="9"/>
      <c r="P220" s="9"/>
    </row>
    <row r="221" spans="1:16" s="8" customFormat="1" ht="42" customHeight="1" thickTop="1" thickBot="1" x14ac:dyDescent="0.25">
      <c r="A221" s="235" t="s">
        <v>572</v>
      </c>
      <c r="B221" s="262" t="s">
        <v>571</v>
      </c>
      <c r="C221" s="263"/>
      <c r="D221" s="263"/>
      <c r="E221" s="263"/>
      <c r="F221" s="32"/>
      <c r="G221" s="9"/>
      <c r="H221" s="9"/>
      <c r="I221" s="9"/>
      <c r="J221" s="9"/>
      <c r="K221" s="9"/>
      <c r="L221" s="9"/>
      <c r="M221" s="9"/>
      <c r="N221" s="9"/>
      <c r="O221" s="9"/>
      <c r="P221" s="9"/>
    </row>
    <row r="222" spans="1:16" s="8" customFormat="1" ht="42" customHeight="1" thickTop="1" x14ac:dyDescent="0.2">
      <c r="A222" s="234" t="s">
        <v>570</v>
      </c>
      <c r="B222" s="94" t="s">
        <v>569</v>
      </c>
      <c r="C222" s="6" t="s">
        <v>521</v>
      </c>
      <c r="D222" s="40"/>
      <c r="E222" s="72"/>
      <c r="F222" s="33">
        <f>D222*E222</f>
        <v>0</v>
      </c>
      <c r="G222" s="9"/>
      <c r="H222" s="9"/>
      <c r="I222" s="9"/>
      <c r="J222" s="9"/>
      <c r="K222" s="9"/>
      <c r="L222" s="9"/>
      <c r="M222" s="9"/>
      <c r="N222" s="9"/>
      <c r="O222" s="9"/>
      <c r="P222" s="9"/>
    </row>
    <row r="223" spans="1:16" s="8" customFormat="1" ht="42" customHeight="1" thickBot="1" x14ac:dyDescent="0.25">
      <c r="A223" s="234" t="s">
        <v>568</v>
      </c>
      <c r="B223" s="15" t="s">
        <v>567</v>
      </c>
      <c r="C223" s="14" t="s">
        <v>521</v>
      </c>
      <c r="D223" s="45">
        <v>135</v>
      </c>
      <c r="E223" s="75"/>
      <c r="F223" s="33">
        <f>D223*E223</f>
        <v>0</v>
      </c>
      <c r="G223" s="9"/>
      <c r="H223" s="9"/>
      <c r="I223" s="9"/>
      <c r="J223" s="9"/>
      <c r="K223" s="9"/>
      <c r="L223" s="9"/>
      <c r="M223" s="9"/>
      <c r="N223" s="9"/>
      <c r="O223" s="9"/>
      <c r="P223" s="9"/>
    </row>
    <row r="224" spans="1:16" s="8" customFormat="1" ht="42" customHeight="1" thickTop="1" thickBot="1" x14ac:dyDescent="0.25">
      <c r="A224" s="246" t="s">
        <v>566</v>
      </c>
      <c r="B224" s="271" t="s">
        <v>565</v>
      </c>
      <c r="C224" s="263"/>
      <c r="D224" s="268"/>
      <c r="E224" s="263"/>
      <c r="F224" s="32"/>
      <c r="G224" s="9"/>
      <c r="H224" s="9"/>
      <c r="I224" s="9"/>
      <c r="J224" s="9"/>
      <c r="K224" s="9"/>
      <c r="L224" s="9"/>
      <c r="M224" s="9"/>
      <c r="N224" s="9"/>
      <c r="O224" s="9"/>
      <c r="P224" s="9"/>
    </row>
    <row r="225" spans="1:16" s="8" customFormat="1" ht="42" customHeight="1" thickTop="1" x14ac:dyDescent="0.2">
      <c r="A225" s="247" t="s">
        <v>564</v>
      </c>
      <c r="B225" s="22" t="s">
        <v>563</v>
      </c>
      <c r="C225" s="133" t="s">
        <v>546</v>
      </c>
      <c r="D225" s="27"/>
      <c r="E225" s="134"/>
      <c r="F225" s="135">
        <f>D225*E225</f>
        <v>0</v>
      </c>
      <c r="G225" s="9"/>
      <c r="H225" s="9"/>
      <c r="I225" s="9"/>
      <c r="J225" s="9"/>
      <c r="K225" s="9"/>
      <c r="L225" s="9"/>
      <c r="M225" s="9"/>
      <c r="N225" s="9"/>
      <c r="O225" s="9"/>
      <c r="P225" s="9"/>
    </row>
    <row r="226" spans="1:16" s="8" customFormat="1" ht="42" customHeight="1" x14ac:dyDescent="0.2">
      <c r="A226" s="247" t="s">
        <v>562</v>
      </c>
      <c r="B226" s="22" t="s">
        <v>561</v>
      </c>
      <c r="C226" s="136" t="s">
        <v>546</v>
      </c>
      <c r="D226" s="26"/>
      <c r="E226" s="126"/>
      <c r="F226" s="135">
        <f t="shared" ref="F226:F231" si="20">D226*E226</f>
        <v>0</v>
      </c>
      <c r="G226" s="9"/>
      <c r="H226" s="9"/>
      <c r="I226" s="9"/>
      <c r="J226" s="9"/>
      <c r="K226" s="9"/>
      <c r="L226" s="9"/>
      <c r="M226" s="9"/>
      <c r="N226" s="9"/>
      <c r="O226" s="9"/>
      <c r="P226" s="9"/>
    </row>
    <row r="227" spans="1:16" s="8" customFormat="1" ht="42" customHeight="1" x14ac:dyDescent="0.2">
      <c r="A227" s="247" t="s">
        <v>560</v>
      </c>
      <c r="B227" s="22" t="s">
        <v>559</v>
      </c>
      <c r="C227" s="136" t="s">
        <v>546</v>
      </c>
      <c r="D227" s="26"/>
      <c r="E227" s="126"/>
      <c r="F227" s="135">
        <f t="shared" si="20"/>
        <v>0</v>
      </c>
      <c r="G227" s="9"/>
      <c r="H227" s="9"/>
      <c r="I227" s="9"/>
      <c r="J227" s="9"/>
      <c r="K227" s="9"/>
      <c r="L227" s="9"/>
      <c r="M227" s="9"/>
      <c r="N227" s="9"/>
      <c r="O227" s="9"/>
      <c r="P227" s="9"/>
    </row>
    <row r="228" spans="1:16" s="8" customFormat="1" ht="42" customHeight="1" x14ac:dyDescent="0.2">
      <c r="A228" s="247" t="s">
        <v>558</v>
      </c>
      <c r="B228" s="22" t="s">
        <v>557</v>
      </c>
      <c r="C228" s="21" t="s">
        <v>546</v>
      </c>
      <c r="D228" s="26"/>
      <c r="E228" s="126"/>
      <c r="F228" s="135">
        <f t="shared" si="20"/>
        <v>0</v>
      </c>
      <c r="G228" s="9"/>
      <c r="H228" s="9"/>
      <c r="I228" s="9"/>
      <c r="J228" s="9"/>
      <c r="K228" s="9"/>
      <c r="L228" s="9"/>
      <c r="M228" s="9"/>
      <c r="N228" s="9"/>
      <c r="O228" s="9"/>
      <c r="P228" s="9"/>
    </row>
    <row r="229" spans="1:16" s="8" customFormat="1" ht="42" customHeight="1" x14ac:dyDescent="0.2">
      <c r="A229" s="247" t="s">
        <v>556</v>
      </c>
      <c r="B229" s="22" t="s">
        <v>555</v>
      </c>
      <c r="C229" s="21" t="s">
        <v>546</v>
      </c>
      <c r="D229" s="26">
        <v>250</v>
      </c>
      <c r="E229" s="126"/>
      <c r="F229" s="135">
        <f t="shared" si="20"/>
        <v>0</v>
      </c>
      <c r="G229" s="9"/>
      <c r="H229" s="9"/>
      <c r="I229" s="9"/>
      <c r="J229" s="9"/>
      <c r="K229" s="9"/>
      <c r="L229" s="9"/>
      <c r="M229" s="9"/>
      <c r="N229" s="9"/>
      <c r="O229" s="9"/>
      <c r="P229" s="9"/>
    </row>
    <row r="230" spans="1:16" s="8" customFormat="1" ht="42" customHeight="1" x14ac:dyDescent="0.2">
      <c r="A230" s="247" t="s">
        <v>554</v>
      </c>
      <c r="B230" s="22" t="s">
        <v>553</v>
      </c>
      <c r="C230" s="21" t="s">
        <v>546</v>
      </c>
      <c r="D230" s="26"/>
      <c r="E230" s="126"/>
      <c r="F230" s="135">
        <f t="shared" si="20"/>
        <v>0</v>
      </c>
      <c r="G230" s="9"/>
      <c r="H230" s="9"/>
      <c r="I230" s="9"/>
      <c r="J230" s="9"/>
      <c r="K230" s="9"/>
      <c r="L230" s="9"/>
      <c r="M230" s="9"/>
      <c r="N230" s="9"/>
      <c r="O230" s="9"/>
      <c r="P230" s="9"/>
    </row>
    <row r="231" spans="1:16" s="8" customFormat="1" ht="42" customHeight="1" thickBot="1" x14ac:dyDescent="0.25">
      <c r="A231" s="247" t="s">
        <v>552</v>
      </c>
      <c r="B231" s="137" t="s">
        <v>551</v>
      </c>
      <c r="C231" s="138" t="s">
        <v>546</v>
      </c>
      <c r="D231" s="28"/>
      <c r="E231" s="127"/>
      <c r="F231" s="135">
        <f t="shared" si="20"/>
        <v>0</v>
      </c>
      <c r="G231" s="9"/>
      <c r="H231" s="9"/>
      <c r="I231" s="9"/>
      <c r="J231" s="9"/>
      <c r="K231" s="9"/>
      <c r="L231" s="9"/>
      <c r="M231" s="9"/>
      <c r="N231" s="9"/>
      <c r="O231" s="9"/>
      <c r="P231" s="9"/>
    </row>
    <row r="232" spans="1:16" s="8" customFormat="1" ht="42" customHeight="1" thickTop="1" thickBot="1" x14ac:dyDescent="0.25">
      <c r="A232" s="248" t="s">
        <v>550</v>
      </c>
      <c r="B232" s="272" t="s">
        <v>549</v>
      </c>
      <c r="C232" s="273"/>
      <c r="D232" s="273"/>
      <c r="E232" s="263"/>
      <c r="F232" s="32"/>
      <c r="G232" s="9"/>
      <c r="H232" s="9"/>
      <c r="I232" s="9"/>
      <c r="J232" s="9"/>
      <c r="K232" s="9"/>
      <c r="L232" s="9"/>
      <c r="M232" s="9"/>
      <c r="N232" s="9"/>
      <c r="O232" s="9"/>
      <c r="P232" s="9"/>
    </row>
    <row r="233" spans="1:16" s="8" customFormat="1" ht="54.75" customHeight="1" thickTop="1" x14ac:dyDescent="0.2">
      <c r="A233" s="234" t="s">
        <v>548</v>
      </c>
      <c r="B233" s="94" t="s">
        <v>547</v>
      </c>
      <c r="C233" s="6" t="s">
        <v>546</v>
      </c>
      <c r="D233" s="40"/>
      <c r="E233" s="72"/>
      <c r="F233" s="33">
        <f>D233*E233</f>
        <v>0</v>
      </c>
      <c r="G233" s="9"/>
      <c r="H233" s="9"/>
      <c r="I233" s="9"/>
      <c r="J233" s="9"/>
      <c r="K233" s="9"/>
      <c r="L233" s="9"/>
      <c r="M233" s="9"/>
      <c r="N233" s="9"/>
      <c r="O233" s="9"/>
      <c r="P233" s="9"/>
    </row>
    <row r="234" spans="1:16" s="8" customFormat="1" ht="59.25" customHeight="1" thickBot="1" x14ac:dyDescent="0.25">
      <c r="A234" s="234" t="s">
        <v>545</v>
      </c>
      <c r="B234" s="15" t="s">
        <v>544</v>
      </c>
      <c r="C234" s="14" t="s">
        <v>19</v>
      </c>
      <c r="D234" s="45">
        <v>176</v>
      </c>
      <c r="E234" s="75"/>
      <c r="F234" s="33">
        <f>D234*E234</f>
        <v>0</v>
      </c>
      <c r="G234" s="9"/>
      <c r="H234" s="9"/>
      <c r="I234" s="9"/>
      <c r="J234" s="9"/>
      <c r="K234" s="9"/>
      <c r="L234" s="9"/>
      <c r="M234" s="9"/>
      <c r="N234" s="9"/>
      <c r="O234" s="9"/>
      <c r="P234" s="9"/>
    </row>
    <row r="235" spans="1:16" s="8" customFormat="1" ht="34.5" customHeight="1" thickTop="1" thickBot="1" x14ac:dyDescent="0.25">
      <c r="A235" s="235" t="s">
        <v>543</v>
      </c>
      <c r="B235" s="262" t="s">
        <v>542</v>
      </c>
      <c r="C235" s="263"/>
      <c r="D235" s="263"/>
      <c r="E235" s="263"/>
      <c r="F235" s="32"/>
      <c r="G235" s="9"/>
      <c r="H235" s="9"/>
      <c r="I235" s="9"/>
      <c r="J235" s="9"/>
      <c r="K235" s="9"/>
      <c r="L235" s="9"/>
      <c r="M235" s="9"/>
      <c r="N235" s="9"/>
      <c r="O235" s="9"/>
      <c r="P235" s="9"/>
    </row>
    <row r="236" spans="1:16" s="8" customFormat="1" ht="30" customHeight="1" thickTop="1" x14ac:dyDescent="0.2">
      <c r="A236" s="234" t="s">
        <v>541</v>
      </c>
      <c r="B236" s="94" t="s">
        <v>540</v>
      </c>
      <c r="C236" s="6" t="s">
        <v>521</v>
      </c>
      <c r="D236" s="40"/>
      <c r="E236" s="72"/>
      <c r="F236" s="33">
        <f>D236*E236</f>
        <v>0</v>
      </c>
      <c r="G236" s="9"/>
      <c r="H236" s="9"/>
      <c r="I236" s="9"/>
      <c r="J236" s="9"/>
      <c r="K236" s="9"/>
      <c r="L236" s="9"/>
      <c r="M236" s="9"/>
      <c r="N236" s="9"/>
      <c r="O236" s="9"/>
      <c r="P236" s="9"/>
    </row>
    <row r="237" spans="1:16" s="8" customFormat="1" ht="30" customHeight="1" thickBot="1" x14ac:dyDescent="0.25">
      <c r="A237" s="237" t="s">
        <v>539</v>
      </c>
      <c r="B237" s="7" t="s">
        <v>538</v>
      </c>
      <c r="C237" s="12" t="s">
        <v>521</v>
      </c>
      <c r="D237" s="45">
        <v>86</v>
      </c>
      <c r="E237" s="75"/>
      <c r="F237" s="33">
        <f>D237*E237</f>
        <v>0</v>
      </c>
      <c r="G237" s="9"/>
      <c r="H237" s="9"/>
      <c r="I237" s="9"/>
      <c r="J237" s="9"/>
      <c r="K237" s="9"/>
      <c r="L237" s="9"/>
      <c r="M237" s="9"/>
      <c r="N237" s="9"/>
      <c r="O237" s="9"/>
      <c r="P237" s="9"/>
    </row>
    <row r="238" spans="1:16" s="8" customFormat="1" ht="34.5" customHeight="1" thickTop="1" thickBot="1" x14ac:dyDescent="0.25">
      <c r="A238" s="235" t="s">
        <v>537</v>
      </c>
      <c r="B238" s="262" t="s">
        <v>536</v>
      </c>
      <c r="C238" s="265"/>
      <c r="D238" s="265"/>
      <c r="E238" s="265"/>
      <c r="F238" s="32"/>
      <c r="G238" s="9"/>
      <c r="H238" s="9"/>
      <c r="I238" s="9"/>
      <c r="J238" s="9"/>
      <c r="K238" s="9"/>
      <c r="L238" s="9"/>
      <c r="M238" s="9"/>
      <c r="N238" s="9"/>
      <c r="O238" s="9"/>
      <c r="P238" s="9"/>
    </row>
    <row r="239" spans="1:16" s="8" customFormat="1" ht="30" customHeight="1" thickTop="1" x14ac:dyDescent="0.2">
      <c r="A239" s="234" t="s">
        <v>535</v>
      </c>
      <c r="B239" s="94" t="s">
        <v>534</v>
      </c>
      <c r="C239" s="6" t="s">
        <v>521</v>
      </c>
      <c r="D239" s="40"/>
      <c r="E239" s="72"/>
      <c r="F239" s="33">
        <f>D239*E239</f>
        <v>0</v>
      </c>
      <c r="G239" s="9"/>
      <c r="H239" s="9"/>
      <c r="I239" s="9"/>
      <c r="J239" s="9"/>
      <c r="K239" s="9"/>
      <c r="L239" s="9"/>
      <c r="M239" s="9"/>
      <c r="N239" s="9"/>
      <c r="O239" s="9"/>
      <c r="P239" s="9"/>
    </row>
    <row r="240" spans="1:16" s="8" customFormat="1" ht="30" customHeight="1" x14ac:dyDescent="0.2">
      <c r="A240" s="234" t="s">
        <v>533</v>
      </c>
      <c r="B240" s="7" t="s">
        <v>532</v>
      </c>
      <c r="C240" s="12" t="s">
        <v>521</v>
      </c>
      <c r="D240" s="44"/>
      <c r="E240" s="91"/>
      <c r="F240" s="33">
        <f t="shared" ref="F240:F246" si="21">D240*E240</f>
        <v>0</v>
      </c>
      <c r="G240" s="9"/>
      <c r="H240" s="9"/>
      <c r="I240" s="9"/>
      <c r="J240" s="9"/>
      <c r="K240" s="9"/>
      <c r="L240" s="9"/>
      <c r="M240" s="9"/>
      <c r="N240" s="9"/>
      <c r="O240" s="9"/>
      <c r="P240" s="9"/>
    </row>
    <row r="241" spans="1:16" s="8" customFormat="1" ht="30" customHeight="1" x14ac:dyDescent="0.2">
      <c r="A241" s="234" t="s">
        <v>531</v>
      </c>
      <c r="B241" s="7" t="s">
        <v>530</v>
      </c>
      <c r="C241" s="12" t="s">
        <v>521</v>
      </c>
      <c r="D241" s="44">
        <v>18</v>
      </c>
      <c r="E241" s="91"/>
      <c r="F241" s="33">
        <f t="shared" si="21"/>
        <v>0</v>
      </c>
      <c r="G241" s="9"/>
      <c r="H241" s="9"/>
      <c r="I241" s="9"/>
      <c r="J241" s="9"/>
      <c r="K241" s="9"/>
      <c r="L241" s="9"/>
      <c r="M241" s="9"/>
      <c r="N241" s="9"/>
      <c r="O241" s="9"/>
      <c r="P241" s="9"/>
    </row>
    <row r="242" spans="1:16" s="8" customFormat="1" ht="47.25" customHeight="1" x14ac:dyDescent="0.2">
      <c r="A242" s="234" t="s">
        <v>529</v>
      </c>
      <c r="B242" s="7" t="s">
        <v>528</v>
      </c>
      <c r="C242" s="12" t="s">
        <v>521</v>
      </c>
      <c r="D242" s="44"/>
      <c r="E242" s="91"/>
      <c r="F242" s="33">
        <f t="shared" si="21"/>
        <v>0</v>
      </c>
      <c r="G242" s="9"/>
      <c r="H242" s="9"/>
      <c r="I242" s="9"/>
      <c r="J242" s="9"/>
      <c r="K242" s="9"/>
      <c r="L242" s="9"/>
      <c r="M242" s="9"/>
      <c r="N242" s="9"/>
      <c r="O242" s="9"/>
      <c r="P242" s="9"/>
    </row>
    <row r="243" spans="1:16" s="8" customFormat="1" ht="34.5" customHeight="1" x14ac:dyDescent="0.2">
      <c r="A243" s="234" t="s">
        <v>527</v>
      </c>
      <c r="B243" s="15" t="s">
        <v>526</v>
      </c>
      <c r="C243" s="14" t="s">
        <v>521</v>
      </c>
      <c r="D243" s="46"/>
      <c r="E243" s="91"/>
      <c r="F243" s="33">
        <f t="shared" si="21"/>
        <v>0</v>
      </c>
      <c r="G243" s="9"/>
      <c r="H243" s="9"/>
      <c r="I243" s="9"/>
      <c r="J243" s="9"/>
      <c r="K243" s="9"/>
      <c r="L243" s="9"/>
      <c r="M243" s="9"/>
      <c r="N243" s="9"/>
      <c r="O243" s="9"/>
      <c r="P243" s="9"/>
    </row>
    <row r="244" spans="1:16" s="8" customFormat="1" ht="30" customHeight="1" x14ac:dyDescent="0.2">
      <c r="A244" s="234" t="s">
        <v>525</v>
      </c>
      <c r="B244" s="7" t="s">
        <v>524</v>
      </c>
      <c r="C244" s="12" t="s">
        <v>521</v>
      </c>
      <c r="D244" s="44"/>
      <c r="E244" s="91"/>
      <c r="F244" s="33">
        <f t="shared" si="21"/>
        <v>0</v>
      </c>
      <c r="G244" s="9"/>
      <c r="H244" s="9"/>
      <c r="I244" s="9"/>
      <c r="J244" s="9"/>
      <c r="K244" s="9"/>
      <c r="L244" s="9"/>
      <c r="M244" s="9"/>
      <c r="N244" s="9"/>
      <c r="O244" s="9"/>
      <c r="P244" s="9"/>
    </row>
    <row r="245" spans="1:16" s="8" customFormat="1" ht="41.25" customHeight="1" x14ac:dyDescent="0.2">
      <c r="A245" s="234" t="s">
        <v>523</v>
      </c>
      <c r="B245" s="7" t="s">
        <v>522</v>
      </c>
      <c r="C245" s="12" t="s">
        <v>521</v>
      </c>
      <c r="D245" s="44"/>
      <c r="E245" s="73"/>
      <c r="F245" s="224">
        <f t="shared" si="21"/>
        <v>0</v>
      </c>
      <c r="G245" s="9"/>
      <c r="H245" s="9"/>
      <c r="I245" s="9"/>
      <c r="J245" s="9"/>
      <c r="K245" s="9"/>
      <c r="L245" s="9"/>
      <c r="M245" s="9"/>
      <c r="N245" s="9"/>
      <c r="O245" s="9"/>
      <c r="P245" s="9"/>
    </row>
    <row r="246" spans="1:16" s="8" customFormat="1" ht="41.25" customHeight="1" thickBot="1" x14ac:dyDescent="0.25">
      <c r="A246" s="234" t="s">
        <v>1000</v>
      </c>
      <c r="B246" s="228" t="s">
        <v>1001</v>
      </c>
      <c r="C246" s="227" t="s">
        <v>999</v>
      </c>
      <c r="D246" s="45"/>
      <c r="E246" s="74"/>
      <c r="F246" s="225">
        <f t="shared" si="21"/>
        <v>0</v>
      </c>
      <c r="G246" s="9"/>
      <c r="H246" s="9"/>
      <c r="I246" s="9"/>
      <c r="J246" s="9"/>
      <c r="K246" s="9"/>
      <c r="L246" s="9"/>
      <c r="M246" s="9"/>
      <c r="N246" s="9"/>
      <c r="O246" s="9"/>
      <c r="P246" s="9"/>
    </row>
    <row r="247" spans="1:16" s="8" customFormat="1" ht="34.5" customHeight="1" thickTop="1" thickBot="1" x14ac:dyDescent="0.25">
      <c r="A247" s="235" t="s">
        <v>520</v>
      </c>
      <c r="B247" s="262" t="s">
        <v>519</v>
      </c>
      <c r="C247" s="263"/>
      <c r="D247" s="263"/>
      <c r="E247" s="263"/>
      <c r="F247" s="32"/>
      <c r="G247" s="9"/>
      <c r="H247" s="9"/>
      <c r="I247" s="9"/>
      <c r="J247" s="9"/>
      <c r="K247" s="9"/>
      <c r="L247" s="9"/>
      <c r="M247" s="9"/>
      <c r="N247" s="9"/>
      <c r="O247" s="9"/>
      <c r="P247" s="9"/>
    </row>
    <row r="248" spans="1:16" s="8" customFormat="1" ht="30" customHeight="1" thickTop="1" thickBot="1" x14ac:dyDescent="0.25">
      <c r="A248" s="234" t="s">
        <v>518</v>
      </c>
      <c r="B248" s="94" t="s">
        <v>517</v>
      </c>
      <c r="C248" s="6" t="s">
        <v>16</v>
      </c>
      <c r="D248" s="43"/>
      <c r="E248" s="96"/>
      <c r="F248" s="33">
        <f>D248*E248</f>
        <v>0</v>
      </c>
      <c r="G248" s="9"/>
      <c r="H248" s="9"/>
      <c r="I248" s="9"/>
      <c r="J248" s="9"/>
      <c r="K248" s="9"/>
      <c r="L248" s="9"/>
      <c r="M248" s="9"/>
      <c r="N248" s="9"/>
      <c r="O248" s="9"/>
      <c r="P248" s="9"/>
    </row>
    <row r="249" spans="1:16" s="8" customFormat="1" ht="34.5" customHeight="1" thickTop="1" thickBot="1" x14ac:dyDescent="0.25">
      <c r="A249" s="235" t="s">
        <v>516</v>
      </c>
      <c r="B249" s="262" t="s">
        <v>515</v>
      </c>
      <c r="C249" s="263"/>
      <c r="D249" s="263"/>
      <c r="E249" s="263"/>
      <c r="F249" s="32"/>
      <c r="G249" s="9"/>
      <c r="H249" s="9"/>
      <c r="I249" s="9"/>
      <c r="J249" s="9"/>
      <c r="K249" s="9"/>
      <c r="L249" s="9"/>
      <c r="M249" s="9"/>
      <c r="N249" s="9"/>
      <c r="O249" s="9"/>
      <c r="P249" s="9"/>
    </row>
    <row r="250" spans="1:16" s="8" customFormat="1" ht="66" customHeight="1" thickTop="1" x14ac:dyDescent="0.2">
      <c r="A250" s="237" t="s">
        <v>514</v>
      </c>
      <c r="B250" s="7" t="s">
        <v>513</v>
      </c>
      <c r="C250" s="6" t="s">
        <v>16</v>
      </c>
      <c r="D250" s="54">
        <v>45</v>
      </c>
      <c r="E250" s="72"/>
      <c r="F250" s="33">
        <f>D250*E250</f>
        <v>0</v>
      </c>
      <c r="G250" s="9"/>
      <c r="H250" s="9"/>
      <c r="I250" s="9"/>
      <c r="J250" s="9"/>
      <c r="K250" s="9"/>
      <c r="L250" s="9"/>
      <c r="M250" s="9"/>
      <c r="N250" s="9"/>
      <c r="O250" s="9"/>
      <c r="P250" s="9"/>
    </row>
    <row r="251" spans="1:16" s="8" customFormat="1" ht="94.5" customHeight="1" thickBot="1" x14ac:dyDescent="0.25">
      <c r="A251" s="237" t="s">
        <v>512</v>
      </c>
      <c r="B251" s="7" t="s">
        <v>511</v>
      </c>
      <c r="C251" s="139" t="s">
        <v>16</v>
      </c>
      <c r="D251" s="55"/>
      <c r="E251" s="73"/>
      <c r="F251" s="33">
        <f t="shared" ref="F251" si="22">D251*E251</f>
        <v>0</v>
      </c>
      <c r="G251" s="9"/>
      <c r="H251" s="9"/>
      <c r="I251" s="9"/>
      <c r="J251" s="9"/>
      <c r="K251" s="9"/>
      <c r="L251" s="9"/>
      <c r="M251" s="9"/>
      <c r="N251" s="9"/>
      <c r="O251" s="9"/>
      <c r="P251" s="9"/>
    </row>
    <row r="252" spans="1:16" s="8" customFormat="1" ht="34.5" customHeight="1" thickTop="1" thickBot="1" x14ac:dyDescent="0.25">
      <c r="A252" s="235" t="s">
        <v>510</v>
      </c>
      <c r="B252" s="262" t="s">
        <v>509</v>
      </c>
      <c r="C252" s="263"/>
      <c r="D252" s="263"/>
      <c r="E252" s="263"/>
      <c r="F252" s="32"/>
      <c r="G252" s="9"/>
      <c r="H252" s="9"/>
      <c r="I252" s="9"/>
      <c r="J252" s="9"/>
      <c r="K252" s="9"/>
      <c r="L252" s="9"/>
      <c r="M252" s="9"/>
      <c r="N252" s="9"/>
      <c r="O252" s="9"/>
      <c r="P252" s="9"/>
    </row>
    <row r="253" spans="1:16" s="8" customFormat="1" ht="34.5" customHeight="1" thickTop="1" thickBot="1" x14ac:dyDescent="0.25">
      <c r="A253" s="240" t="s">
        <v>508</v>
      </c>
      <c r="B253" s="17" t="s">
        <v>507</v>
      </c>
      <c r="C253" s="16" t="s">
        <v>16</v>
      </c>
      <c r="D253" s="43"/>
      <c r="E253" s="96"/>
      <c r="F253" s="33">
        <f>D253*E253</f>
        <v>0</v>
      </c>
      <c r="G253" s="9"/>
      <c r="H253" s="9"/>
      <c r="I253" s="9"/>
      <c r="J253" s="9"/>
      <c r="K253" s="9"/>
      <c r="L253" s="9"/>
      <c r="M253" s="9"/>
      <c r="N253" s="9"/>
      <c r="O253" s="9"/>
      <c r="P253" s="9"/>
    </row>
    <row r="254" spans="1:16" s="8" customFormat="1" ht="34.5" customHeight="1" thickTop="1" thickBot="1" x14ac:dyDescent="0.25">
      <c r="A254" s="235" t="s">
        <v>506</v>
      </c>
      <c r="B254" s="262" t="s">
        <v>505</v>
      </c>
      <c r="C254" s="263"/>
      <c r="D254" s="263"/>
      <c r="E254" s="263"/>
      <c r="F254" s="32"/>
      <c r="G254" s="9"/>
      <c r="H254" s="9"/>
      <c r="I254" s="9"/>
      <c r="J254" s="9"/>
      <c r="K254" s="9"/>
      <c r="L254" s="9"/>
      <c r="M254" s="9"/>
      <c r="N254" s="9"/>
      <c r="O254" s="9"/>
      <c r="P254" s="9"/>
    </row>
    <row r="255" spans="1:16" s="8" customFormat="1" ht="34.5" customHeight="1" thickTop="1" thickBot="1" x14ac:dyDescent="0.25">
      <c r="A255" s="235" t="s">
        <v>504</v>
      </c>
      <c r="B255" s="262" t="s">
        <v>503</v>
      </c>
      <c r="C255" s="263"/>
      <c r="D255" s="263"/>
      <c r="E255" s="263"/>
      <c r="F255" s="32"/>
      <c r="G255" s="9"/>
      <c r="H255" s="9"/>
      <c r="I255" s="9"/>
      <c r="J255" s="9"/>
      <c r="K255" s="9"/>
      <c r="L255" s="9"/>
      <c r="M255" s="9"/>
      <c r="N255" s="9"/>
      <c r="O255" s="9"/>
      <c r="P255" s="9"/>
    </row>
    <row r="256" spans="1:16" s="8" customFormat="1" ht="34.5" customHeight="1" thickTop="1" x14ac:dyDescent="0.2">
      <c r="A256" s="234" t="s">
        <v>502</v>
      </c>
      <c r="B256" s="94" t="s">
        <v>501</v>
      </c>
      <c r="C256" s="6" t="s">
        <v>19</v>
      </c>
      <c r="D256" s="40"/>
      <c r="E256" s="72"/>
      <c r="F256" s="33">
        <f>D256*E256</f>
        <v>0</v>
      </c>
      <c r="G256" s="9"/>
      <c r="H256" s="9"/>
      <c r="I256" s="9"/>
      <c r="J256" s="9"/>
      <c r="K256" s="9"/>
      <c r="L256" s="9"/>
      <c r="M256" s="9"/>
      <c r="N256" s="9"/>
      <c r="O256" s="9"/>
      <c r="P256" s="9"/>
    </row>
    <row r="257" spans="1:16" s="8" customFormat="1" ht="34.5" customHeight="1" x14ac:dyDescent="0.2">
      <c r="A257" s="234" t="s">
        <v>500</v>
      </c>
      <c r="B257" s="7" t="s">
        <v>499</v>
      </c>
      <c r="C257" s="12" t="s">
        <v>19</v>
      </c>
      <c r="D257" s="44"/>
      <c r="E257" s="91"/>
      <c r="F257" s="33">
        <f t="shared" ref="F257:F263" si="23">D257*E257</f>
        <v>0</v>
      </c>
      <c r="G257" s="9"/>
      <c r="H257" s="9"/>
      <c r="I257" s="9"/>
      <c r="J257" s="9"/>
      <c r="K257" s="9"/>
      <c r="L257" s="9"/>
      <c r="M257" s="9"/>
      <c r="N257" s="9"/>
      <c r="O257" s="9"/>
      <c r="P257" s="9"/>
    </row>
    <row r="258" spans="1:16" s="8" customFormat="1" ht="34.5" customHeight="1" x14ac:dyDescent="0.2">
      <c r="A258" s="234" t="s">
        <v>498</v>
      </c>
      <c r="B258" s="7" t="s">
        <v>497</v>
      </c>
      <c r="C258" s="12" t="s">
        <v>19</v>
      </c>
      <c r="D258" s="44"/>
      <c r="E258" s="91"/>
      <c r="F258" s="33">
        <f t="shared" si="23"/>
        <v>0</v>
      </c>
      <c r="G258" s="9"/>
      <c r="H258" s="9"/>
      <c r="I258" s="9"/>
      <c r="J258" s="9"/>
      <c r="K258" s="9"/>
      <c r="L258" s="9"/>
      <c r="M258" s="9"/>
      <c r="N258" s="9"/>
      <c r="O258" s="9"/>
      <c r="P258" s="9"/>
    </row>
    <row r="259" spans="1:16" s="8" customFormat="1" ht="34.5" customHeight="1" x14ac:dyDescent="0.2">
      <c r="A259" s="234" t="s">
        <v>496</v>
      </c>
      <c r="B259" s="7" t="s">
        <v>495</v>
      </c>
      <c r="C259" s="12" t="s">
        <v>19</v>
      </c>
      <c r="D259" s="44">
        <v>35</v>
      </c>
      <c r="E259" s="91"/>
      <c r="F259" s="33">
        <f t="shared" si="23"/>
        <v>0</v>
      </c>
      <c r="G259" s="9"/>
      <c r="H259" s="9"/>
      <c r="I259" s="9"/>
      <c r="J259" s="9"/>
      <c r="K259" s="9"/>
      <c r="L259" s="9"/>
      <c r="M259" s="9"/>
      <c r="N259" s="9"/>
      <c r="O259" s="9"/>
      <c r="P259" s="9"/>
    </row>
    <row r="260" spans="1:16" s="8" customFormat="1" ht="34.5" customHeight="1" x14ac:dyDescent="0.2">
      <c r="A260" s="234" t="s">
        <v>494</v>
      </c>
      <c r="B260" s="7" t="s">
        <v>493</v>
      </c>
      <c r="C260" s="12" t="s">
        <v>19</v>
      </c>
      <c r="D260" s="44"/>
      <c r="E260" s="91"/>
      <c r="F260" s="33">
        <f t="shared" si="23"/>
        <v>0</v>
      </c>
      <c r="G260" s="9"/>
      <c r="H260" s="9"/>
      <c r="I260" s="9"/>
      <c r="J260" s="9"/>
      <c r="K260" s="9"/>
      <c r="L260" s="9"/>
      <c r="M260" s="9"/>
      <c r="N260" s="9"/>
      <c r="O260" s="9"/>
      <c r="P260" s="9"/>
    </row>
    <row r="261" spans="1:16" s="8" customFormat="1" ht="44.25" customHeight="1" x14ac:dyDescent="0.2">
      <c r="A261" s="234" t="s">
        <v>492</v>
      </c>
      <c r="B261" s="7" t="s">
        <v>491</v>
      </c>
      <c r="C261" s="12" t="s">
        <v>19</v>
      </c>
      <c r="D261" s="44"/>
      <c r="E261" s="91"/>
      <c r="F261" s="33">
        <f t="shared" si="23"/>
        <v>0</v>
      </c>
      <c r="G261" s="9"/>
      <c r="H261" s="9"/>
      <c r="I261" s="9"/>
      <c r="J261" s="9"/>
      <c r="K261" s="9"/>
      <c r="L261" s="9"/>
      <c r="M261" s="9"/>
      <c r="N261" s="9"/>
      <c r="O261" s="9"/>
      <c r="P261" s="9"/>
    </row>
    <row r="262" spans="1:16" s="8" customFormat="1" ht="44.25" customHeight="1" x14ac:dyDescent="0.2">
      <c r="A262" s="234" t="s">
        <v>490</v>
      </c>
      <c r="B262" s="7" t="s">
        <v>489</v>
      </c>
      <c r="C262" s="12" t="s">
        <v>19</v>
      </c>
      <c r="D262" s="44">
        <v>510</v>
      </c>
      <c r="E262" s="91"/>
      <c r="F262" s="33">
        <f t="shared" si="23"/>
        <v>0</v>
      </c>
      <c r="G262" s="9"/>
      <c r="H262" s="9"/>
      <c r="I262" s="9"/>
      <c r="J262" s="9"/>
      <c r="K262" s="9"/>
      <c r="L262" s="9"/>
      <c r="M262" s="9"/>
      <c r="N262" s="9"/>
      <c r="O262" s="9"/>
      <c r="P262" s="9"/>
    </row>
    <row r="263" spans="1:16" s="8" customFormat="1" ht="48.75" customHeight="1" thickBot="1" x14ac:dyDescent="0.25">
      <c r="A263" s="234" t="s">
        <v>488</v>
      </c>
      <c r="B263" s="15" t="s">
        <v>487</v>
      </c>
      <c r="C263" s="14" t="s">
        <v>19</v>
      </c>
      <c r="D263" s="45"/>
      <c r="E263" s="75"/>
      <c r="F263" s="33">
        <f t="shared" si="23"/>
        <v>0</v>
      </c>
      <c r="G263" s="9"/>
      <c r="H263" s="9"/>
      <c r="I263" s="9"/>
      <c r="J263" s="9"/>
      <c r="K263" s="9"/>
      <c r="L263" s="9"/>
      <c r="M263" s="9"/>
      <c r="N263" s="9"/>
      <c r="O263" s="9"/>
      <c r="P263" s="9"/>
    </row>
    <row r="264" spans="1:16" s="8" customFormat="1" ht="34.5" customHeight="1" thickTop="1" thickBot="1" x14ac:dyDescent="0.25">
      <c r="A264" s="235" t="s">
        <v>486</v>
      </c>
      <c r="B264" s="262" t="s">
        <v>485</v>
      </c>
      <c r="C264" s="263"/>
      <c r="D264" s="263"/>
      <c r="E264" s="263"/>
      <c r="F264" s="32"/>
      <c r="G264" s="9"/>
      <c r="H264" s="9"/>
      <c r="I264" s="9"/>
      <c r="J264" s="9"/>
      <c r="K264" s="9"/>
      <c r="L264" s="9"/>
      <c r="M264" s="9"/>
      <c r="N264" s="9"/>
      <c r="O264" s="9"/>
      <c r="P264" s="9"/>
    </row>
    <row r="265" spans="1:16" s="8" customFormat="1" ht="25.5" customHeight="1" thickTop="1" thickBot="1" x14ac:dyDescent="0.25">
      <c r="A265" s="235" t="s">
        <v>484</v>
      </c>
      <c r="B265" s="262" t="s">
        <v>483</v>
      </c>
      <c r="C265" s="263"/>
      <c r="D265" s="263"/>
      <c r="E265" s="263"/>
      <c r="F265" s="32"/>
      <c r="G265" s="9"/>
      <c r="H265" s="9"/>
      <c r="I265" s="9"/>
      <c r="J265" s="9"/>
      <c r="K265" s="9"/>
      <c r="L265" s="9"/>
      <c r="M265" s="9"/>
      <c r="N265" s="9"/>
      <c r="O265" s="9"/>
      <c r="P265" s="9"/>
    </row>
    <row r="266" spans="1:16" s="8" customFormat="1" ht="34.5" customHeight="1" thickTop="1" x14ac:dyDescent="0.2">
      <c r="A266" s="234" t="s">
        <v>482</v>
      </c>
      <c r="B266" s="7" t="s">
        <v>481</v>
      </c>
      <c r="C266" s="12" t="s">
        <v>19</v>
      </c>
      <c r="D266" s="40"/>
      <c r="E266" s="72"/>
      <c r="F266" s="33">
        <f>D266*E266</f>
        <v>0</v>
      </c>
      <c r="G266" s="9"/>
      <c r="H266" s="9"/>
      <c r="I266" s="9"/>
      <c r="J266" s="9"/>
      <c r="K266" s="9"/>
      <c r="L266" s="9"/>
      <c r="M266" s="9"/>
      <c r="N266" s="9"/>
      <c r="O266" s="9"/>
      <c r="P266" s="9"/>
    </row>
    <row r="267" spans="1:16" s="8" customFormat="1" ht="34.5" customHeight="1" x14ac:dyDescent="0.2">
      <c r="A267" s="234" t="s">
        <v>480</v>
      </c>
      <c r="B267" s="7" t="s">
        <v>479</v>
      </c>
      <c r="C267" s="12" t="s">
        <v>19</v>
      </c>
      <c r="D267" s="44"/>
      <c r="E267" s="91"/>
      <c r="F267" s="33">
        <f t="shared" ref="F267:F274" si="24">D267*E267</f>
        <v>0</v>
      </c>
      <c r="G267" s="9"/>
      <c r="H267" s="9"/>
      <c r="I267" s="9"/>
      <c r="J267" s="9"/>
      <c r="K267" s="9"/>
      <c r="L267" s="9"/>
      <c r="M267" s="9"/>
      <c r="N267" s="9"/>
      <c r="O267" s="9"/>
      <c r="P267" s="9"/>
    </row>
    <row r="268" spans="1:16" s="8" customFormat="1" ht="34.5" customHeight="1" x14ac:dyDescent="0.2">
      <c r="A268" s="234" t="s">
        <v>478</v>
      </c>
      <c r="B268" s="7" t="s">
        <v>477</v>
      </c>
      <c r="C268" s="12" t="s">
        <v>19</v>
      </c>
      <c r="D268" s="44"/>
      <c r="E268" s="91"/>
      <c r="F268" s="33">
        <f t="shared" si="24"/>
        <v>0</v>
      </c>
      <c r="G268" s="9"/>
      <c r="H268" s="9"/>
      <c r="I268" s="9"/>
      <c r="J268" s="9"/>
      <c r="K268" s="9"/>
      <c r="L268" s="9"/>
      <c r="M268" s="9"/>
      <c r="N268" s="9"/>
      <c r="O268" s="9"/>
      <c r="P268" s="9"/>
    </row>
    <row r="269" spans="1:16" s="8" customFormat="1" ht="34.5" customHeight="1" x14ac:dyDescent="0.2">
      <c r="A269" s="234" t="s">
        <v>476</v>
      </c>
      <c r="B269" s="7" t="s">
        <v>475</v>
      </c>
      <c r="C269" s="12" t="s">
        <v>19</v>
      </c>
      <c r="D269" s="44"/>
      <c r="E269" s="91"/>
      <c r="F269" s="33">
        <f t="shared" si="24"/>
        <v>0</v>
      </c>
      <c r="G269" s="9"/>
      <c r="H269" s="9"/>
      <c r="I269" s="9"/>
      <c r="J269" s="9"/>
      <c r="K269" s="9"/>
      <c r="L269" s="9"/>
      <c r="M269" s="9"/>
      <c r="N269" s="9"/>
      <c r="O269" s="9"/>
      <c r="P269" s="9"/>
    </row>
    <row r="270" spans="1:16" s="8" customFormat="1" ht="34.5" customHeight="1" x14ac:dyDescent="0.2">
      <c r="A270" s="234" t="s">
        <v>474</v>
      </c>
      <c r="B270" s="7" t="s">
        <v>473</v>
      </c>
      <c r="C270" s="12" t="s">
        <v>19</v>
      </c>
      <c r="D270" s="44">
        <v>52</v>
      </c>
      <c r="E270" s="91"/>
      <c r="F270" s="33">
        <f t="shared" si="24"/>
        <v>0</v>
      </c>
      <c r="G270" s="9"/>
      <c r="H270" s="9"/>
      <c r="I270" s="9"/>
      <c r="J270" s="9"/>
      <c r="K270" s="9"/>
      <c r="L270" s="9"/>
      <c r="M270" s="9"/>
      <c r="N270" s="9"/>
      <c r="O270" s="9"/>
      <c r="P270" s="9"/>
    </row>
    <row r="271" spans="1:16" s="8" customFormat="1" ht="34.5" customHeight="1" x14ac:dyDescent="0.2">
      <c r="A271" s="234" t="s">
        <v>472</v>
      </c>
      <c r="B271" s="15" t="s">
        <v>471</v>
      </c>
      <c r="C271" s="14" t="s">
        <v>19</v>
      </c>
      <c r="D271" s="46"/>
      <c r="E271" s="91"/>
      <c r="F271" s="33">
        <f t="shared" si="24"/>
        <v>0</v>
      </c>
      <c r="G271" s="9"/>
      <c r="H271" s="9"/>
      <c r="I271" s="9"/>
      <c r="J271" s="9"/>
      <c r="K271" s="9"/>
      <c r="L271" s="9"/>
      <c r="M271" s="9"/>
      <c r="N271" s="9"/>
      <c r="O271" s="9"/>
      <c r="P271" s="9"/>
    </row>
    <row r="272" spans="1:16" s="8" customFormat="1" ht="34.5" customHeight="1" x14ac:dyDescent="0.2">
      <c r="A272" s="234" t="s">
        <v>470</v>
      </c>
      <c r="B272" s="15" t="s">
        <v>469</v>
      </c>
      <c r="C272" s="14" t="s">
        <v>19</v>
      </c>
      <c r="D272" s="46"/>
      <c r="E272" s="91"/>
      <c r="F272" s="33">
        <f t="shared" si="24"/>
        <v>0</v>
      </c>
      <c r="G272" s="9"/>
      <c r="H272" s="9"/>
      <c r="I272" s="9"/>
      <c r="J272" s="9"/>
      <c r="K272" s="9"/>
      <c r="L272" s="9"/>
      <c r="M272" s="9"/>
      <c r="N272" s="9"/>
      <c r="O272" s="9"/>
      <c r="P272" s="9"/>
    </row>
    <row r="273" spans="1:16" s="8" customFormat="1" ht="34.5" customHeight="1" x14ac:dyDescent="0.2">
      <c r="A273" s="234" t="s">
        <v>468</v>
      </c>
      <c r="B273" s="15" t="s">
        <v>467</v>
      </c>
      <c r="C273" s="14" t="s">
        <v>19</v>
      </c>
      <c r="D273" s="46">
        <v>37</v>
      </c>
      <c r="E273" s="91"/>
      <c r="F273" s="33">
        <f t="shared" si="24"/>
        <v>0</v>
      </c>
      <c r="G273" s="9"/>
      <c r="H273" s="9"/>
      <c r="I273" s="9"/>
      <c r="J273" s="9"/>
      <c r="K273" s="9"/>
      <c r="L273" s="9"/>
      <c r="M273" s="9"/>
      <c r="N273" s="9"/>
      <c r="O273" s="9"/>
      <c r="P273" s="9"/>
    </row>
    <row r="274" spans="1:16" s="8" customFormat="1" ht="34.5" customHeight="1" thickBot="1" x14ac:dyDescent="0.25">
      <c r="A274" s="234" t="s">
        <v>466</v>
      </c>
      <c r="B274" s="15" t="s">
        <v>465</v>
      </c>
      <c r="C274" s="14" t="s">
        <v>19</v>
      </c>
      <c r="D274" s="45"/>
      <c r="E274" s="75"/>
      <c r="F274" s="33">
        <f t="shared" si="24"/>
        <v>0</v>
      </c>
      <c r="G274" s="9"/>
      <c r="H274" s="9"/>
      <c r="I274" s="9"/>
      <c r="J274" s="9"/>
      <c r="K274" s="9"/>
      <c r="L274" s="9"/>
      <c r="M274" s="9"/>
      <c r="N274" s="9"/>
      <c r="O274" s="9"/>
      <c r="P274" s="9"/>
    </row>
    <row r="275" spans="1:16" s="8" customFormat="1" ht="25.5" customHeight="1" thickTop="1" thickBot="1" x14ac:dyDescent="0.25">
      <c r="A275" s="235" t="s">
        <v>464</v>
      </c>
      <c r="B275" s="262" t="s">
        <v>463</v>
      </c>
      <c r="C275" s="263"/>
      <c r="D275" s="263"/>
      <c r="E275" s="263"/>
      <c r="F275" s="32"/>
      <c r="G275" s="9"/>
      <c r="H275" s="9"/>
      <c r="I275" s="9"/>
      <c r="J275" s="9"/>
      <c r="K275" s="9"/>
      <c r="L275" s="9"/>
      <c r="M275" s="9"/>
      <c r="N275" s="9"/>
      <c r="O275" s="9"/>
      <c r="P275" s="9"/>
    </row>
    <row r="276" spans="1:16" s="8" customFormat="1" ht="48" customHeight="1" thickTop="1" x14ac:dyDescent="0.2">
      <c r="A276" s="234" t="s">
        <v>462</v>
      </c>
      <c r="B276" s="140" t="s">
        <v>461</v>
      </c>
      <c r="C276" s="6" t="s">
        <v>19</v>
      </c>
      <c r="D276" s="40">
        <v>10</v>
      </c>
      <c r="E276" s="72"/>
      <c r="F276" s="33">
        <f>D276*E276</f>
        <v>0</v>
      </c>
      <c r="G276" s="9"/>
      <c r="H276" s="9"/>
      <c r="I276" s="9"/>
      <c r="J276" s="9"/>
      <c r="K276" s="9"/>
      <c r="L276" s="9"/>
      <c r="M276" s="9"/>
      <c r="N276" s="9"/>
      <c r="O276" s="9"/>
      <c r="P276" s="9"/>
    </row>
    <row r="277" spans="1:16" s="8" customFormat="1" ht="52.5" customHeight="1" x14ac:dyDescent="0.2">
      <c r="A277" s="234" t="s">
        <v>460</v>
      </c>
      <c r="B277" s="140" t="s">
        <v>459</v>
      </c>
      <c r="C277" s="12" t="s">
        <v>19</v>
      </c>
      <c r="D277" s="44"/>
      <c r="E277" s="91"/>
      <c r="F277" s="33">
        <f t="shared" ref="F277:F278" si="25">D277*E277</f>
        <v>0</v>
      </c>
      <c r="G277" s="9"/>
      <c r="H277" s="9"/>
      <c r="I277" s="9"/>
      <c r="J277" s="9"/>
      <c r="K277" s="9"/>
      <c r="L277" s="9"/>
      <c r="M277" s="9"/>
      <c r="N277" s="9"/>
      <c r="O277" s="9"/>
      <c r="P277" s="9"/>
    </row>
    <row r="278" spans="1:16" s="8" customFormat="1" ht="51" customHeight="1" thickBot="1" x14ac:dyDescent="0.25">
      <c r="A278" s="234" t="s">
        <v>458</v>
      </c>
      <c r="B278" s="140" t="s">
        <v>457</v>
      </c>
      <c r="C278" s="12" t="s">
        <v>19</v>
      </c>
      <c r="D278" s="45"/>
      <c r="E278" s="75"/>
      <c r="F278" s="33">
        <f t="shared" si="25"/>
        <v>0</v>
      </c>
      <c r="G278" s="9"/>
      <c r="H278" s="9"/>
      <c r="I278" s="9"/>
      <c r="J278" s="9"/>
      <c r="K278" s="9"/>
      <c r="L278" s="9"/>
      <c r="M278" s="9"/>
      <c r="N278" s="9"/>
      <c r="O278" s="9"/>
      <c r="P278" s="9"/>
    </row>
    <row r="279" spans="1:16" s="8" customFormat="1" ht="24.75" customHeight="1" thickTop="1" thickBot="1" x14ac:dyDescent="0.25">
      <c r="A279" s="235" t="s">
        <v>456</v>
      </c>
      <c r="B279" s="262" t="s">
        <v>455</v>
      </c>
      <c r="C279" s="263"/>
      <c r="D279" s="263"/>
      <c r="E279" s="263"/>
      <c r="F279" s="32"/>
      <c r="G279" s="9"/>
      <c r="H279" s="9"/>
      <c r="I279" s="9"/>
      <c r="J279" s="9"/>
      <c r="K279" s="9"/>
      <c r="L279" s="9"/>
      <c r="M279" s="9"/>
      <c r="N279" s="9"/>
      <c r="O279" s="9"/>
      <c r="P279" s="9"/>
    </row>
    <row r="280" spans="1:16" s="8" customFormat="1" ht="74.25" customHeight="1" thickTop="1" x14ac:dyDescent="0.2">
      <c r="A280" s="234" t="s">
        <v>454</v>
      </c>
      <c r="B280" s="15" t="s">
        <v>453</v>
      </c>
      <c r="C280" s="6" t="s">
        <v>19</v>
      </c>
      <c r="D280" s="40">
        <v>22</v>
      </c>
      <c r="E280" s="72"/>
      <c r="F280" s="33">
        <f>D280*E280</f>
        <v>0</v>
      </c>
      <c r="G280" s="9"/>
      <c r="H280" s="9"/>
      <c r="I280" s="9"/>
      <c r="J280" s="9"/>
      <c r="K280" s="9"/>
      <c r="L280" s="9"/>
      <c r="M280" s="9"/>
      <c r="N280" s="9"/>
      <c r="O280" s="9"/>
      <c r="P280" s="9"/>
    </row>
    <row r="281" spans="1:16" s="8" customFormat="1" ht="72" customHeight="1" x14ac:dyDescent="0.2">
      <c r="A281" s="234" t="s">
        <v>452</v>
      </c>
      <c r="B281" s="15" t="s">
        <v>451</v>
      </c>
      <c r="C281" s="12" t="s">
        <v>19</v>
      </c>
      <c r="D281" s="44"/>
      <c r="E281" s="91"/>
      <c r="F281" s="33">
        <f t="shared" ref="F281:F294" si="26">D281*E281</f>
        <v>0</v>
      </c>
      <c r="G281" s="9"/>
      <c r="H281" s="9"/>
      <c r="I281" s="9"/>
      <c r="J281" s="9"/>
      <c r="K281" s="9"/>
      <c r="L281" s="9"/>
      <c r="M281" s="9"/>
      <c r="N281" s="9"/>
      <c r="O281" s="9"/>
      <c r="P281" s="9"/>
    </row>
    <row r="282" spans="1:16" s="8" customFormat="1" ht="78" customHeight="1" x14ac:dyDescent="0.2">
      <c r="A282" s="234" t="s">
        <v>435</v>
      </c>
      <c r="B282" s="15" t="s">
        <v>450</v>
      </c>
      <c r="C282" s="14" t="s">
        <v>19</v>
      </c>
      <c r="D282" s="41"/>
      <c r="E282" s="91"/>
      <c r="F282" s="33">
        <f t="shared" si="26"/>
        <v>0</v>
      </c>
      <c r="G282" s="9"/>
      <c r="H282" s="9"/>
      <c r="I282" s="9"/>
      <c r="J282" s="9"/>
      <c r="K282" s="9"/>
      <c r="L282" s="9"/>
      <c r="M282" s="9"/>
      <c r="N282" s="9"/>
      <c r="O282" s="9"/>
      <c r="P282" s="9"/>
    </row>
    <row r="283" spans="1:16" s="8" customFormat="1" ht="78" customHeight="1" x14ac:dyDescent="0.2">
      <c r="A283" s="234" t="s">
        <v>449</v>
      </c>
      <c r="B283" s="15" t="s">
        <v>448</v>
      </c>
      <c r="C283" s="14" t="s">
        <v>19</v>
      </c>
      <c r="D283" s="41"/>
      <c r="E283" s="91"/>
      <c r="F283" s="33">
        <f t="shared" si="26"/>
        <v>0</v>
      </c>
      <c r="G283" s="9"/>
      <c r="H283" s="9"/>
      <c r="I283" s="9"/>
      <c r="J283" s="9"/>
      <c r="K283" s="9"/>
      <c r="L283" s="9"/>
      <c r="M283" s="9"/>
      <c r="N283" s="9"/>
      <c r="O283" s="9"/>
      <c r="P283" s="9"/>
    </row>
    <row r="284" spans="1:16" s="8" customFormat="1" ht="78" customHeight="1" x14ac:dyDescent="0.2">
      <c r="A284" s="234" t="s">
        <v>447</v>
      </c>
      <c r="B284" s="15" t="s">
        <v>446</v>
      </c>
      <c r="C284" s="14" t="s">
        <v>19</v>
      </c>
      <c r="D284" s="41"/>
      <c r="E284" s="91"/>
      <c r="F284" s="33">
        <f t="shared" si="26"/>
        <v>0</v>
      </c>
      <c r="G284" s="9"/>
      <c r="H284" s="9"/>
      <c r="I284" s="9"/>
      <c r="J284" s="9"/>
      <c r="K284" s="9"/>
      <c r="L284" s="9"/>
      <c r="M284" s="9"/>
      <c r="N284" s="9"/>
      <c r="O284" s="9"/>
      <c r="P284" s="9"/>
    </row>
    <row r="285" spans="1:16" s="8" customFormat="1" ht="78" customHeight="1" x14ac:dyDescent="0.2">
      <c r="A285" s="234" t="s">
        <v>445</v>
      </c>
      <c r="B285" s="15" t="s">
        <v>444</v>
      </c>
      <c r="C285" s="14" t="s">
        <v>19</v>
      </c>
      <c r="D285" s="41"/>
      <c r="E285" s="91"/>
      <c r="F285" s="33">
        <f t="shared" si="26"/>
        <v>0</v>
      </c>
      <c r="G285" s="9"/>
      <c r="H285" s="9"/>
      <c r="I285" s="9"/>
      <c r="J285" s="9"/>
      <c r="K285" s="9"/>
      <c r="L285" s="9"/>
      <c r="M285" s="9"/>
      <c r="N285" s="9"/>
      <c r="O285" s="9"/>
      <c r="P285" s="9"/>
    </row>
    <row r="286" spans="1:16" s="8" customFormat="1" ht="78" customHeight="1" x14ac:dyDescent="0.2">
      <c r="A286" s="234" t="s">
        <v>443</v>
      </c>
      <c r="B286" s="15" t="s">
        <v>442</v>
      </c>
      <c r="C286" s="14" t="s">
        <v>19</v>
      </c>
      <c r="D286" s="41"/>
      <c r="E286" s="91"/>
      <c r="F286" s="33">
        <f t="shared" si="26"/>
        <v>0</v>
      </c>
      <c r="G286" s="9"/>
      <c r="H286" s="9"/>
      <c r="I286" s="9"/>
      <c r="J286" s="9"/>
      <c r="K286" s="9"/>
      <c r="L286" s="9"/>
      <c r="M286" s="9"/>
      <c r="N286" s="9"/>
      <c r="O286" s="9"/>
      <c r="P286" s="9"/>
    </row>
    <row r="287" spans="1:16" s="8" customFormat="1" ht="78" customHeight="1" x14ac:dyDescent="0.2">
      <c r="A287" s="234" t="s">
        <v>441</v>
      </c>
      <c r="B287" s="15" t="s">
        <v>440</v>
      </c>
      <c r="C287" s="14" t="s">
        <v>19</v>
      </c>
      <c r="D287" s="41"/>
      <c r="E287" s="91"/>
      <c r="F287" s="33">
        <f t="shared" si="26"/>
        <v>0</v>
      </c>
      <c r="G287" s="9"/>
      <c r="H287" s="9"/>
      <c r="I287" s="9"/>
      <c r="J287" s="9"/>
      <c r="K287" s="9"/>
      <c r="L287" s="9"/>
      <c r="M287" s="9"/>
      <c r="N287" s="9"/>
      <c r="O287" s="9"/>
      <c r="P287" s="9"/>
    </row>
    <row r="288" spans="1:16" s="8" customFormat="1" ht="78" customHeight="1" x14ac:dyDescent="0.2">
      <c r="A288" s="234" t="s">
        <v>439</v>
      </c>
      <c r="B288" s="15" t="s">
        <v>438</v>
      </c>
      <c r="C288" s="14" t="s">
        <v>19</v>
      </c>
      <c r="D288" s="41"/>
      <c r="E288" s="91"/>
      <c r="F288" s="33">
        <f t="shared" si="26"/>
        <v>0</v>
      </c>
      <c r="G288" s="9"/>
      <c r="H288" s="9"/>
      <c r="I288" s="9"/>
      <c r="J288" s="9"/>
      <c r="K288" s="9"/>
      <c r="L288" s="9"/>
      <c r="M288" s="9"/>
      <c r="N288" s="9"/>
      <c r="O288" s="9"/>
      <c r="P288" s="9"/>
    </row>
    <row r="289" spans="1:16" s="8" customFormat="1" ht="78" customHeight="1" x14ac:dyDescent="0.2">
      <c r="A289" s="234" t="s">
        <v>437</v>
      </c>
      <c r="B289" s="15" t="s">
        <v>436</v>
      </c>
      <c r="C289" s="14" t="s">
        <v>19</v>
      </c>
      <c r="D289" s="41"/>
      <c r="E289" s="91"/>
      <c r="F289" s="33">
        <f t="shared" si="26"/>
        <v>0</v>
      </c>
      <c r="G289" s="9"/>
      <c r="H289" s="9"/>
      <c r="I289" s="9"/>
      <c r="J289" s="9"/>
      <c r="K289" s="9"/>
      <c r="L289" s="9"/>
      <c r="M289" s="9"/>
      <c r="N289" s="9"/>
      <c r="O289" s="9"/>
      <c r="P289" s="9"/>
    </row>
    <row r="290" spans="1:16" s="8" customFormat="1" ht="78" customHeight="1" x14ac:dyDescent="0.2">
      <c r="A290" s="234" t="s">
        <v>433</v>
      </c>
      <c r="B290" s="15" t="s">
        <v>434</v>
      </c>
      <c r="C290" s="14" t="s">
        <v>19</v>
      </c>
      <c r="D290" s="41"/>
      <c r="E290" s="91"/>
      <c r="F290" s="33">
        <f t="shared" si="26"/>
        <v>0</v>
      </c>
      <c r="G290" s="9"/>
      <c r="H290" s="9"/>
      <c r="I290" s="9"/>
      <c r="J290" s="9"/>
      <c r="K290" s="9"/>
      <c r="L290" s="9"/>
      <c r="M290" s="9"/>
      <c r="N290" s="9"/>
      <c r="O290" s="9"/>
      <c r="P290" s="9"/>
    </row>
    <row r="291" spans="1:16" s="8" customFormat="1" ht="78" customHeight="1" x14ac:dyDescent="0.2">
      <c r="A291" s="234" t="s">
        <v>431</v>
      </c>
      <c r="B291" s="141" t="s">
        <v>432</v>
      </c>
      <c r="C291" s="21" t="s">
        <v>19</v>
      </c>
      <c r="D291" s="64"/>
      <c r="E291" s="91"/>
      <c r="F291" s="33">
        <f t="shared" si="26"/>
        <v>0</v>
      </c>
      <c r="G291" s="9"/>
      <c r="H291" s="9"/>
      <c r="I291" s="9"/>
      <c r="J291" s="9"/>
      <c r="K291" s="9"/>
      <c r="L291" s="9"/>
      <c r="M291" s="9"/>
      <c r="N291" s="9"/>
      <c r="O291" s="9"/>
      <c r="P291" s="9"/>
    </row>
    <row r="292" spans="1:16" s="8" customFormat="1" ht="67.5" customHeight="1" x14ac:dyDescent="0.2">
      <c r="A292" s="234" t="s">
        <v>430</v>
      </c>
      <c r="B292" s="22" t="s">
        <v>427</v>
      </c>
      <c r="C292" s="142" t="s">
        <v>19</v>
      </c>
      <c r="D292" s="41"/>
      <c r="E292" s="91"/>
      <c r="F292" s="33">
        <f t="shared" si="26"/>
        <v>0</v>
      </c>
      <c r="G292" s="9"/>
      <c r="H292" s="9"/>
      <c r="I292" s="9"/>
      <c r="J292" s="9"/>
      <c r="K292" s="9"/>
      <c r="L292" s="9"/>
      <c r="M292" s="9"/>
      <c r="N292" s="9"/>
      <c r="O292" s="9"/>
      <c r="P292" s="9"/>
    </row>
    <row r="293" spans="1:16" s="8" customFormat="1" ht="64.5" customHeight="1" x14ac:dyDescent="0.2">
      <c r="A293" s="234" t="s">
        <v>429</v>
      </c>
      <c r="B293" s="94" t="s">
        <v>426</v>
      </c>
      <c r="C293" s="6" t="s">
        <v>73</v>
      </c>
      <c r="D293" s="41"/>
      <c r="E293" s="91"/>
      <c r="F293" s="33">
        <f t="shared" si="26"/>
        <v>0</v>
      </c>
      <c r="G293" s="9"/>
      <c r="H293" s="9"/>
      <c r="I293" s="9"/>
      <c r="J293" s="9"/>
      <c r="K293" s="9"/>
      <c r="L293" s="9"/>
      <c r="M293" s="9"/>
      <c r="N293" s="9"/>
      <c r="O293" s="9"/>
      <c r="P293" s="9"/>
    </row>
    <row r="294" spans="1:16" s="8" customFormat="1" ht="151.5" customHeight="1" thickBot="1" x14ac:dyDescent="0.25">
      <c r="A294" s="234" t="s">
        <v>428</v>
      </c>
      <c r="B294" s="226" t="s">
        <v>1002</v>
      </c>
      <c r="C294" s="229" t="s">
        <v>19</v>
      </c>
      <c r="D294" s="45"/>
      <c r="E294" s="74"/>
      <c r="F294" s="225">
        <f t="shared" si="26"/>
        <v>0</v>
      </c>
      <c r="G294" s="9"/>
      <c r="H294" s="9"/>
      <c r="I294" s="9"/>
      <c r="J294" s="9"/>
      <c r="K294" s="9"/>
      <c r="L294" s="9"/>
      <c r="M294" s="9"/>
      <c r="N294" s="9"/>
      <c r="O294" s="9"/>
      <c r="P294" s="9"/>
    </row>
    <row r="295" spans="1:16" s="8" customFormat="1" ht="31.5" customHeight="1" thickTop="1" thickBot="1" x14ac:dyDescent="0.25">
      <c r="A295" s="235" t="s">
        <v>425</v>
      </c>
      <c r="B295" s="262" t="s">
        <v>424</v>
      </c>
      <c r="C295" s="265"/>
      <c r="D295" s="265"/>
      <c r="E295" s="265"/>
      <c r="F295" s="143"/>
      <c r="G295" s="9"/>
      <c r="H295" s="9"/>
      <c r="I295" s="9"/>
      <c r="J295" s="9"/>
      <c r="K295" s="9"/>
      <c r="L295" s="9"/>
    </row>
    <row r="296" spans="1:16" s="8" customFormat="1" ht="51" customHeight="1" thickTop="1" thickBot="1" x14ac:dyDescent="0.25">
      <c r="A296" s="240" t="s">
        <v>423</v>
      </c>
      <c r="B296" s="20" t="s">
        <v>422</v>
      </c>
      <c r="C296" s="144" t="s">
        <v>19</v>
      </c>
      <c r="D296" s="43">
        <v>20</v>
      </c>
      <c r="E296" s="145"/>
      <c r="F296" s="146">
        <f>D296*E296</f>
        <v>0</v>
      </c>
      <c r="G296" s="9"/>
      <c r="H296" s="9"/>
      <c r="I296" s="9"/>
      <c r="J296" s="9"/>
      <c r="K296" s="9"/>
      <c r="L296" s="9"/>
    </row>
    <row r="297" spans="1:16" s="8" customFormat="1" ht="31.5" customHeight="1" thickTop="1" thickBot="1" x14ac:dyDescent="0.25">
      <c r="A297" s="235" t="s">
        <v>421</v>
      </c>
      <c r="B297" s="262" t="s">
        <v>420</v>
      </c>
      <c r="C297" s="265"/>
      <c r="D297" s="265"/>
      <c r="E297" s="265"/>
      <c r="F297" s="143"/>
      <c r="G297" s="9"/>
      <c r="H297" s="9"/>
      <c r="I297" s="9"/>
      <c r="J297" s="9"/>
      <c r="K297" s="9"/>
      <c r="L297" s="9"/>
    </row>
    <row r="298" spans="1:16" s="97" customFormat="1" ht="144" customHeight="1" thickTop="1" x14ac:dyDescent="0.2">
      <c r="A298" s="234" t="s">
        <v>419</v>
      </c>
      <c r="B298" s="15" t="s">
        <v>418</v>
      </c>
      <c r="C298" s="14" t="s">
        <v>73</v>
      </c>
      <c r="D298" s="65">
        <v>3</v>
      </c>
      <c r="E298" s="72"/>
      <c r="F298" s="33">
        <f>D298*E298</f>
        <v>0</v>
      </c>
      <c r="G298" s="9"/>
      <c r="H298" s="9"/>
      <c r="I298" s="9"/>
    </row>
    <row r="299" spans="1:16" s="97" customFormat="1" ht="44.25" customHeight="1" x14ac:dyDescent="0.2">
      <c r="A299" s="234" t="s">
        <v>417</v>
      </c>
      <c r="B299" s="15" t="s">
        <v>416</v>
      </c>
      <c r="C299" s="14" t="s">
        <v>73</v>
      </c>
      <c r="D299" s="57"/>
      <c r="E299" s="91"/>
      <c r="F299" s="33">
        <f t="shared" ref="F299:F305" si="27">D299*E299</f>
        <v>0</v>
      </c>
      <c r="G299" s="9"/>
      <c r="H299" s="9"/>
      <c r="I299" s="9"/>
    </row>
    <row r="300" spans="1:16" s="97" customFormat="1" ht="135.75" customHeight="1" x14ac:dyDescent="0.2">
      <c r="A300" s="234" t="s">
        <v>415</v>
      </c>
      <c r="B300" s="15" t="s">
        <v>414</v>
      </c>
      <c r="C300" s="14" t="s">
        <v>73</v>
      </c>
      <c r="D300" s="57"/>
      <c r="E300" s="91"/>
      <c r="F300" s="33">
        <f t="shared" si="27"/>
        <v>0</v>
      </c>
      <c r="G300" s="9"/>
      <c r="H300" s="9"/>
      <c r="I300" s="9"/>
    </row>
    <row r="301" spans="1:16" s="97" customFormat="1" ht="41.25" customHeight="1" x14ac:dyDescent="0.2">
      <c r="A301" s="234" t="s">
        <v>413</v>
      </c>
      <c r="B301" s="15" t="s">
        <v>412</v>
      </c>
      <c r="C301" s="14" t="s">
        <v>73</v>
      </c>
      <c r="D301" s="57"/>
      <c r="E301" s="91"/>
      <c r="F301" s="33">
        <f t="shared" si="27"/>
        <v>0</v>
      </c>
      <c r="G301" s="9"/>
      <c r="H301" s="9"/>
      <c r="I301" s="9"/>
    </row>
    <row r="302" spans="1:16" s="97" customFormat="1" ht="136.5" customHeight="1" x14ac:dyDescent="0.2">
      <c r="A302" s="234" t="s">
        <v>411</v>
      </c>
      <c r="B302" s="15" t="s">
        <v>410</v>
      </c>
      <c r="C302" s="14" t="s">
        <v>73</v>
      </c>
      <c r="D302" s="57"/>
      <c r="E302" s="91"/>
      <c r="F302" s="33">
        <f t="shared" si="27"/>
        <v>0</v>
      </c>
      <c r="G302" s="9"/>
      <c r="H302" s="9"/>
      <c r="I302" s="9"/>
    </row>
    <row r="303" spans="1:16" s="97" customFormat="1" ht="42" customHeight="1" x14ac:dyDescent="0.2">
      <c r="A303" s="234" t="s">
        <v>408</v>
      </c>
      <c r="B303" s="15" t="s">
        <v>409</v>
      </c>
      <c r="C303" s="14" t="s">
        <v>73</v>
      </c>
      <c r="D303" s="57"/>
      <c r="E303" s="91"/>
      <c r="F303" s="33">
        <f t="shared" si="27"/>
        <v>0</v>
      </c>
      <c r="G303" s="9"/>
      <c r="H303" s="9"/>
      <c r="I303" s="9"/>
    </row>
    <row r="304" spans="1:16" s="97" customFormat="1" ht="74.25" customHeight="1" x14ac:dyDescent="0.2">
      <c r="A304" s="234" t="s">
        <v>406</v>
      </c>
      <c r="B304" s="15" t="s">
        <v>407</v>
      </c>
      <c r="C304" s="14" t="s">
        <v>73</v>
      </c>
      <c r="D304" s="57">
        <v>10</v>
      </c>
      <c r="E304" s="91"/>
      <c r="F304" s="33">
        <f t="shared" si="27"/>
        <v>0</v>
      </c>
      <c r="G304" s="9"/>
      <c r="H304" s="9"/>
      <c r="I304" s="9"/>
    </row>
    <row r="305" spans="1:16" s="97" customFormat="1" ht="44.25" customHeight="1" thickBot="1" x14ac:dyDescent="0.25">
      <c r="A305" s="234" t="s">
        <v>1004</v>
      </c>
      <c r="B305" s="15" t="s">
        <v>405</v>
      </c>
      <c r="C305" s="14" t="s">
        <v>73</v>
      </c>
      <c r="D305" s="60"/>
      <c r="E305" s="75"/>
      <c r="F305" s="33">
        <f t="shared" si="27"/>
        <v>0</v>
      </c>
      <c r="G305" s="9"/>
      <c r="H305" s="9"/>
      <c r="I305" s="9"/>
    </row>
    <row r="306" spans="1:16" s="8" customFormat="1" ht="24.75" customHeight="1" thickTop="1" thickBot="1" x14ac:dyDescent="0.25">
      <c r="A306" s="235" t="s">
        <v>404</v>
      </c>
      <c r="B306" s="262" t="s">
        <v>403</v>
      </c>
      <c r="C306" s="263"/>
      <c r="D306" s="263"/>
      <c r="E306" s="263"/>
      <c r="F306" s="32"/>
      <c r="G306" s="9"/>
      <c r="H306" s="9"/>
      <c r="I306" s="9"/>
      <c r="J306" s="9"/>
      <c r="K306" s="9"/>
      <c r="L306" s="9"/>
      <c r="M306" s="9"/>
      <c r="N306" s="9"/>
      <c r="O306" s="9"/>
      <c r="P306" s="9"/>
    </row>
    <row r="307" spans="1:16" s="8" customFormat="1" ht="72.75" customHeight="1" thickTop="1" x14ac:dyDescent="0.2">
      <c r="A307" s="234" t="s">
        <v>402</v>
      </c>
      <c r="B307" s="94" t="s">
        <v>401</v>
      </c>
      <c r="C307" s="6" t="s">
        <v>73</v>
      </c>
      <c r="D307" s="40">
        <v>4</v>
      </c>
      <c r="E307" s="72"/>
      <c r="F307" s="33">
        <f>D307*E307</f>
        <v>0</v>
      </c>
      <c r="G307" s="9"/>
      <c r="H307" s="9"/>
      <c r="I307" s="9"/>
      <c r="J307" s="9"/>
      <c r="K307" s="9"/>
      <c r="L307" s="9"/>
      <c r="M307" s="9"/>
      <c r="N307" s="9"/>
      <c r="O307" s="9"/>
      <c r="P307" s="9"/>
    </row>
    <row r="308" spans="1:16" s="8" customFormat="1" ht="36" customHeight="1" thickBot="1" x14ac:dyDescent="0.25">
      <c r="A308" s="237" t="s">
        <v>400</v>
      </c>
      <c r="B308" s="7" t="s">
        <v>399</v>
      </c>
      <c r="C308" s="12" t="s">
        <v>73</v>
      </c>
      <c r="D308" s="45"/>
      <c r="E308" s="75"/>
      <c r="F308" s="33">
        <f>D308*E308</f>
        <v>0</v>
      </c>
      <c r="G308" s="9"/>
      <c r="H308" s="9"/>
      <c r="I308" s="9"/>
      <c r="J308" s="9"/>
      <c r="K308" s="9"/>
      <c r="L308" s="9"/>
      <c r="M308" s="9"/>
      <c r="N308" s="9"/>
      <c r="O308" s="9"/>
      <c r="P308" s="9"/>
    </row>
    <row r="309" spans="1:16" s="8" customFormat="1" ht="40.5" customHeight="1" thickTop="1" thickBot="1" x14ac:dyDescent="0.25">
      <c r="A309" s="235" t="s">
        <v>398</v>
      </c>
      <c r="B309" s="262" t="s">
        <v>397</v>
      </c>
      <c r="C309" s="265"/>
      <c r="D309" s="265"/>
      <c r="E309" s="265"/>
      <c r="F309" s="143"/>
      <c r="G309" s="9"/>
      <c r="H309" s="9"/>
      <c r="I309" s="9"/>
      <c r="J309" s="9"/>
      <c r="K309" s="9"/>
      <c r="L309" s="9"/>
      <c r="M309" s="9"/>
      <c r="N309" s="9"/>
      <c r="O309" s="9"/>
      <c r="P309" s="9"/>
    </row>
    <row r="310" spans="1:16" s="8" customFormat="1" ht="96" customHeight="1" thickTop="1" x14ac:dyDescent="0.2">
      <c r="A310" s="234" t="s">
        <v>396</v>
      </c>
      <c r="B310" s="94" t="s">
        <v>395</v>
      </c>
      <c r="C310" s="6" t="s">
        <v>73</v>
      </c>
      <c r="D310" s="40">
        <v>3</v>
      </c>
      <c r="E310" s="72"/>
      <c r="F310" s="33">
        <f>D310*E310</f>
        <v>0</v>
      </c>
      <c r="G310" s="9"/>
      <c r="H310" s="9"/>
      <c r="I310" s="9"/>
      <c r="J310" s="9"/>
      <c r="K310" s="9"/>
      <c r="L310" s="9"/>
      <c r="M310" s="9"/>
      <c r="N310" s="9"/>
      <c r="O310" s="9"/>
      <c r="P310" s="9"/>
    </row>
    <row r="311" spans="1:16" s="8" customFormat="1" ht="34.5" customHeight="1" x14ac:dyDescent="0.2">
      <c r="A311" s="234" t="s">
        <v>394</v>
      </c>
      <c r="B311" s="7" t="s">
        <v>392</v>
      </c>
      <c r="C311" s="12" t="s">
        <v>73</v>
      </c>
      <c r="D311" s="44"/>
      <c r="E311" s="91"/>
      <c r="F311" s="33">
        <f t="shared" ref="F311:F315" si="28">D311*E311</f>
        <v>0</v>
      </c>
      <c r="G311" s="9"/>
      <c r="H311" s="9"/>
      <c r="I311" s="9"/>
      <c r="J311" s="9"/>
      <c r="K311" s="9"/>
      <c r="L311" s="9"/>
      <c r="M311" s="9"/>
      <c r="N311" s="9"/>
      <c r="O311" s="9"/>
      <c r="P311" s="9"/>
    </row>
    <row r="312" spans="1:16" s="8" customFormat="1" ht="45.75" customHeight="1" x14ac:dyDescent="0.2">
      <c r="A312" s="234" t="s">
        <v>393</v>
      </c>
      <c r="B312" s="7" t="s">
        <v>390</v>
      </c>
      <c r="C312" s="12" t="s">
        <v>73</v>
      </c>
      <c r="D312" s="44"/>
      <c r="E312" s="91"/>
      <c r="F312" s="33">
        <f t="shared" si="28"/>
        <v>0</v>
      </c>
      <c r="G312" s="9"/>
      <c r="H312" s="9"/>
      <c r="I312" s="9"/>
      <c r="J312" s="9"/>
      <c r="K312" s="9"/>
      <c r="L312" s="9"/>
      <c r="M312" s="9"/>
      <c r="N312" s="9"/>
      <c r="O312" s="9"/>
      <c r="P312" s="9"/>
    </row>
    <row r="313" spans="1:16" s="8" customFormat="1" ht="90.75" customHeight="1" x14ac:dyDescent="0.2">
      <c r="A313" s="234" t="s">
        <v>391</v>
      </c>
      <c r="B313" s="94" t="s">
        <v>388</v>
      </c>
      <c r="C313" s="12" t="s">
        <v>73</v>
      </c>
      <c r="D313" s="44">
        <v>3</v>
      </c>
      <c r="E313" s="91"/>
      <c r="F313" s="33">
        <f t="shared" si="28"/>
        <v>0</v>
      </c>
      <c r="G313" s="9"/>
      <c r="H313" s="9"/>
      <c r="I313" s="9"/>
      <c r="J313" s="9"/>
      <c r="K313" s="9"/>
      <c r="L313" s="9"/>
      <c r="M313" s="9"/>
      <c r="N313" s="9"/>
      <c r="O313" s="9"/>
      <c r="P313" s="9"/>
    </row>
    <row r="314" spans="1:16" s="8" customFormat="1" ht="45.75" customHeight="1" x14ac:dyDescent="0.2">
      <c r="A314" s="234" t="s">
        <v>389</v>
      </c>
      <c r="B314" s="7" t="s">
        <v>386</v>
      </c>
      <c r="C314" s="12" t="s">
        <v>73</v>
      </c>
      <c r="D314" s="44"/>
      <c r="E314" s="91"/>
      <c r="F314" s="33">
        <f t="shared" si="28"/>
        <v>0</v>
      </c>
      <c r="G314" s="9"/>
      <c r="H314" s="9"/>
      <c r="I314" s="9"/>
      <c r="J314" s="9"/>
      <c r="K314" s="9"/>
      <c r="L314" s="9"/>
      <c r="M314" s="9"/>
      <c r="N314" s="9"/>
      <c r="O314" s="9"/>
      <c r="P314" s="9"/>
    </row>
    <row r="315" spans="1:16" s="8" customFormat="1" ht="78" customHeight="1" thickBot="1" x14ac:dyDescent="0.25">
      <c r="A315" s="234" t="s">
        <v>387</v>
      </c>
      <c r="B315" s="94" t="s">
        <v>385</v>
      </c>
      <c r="C315" s="12" t="s">
        <v>73</v>
      </c>
      <c r="D315" s="45"/>
      <c r="E315" s="75"/>
      <c r="F315" s="33">
        <f t="shared" si="28"/>
        <v>0</v>
      </c>
      <c r="G315" s="9"/>
      <c r="H315" s="9"/>
      <c r="I315" s="9"/>
      <c r="J315" s="9"/>
      <c r="K315" s="9"/>
      <c r="L315" s="9"/>
      <c r="M315" s="9"/>
      <c r="N315" s="9"/>
      <c r="O315" s="9"/>
      <c r="P315" s="9"/>
    </row>
    <row r="316" spans="1:16" s="8" customFormat="1" ht="36" customHeight="1" thickTop="1" thickBot="1" x14ac:dyDescent="0.25">
      <c r="A316" s="235" t="s">
        <v>384</v>
      </c>
      <c r="B316" s="262" t="s">
        <v>383</v>
      </c>
      <c r="C316" s="263"/>
      <c r="D316" s="263"/>
      <c r="E316" s="263"/>
      <c r="F316" s="32"/>
      <c r="G316" s="9"/>
      <c r="H316" s="9"/>
      <c r="I316" s="9"/>
      <c r="J316" s="9"/>
      <c r="K316" s="9"/>
      <c r="L316" s="9"/>
      <c r="M316" s="9"/>
      <c r="N316" s="9"/>
      <c r="O316" s="9"/>
      <c r="P316" s="9"/>
    </row>
    <row r="317" spans="1:16" s="8" customFormat="1" ht="51" customHeight="1" thickTop="1" x14ac:dyDescent="0.2">
      <c r="A317" s="234" t="s">
        <v>382</v>
      </c>
      <c r="B317" s="94" t="s">
        <v>381</v>
      </c>
      <c r="C317" s="6" t="s">
        <v>73</v>
      </c>
      <c r="D317" s="40"/>
      <c r="E317" s="72"/>
      <c r="F317" s="33">
        <f>D317*E317</f>
        <v>0</v>
      </c>
      <c r="G317" s="9"/>
      <c r="H317" s="9"/>
      <c r="I317" s="9"/>
      <c r="J317" s="9"/>
      <c r="K317" s="9"/>
      <c r="L317" s="9"/>
      <c r="M317" s="9"/>
      <c r="N317" s="9"/>
      <c r="O317" s="9"/>
      <c r="P317" s="9"/>
    </row>
    <row r="318" spans="1:16" s="8" customFormat="1" ht="47.25" customHeight="1" x14ac:dyDescent="0.2">
      <c r="A318" s="234" t="s">
        <v>380</v>
      </c>
      <c r="B318" s="94" t="s">
        <v>379</v>
      </c>
      <c r="C318" s="12" t="s">
        <v>73</v>
      </c>
      <c r="D318" s="44"/>
      <c r="E318" s="91"/>
      <c r="F318" s="33">
        <f t="shared" ref="F318:F323" si="29">D318*E318</f>
        <v>0</v>
      </c>
      <c r="G318" s="9"/>
      <c r="H318" s="9"/>
      <c r="I318" s="9"/>
      <c r="J318" s="9"/>
      <c r="K318" s="9"/>
      <c r="L318" s="9"/>
      <c r="M318" s="9"/>
      <c r="N318" s="9"/>
      <c r="O318" s="9"/>
      <c r="P318" s="9"/>
    </row>
    <row r="319" spans="1:16" s="8" customFormat="1" ht="34.5" customHeight="1" x14ac:dyDescent="0.2">
      <c r="A319" s="234" t="s">
        <v>378</v>
      </c>
      <c r="B319" s="94" t="s">
        <v>377</v>
      </c>
      <c r="C319" s="12" t="s">
        <v>73</v>
      </c>
      <c r="D319" s="44">
        <v>6</v>
      </c>
      <c r="E319" s="91"/>
      <c r="F319" s="33">
        <f t="shared" si="29"/>
        <v>0</v>
      </c>
      <c r="G319" s="9"/>
      <c r="H319" s="9"/>
      <c r="I319" s="9"/>
      <c r="J319" s="9"/>
      <c r="K319" s="9"/>
      <c r="L319" s="9"/>
      <c r="M319" s="9"/>
      <c r="N319" s="9"/>
      <c r="O319" s="9"/>
      <c r="P319" s="9"/>
    </row>
    <row r="320" spans="1:16" s="8" customFormat="1" ht="51" customHeight="1" x14ac:dyDescent="0.2">
      <c r="A320" s="234" t="s">
        <v>376</v>
      </c>
      <c r="B320" s="94" t="s">
        <v>375</v>
      </c>
      <c r="C320" s="12" t="s">
        <v>73</v>
      </c>
      <c r="D320" s="44"/>
      <c r="E320" s="91"/>
      <c r="F320" s="33">
        <f t="shared" si="29"/>
        <v>0</v>
      </c>
      <c r="G320" s="9"/>
      <c r="H320" s="9"/>
      <c r="I320" s="9"/>
      <c r="J320" s="9"/>
      <c r="K320" s="9"/>
      <c r="L320" s="9"/>
      <c r="M320" s="9"/>
      <c r="N320" s="9"/>
      <c r="O320" s="9"/>
      <c r="P320" s="9"/>
    </row>
    <row r="321" spans="1:16" s="8" customFormat="1" ht="45" customHeight="1" x14ac:dyDescent="0.2">
      <c r="A321" s="234" t="s">
        <v>374</v>
      </c>
      <c r="B321" s="94" t="s">
        <v>373</v>
      </c>
      <c r="C321" s="12" t="s">
        <v>73</v>
      </c>
      <c r="D321" s="44">
        <v>10</v>
      </c>
      <c r="E321" s="91"/>
      <c r="F321" s="33">
        <f t="shared" si="29"/>
        <v>0</v>
      </c>
      <c r="G321" s="9"/>
      <c r="H321" s="9"/>
      <c r="I321" s="9"/>
      <c r="J321" s="9"/>
      <c r="K321" s="9"/>
      <c r="L321" s="9"/>
      <c r="M321" s="9"/>
      <c r="N321" s="9"/>
      <c r="O321" s="9"/>
      <c r="P321" s="9"/>
    </row>
    <row r="322" spans="1:16" s="8" customFormat="1" ht="43.5" customHeight="1" x14ac:dyDescent="0.2">
      <c r="A322" s="234" t="s">
        <v>372</v>
      </c>
      <c r="B322" s="94" t="s">
        <v>371</v>
      </c>
      <c r="C322" s="12" t="s">
        <v>73</v>
      </c>
      <c r="D322" s="44"/>
      <c r="E322" s="91"/>
      <c r="F322" s="33">
        <f t="shared" si="29"/>
        <v>0</v>
      </c>
      <c r="G322" s="9"/>
      <c r="H322" s="9"/>
      <c r="I322" s="9"/>
      <c r="J322" s="9"/>
      <c r="K322" s="9"/>
      <c r="L322" s="9"/>
      <c r="M322" s="9"/>
      <c r="N322" s="9"/>
      <c r="O322" s="9"/>
      <c r="P322" s="9"/>
    </row>
    <row r="323" spans="1:16" s="8" customFormat="1" ht="46.5" customHeight="1" thickBot="1" x14ac:dyDescent="0.25">
      <c r="A323" s="234" t="s">
        <v>370</v>
      </c>
      <c r="B323" s="94" t="s">
        <v>369</v>
      </c>
      <c r="C323" s="14" t="s">
        <v>73</v>
      </c>
      <c r="D323" s="45"/>
      <c r="E323" s="75"/>
      <c r="F323" s="33">
        <f t="shared" si="29"/>
        <v>0</v>
      </c>
      <c r="G323" s="9"/>
      <c r="H323" s="9"/>
      <c r="I323" s="9"/>
      <c r="J323" s="9"/>
      <c r="K323" s="9"/>
      <c r="L323" s="9"/>
      <c r="M323" s="9"/>
      <c r="N323" s="9"/>
      <c r="O323" s="9"/>
      <c r="P323" s="9"/>
    </row>
    <row r="324" spans="1:16" s="8" customFormat="1" ht="30" customHeight="1" thickTop="1" thickBot="1" x14ac:dyDescent="0.25">
      <c r="A324" s="235" t="s">
        <v>368</v>
      </c>
      <c r="B324" s="262" t="s">
        <v>367</v>
      </c>
      <c r="C324" s="263"/>
      <c r="D324" s="263"/>
      <c r="E324" s="263"/>
      <c r="F324" s="32"/>
      <c r="G324" s="9"/>
      <c r="H324" s="9"/>
      <c r="I324" s="9"/>
      <c r="J324" s="9"/>
      <c r="K324" s="9"/>
      <c r="L324" s="9"/>
      <c r="M324" s="9"/>
      <c r="N324" s="9"/>
      <c r="O324" s="9"/>
      <c r="P324" s="9"/>
    </row>
    <row r="325" spans="1:16" s="8" customFormat="1" ht="49.5" customHeight="1" thickTop="1" thickBot="1" x14ac:dyDescent="0.25">
      <c r="A325" s="235" t="s">
        <v>366</v>
      </c>
      <c r="B325" s="262" t="s">
        <v>365</v>
      </c>
      <c r="C325" s="265"/>
      <c r="D325" s="265"/>
      <c r="E325" s="265"/>
      <c r="F325" s="32"/>
      <c r="G325" s="9"/>
      <c r="H325" s="9"/>
      <c r="I325" s="9"/>
      <c r="J325" s="9"/>
      <c r="K325" s="9"/>
      <c r="L325" s="9"/>
      <c r="M325" s="9"/>
      <c r="N325" s="9"/>
      <c r="O325" s="9"/>
      <c r="P325" s="9"/>
    </row>
    <row r="326" spans="1:16" s="8" customFormat="1" ht="30" customHeight="1" thickTop="1" x14ac:dyDescent="0.2">
      <c r="A326" s="234" t="s">
        <v>364</v>
      </c>
      <c r="B326" s="7" t="s">
        <v>363</v>
      </c>
      <c r="C326" s="12" t="s">
        <v>19</v>
      </c>
      <c r="D326" s="40"/>
      <c r="E326" s="72"/>
      <c r="F326" s="33">
        <f>D326*E326</f>
        <v>0</v>
      </c>
      <c r="G326" s="9"/>
      <c r="H326" s="9"/>
      <c r="I326" s="9"/>
      <c r="J326" s="9"/>
      <c r="K326" s="9"/>
      <c r="L326" s="9"/>
      <c r="M326" s="9"/>
      <c r="N326" s="9"/>
      <c r="O326" s="9"/>
      <c r="P326" s="9"/>
    </row>
    <row r="327" spans="1:16" s="8" customFormat="1" ht="30" customHeight="1" x14ac:dyDescent="0.2">
      <c r="A327" s="234" t="s">
        <v>362</v>
      </c>
      <c r="B327" s="7" t="s">
        <v>361</v>
      </c>
      <c r="C327" s="12" t="s">
        <v>19</v>
      </c>
      <c r="D327" s="44">
        <v>85</v>
      </c>
      <c r="E327" s="91"/>
      <c r="F327" s="33">
        <f t="shared" ref="F327:F335" si="30">D327*E327</f>
        <v>0</v>
      </c>
      <c r="G327" s="9"/>
      <c r="H327" s="9"/>
      <c r="I327" s="9"/>
      <c r="J327" s="9"/>
      <c r="K327" s="9"/>
      <c r="L327" s="9"/>
      <c r="M327" s="9"/>
      <c r="N327" s="9"/>
      <c r="O327" s="9"/>
      <c r="P327" s="9"/>
    </row>
    <row r="328" spans="1:16" s="8" customFormat="1" ht="30" customHeight="1" x14ac:dyDescent="0.2">
      <c r="A328" s="234" t="s">
        <v>360</v>
      </c>
      <c r="B328" s="7" t="s">
        <v>359</v>
      </c>
      <c r="C328" s="12" t="s">
        <v>19</v>
      </c>
      <c r="D328" s="44">
        <v>38</v>
      </c>
      <c r="E328" s="91"/>
      <c r="F328" s="33">
        <f t="shared" si="30"/>
        <v>0</v>
      </c>
      <c r="G328" s="9"/>
      <c r="H328" s="9"/>
      <c r="I328" s="9"/>
      <c r="J328" s="9"/>
      <c r="K328" s="9"/>
      <c r="L328" s="9"/>
      <c r="M328" s="9"/>
      <c r="N328" s="9"/>
      <c r="O328" s="9"/>
      <c r="P328" s="9"/>
    </row>
    <row r="329" spans="1:16" s="8" customFormat="1" ht="30" customHeight="1" x14ac:dyDescent="0.2">
      <c r="A329" s="234" t="s">
        <v>358</v>
      </c>
      <c r="B329" s="7" t="s">
        <v>357</v>
      </c>
      <c r="C329" s="12" t="s">
        <v>19</v>
      </c>
      <c r="D329" s="44"/>
      <c r="E329" s="91"/>
      <c r="F329" s="33">
        <f t="shared" si="30"/>
        <v>0</v>
      </c>
      <c r="G329" s="9"/>
      <c r="H329" s="9"/>
      <c r="I329" s="9"/>
      <c r="J329" s="9"/>
      <c r="K329" s="9"/>
      <c r="L329" s="9"/>
      <c r="M329" s="9"/>
      <c r="N329" s="9"/>
      <c r="O329" s="9"/>
      <c r="P329" s="9"/>
    </row>
    <row r="330" spans="1:16" s="8" customFormat="1" ht="30" customHeight="1" x14ac:dyDescent="0.2">
      <c r="A330" s="234" t="s">
        <v>356</v>
      </c>
      <c r="B330" s="7" t="s">
        <v>355</v>
      </c>
      <c r="C330" s="12" t="s">
        <v>19</v>
      </c>
      <c r="D330" s="44"/>
      <c r="E330" s="91"/>
      <c r="F330" s="33">
        <f t="shared" si="30"/>
        <v>0</v>
      </c>
      <c r="G330" s="9"/>
      <c r="H330" s="9"/>
      <c r="I330" s="9"/>
      <c r="J330" s="9"/>
      <c r="K330" s="9"/>
      <c r="L330" s="9"/>
      <c r="M330" s="9"/>
      <c r="N330" s="9"/>
      <c r="O330" s="9"/>
      <c r="P330" s="9"/>
    </row>
    <row r="331" spans="1:16" s="8" customFormat="1" ht="48.75" customHeight="1" x14ac:dyDescent="0.2">
      <c r="A331" s="234" t="s">
        <v>354</v>
      </c>
      <c r="B331" s="7" t="s">
        <v>353</v>
      </c>
      <c r="C331" s="12" t="s">
        <v>19</v>
      </c>
      <c r="D331" s="44"/>
      <c r="E331" s="91"/>
      <c r="F331" s="33">
        <f t="shared" si="30"/>
        <v>0</v>
      </c>
      <c r="G331" s="9"/>
      <c r="H331" s="9"/>
      <c r="I331" s="9"/>
      <c r="J331" s="9"/>
      <c r="K331" s="9"/>
      <c r="L331" s="9"/>
      <c r="M331" s="9"/>
      <c r="N331" s="9"/>
      <c r="O331" s="9"/>
      <c r="P331" s="9"/>
    </row>
    <row r="332" spans="1:16" s="8" customFormat="1" ht="37.5" customHeight="1" x14ac:dyDescent="0.2">
      <c r="A332" s="234" t="s">
        <v>352</v>
      </c>
      <c r="B332" s="7" t="s">
        <v>351</v>
      </c>
      <c r="C332" s="12" t="s">
        <v>19</v>
      </c>
      <c r="D332" s="44"/>
      <c r="E332" s="91"/>
      <c r="F332" s="33">
        <f t="shared" si="30"/>
        <v>0</v>
      </c>
      <c r="G332" s="9"/>
      <c r="H332" s="9"/>
      <c r="I332" s="9"/>
      <c r="J332" s="9"/>
      <c r="K332" s="9"/>
      <c r="L332" s="9"/>
      <c r="M332" s="9"/>
      <c r="N332" s="9"/>
      <c r="O332" s="9"/>
      <c r="P332" s="9"/>
    </row>
    <row r="333" spans="1:16" s="8" customFormat="1" ht="40.5" customHeight="1" x14ac:dyDescent="0.2">
      <c r="A333" s="234" t="s">
        <v>350</v>
      </c>
      <c r="B333" s="7" t="s">
        <v>349</v>
      </c>
      <c r="C333" s="12" t="s">
        <v>19</v>
      </c>
      <c r="D333" s="44"/>
      <c r="E333" s="91"/>
      <c r="F333" s="33">
        <f t="shared" si="30"/>
        <v>0</v>
      </c>
      <c r="G333" s="9"/>
      <c r="H333" s="9"/>
      <c r="I333" s="9"/>
      <c r="J333" s="9"/>
      <c r="K333" s="9"/>
      <c r="L333" s="9"/>
      <c r="M333" s="9"/>
      <c r="N333" s="9"/>
      <c r="O333" s="9"/>
      <c r="P333" s="9"/>
    </row>
    <row r="334" spans="1:16" s="8" customFormat="1" ht="26.25" customHeight="1" x14ac:dyDescent="0.2">
      <c r="A334" s="234" t="s">
        <v>348</v>
      </c>
      <c r="B334" s="7" t="s">
        <v>347</v>
      </c>
      <c r="C334" s="12" t="s">
        <v>19</v>
      </c>
      <c r="D334" s="44"/>
      <c r="E334" s="91"/>
      <c r="F334" s="33">
        <f t="shared" si="30"/>
        <v>0</v>
      </c>
      <c r="G334" s="9"/>
      <c r="H334" s="9"/>
      <c r="I334" s="9"/>
      <c r="J334" s="9"/>
      <c r="K334" s="9"/>
      <c r="L334" s="9"/>
      <c r="M334" s="9"/>
      <c r="N334" s="9"/>
      <c r="O334" s="9"/>
      <c r="P334" s="9"/>
    </row>
    <row r="335" spans="1:16" s="8" customFormat="1" ht="32.25" thickBot="1" x14ac:dyDescent="0.25">
      <c r="A335" s="234" t="s">
        <v>346</v>
      </c>
      <c r="B335" s="7" t="s">
        <v>345</v>
      </c>
      <c r="C335" s="12" t="s">
        <v>19</v>
      </c>
      <c r="D335" s="45"/>
      <c r="E335" s="75"/>
      <c r="F335" s="33">
        <f t="shared" si="30"/>
        <v>0</v>
      </c>
      <c r="G335" s="9"/>
      <c r="H335" s="9"/>
      <c r="I335" s="9"/>
      <c r="J335" s="9"/>
      <c r="K335" s="9"/>
      <c r="L335" s="9"/>
      <c r="M335" s="9"/>
      <c r="N335" s="9"/>
      <c r="O335" s="9"/>
      <c r="P335" s="9"/>
    </row>
    <row r="336" spans="1:16" s="8" customFormat="1" ht="58.5" customHeight="1" thickTop="1" thickBot="1" x14ac:dyDescent="0.25">
      <c r="A336" s="235" t="s">
        <v>344</v>
      </c>
      <c r="B336" s="262" t="s">
        <v>343</v>
      </c>
      <c r="C336" s="265"/>
      <c r="D336" s="265"/>
      <c r="E336" s="265"/>
      <c r="F336" s="32"/>
      <c r="G336" s="9"/>
      <c r="H336" s="9"/>
      <c r="I336" s="9"/>
      <c r="J336" s="9"/>
      <c r="K336" s="9"/>
      <c r="L336" s="9"/>
      <c r="M336" s="9"/>
      <c r="N336" s="9"/>
      <c r="O336" s="9"/>
      <c r="P336" s="9"/>
    </row>
    <row r="337" spans="1:16" s="8" customFormat="1" ht="39" customHeight="1" thickTop="1" thickBot="1" x14ac:dyDescent="0.25">
      <c r="A337" s="234" t="s">
        <v>342</v>
      </c>
      <c r="B337" s="7" t="s">
        <v>341</v>
      </c>
      <c r="C337" s="12" t="s">
        <v>19</v>
      </c>
      <c r="D337" s="43">
        <v>25</v>
      </c>
      <c r="E337" s="96"/>
      <c r="F337" s="33">
        <f>D337*E337</f>
        <v>0</v>
      </c>
      <c r="G337" s="9"/>
      <c r="H337" s="9"/>
      <c r="I337" s="9"/>
      <c r="J337" s="9"/>
      <c r="K337" s="9"/>
      <c r="L337" s="9"/>
      <c r="M337" s="9"/>
      <c r="N337" s="9"/>
      <c r="O337" s="9"/>
      <c r="P337" s="9"/>
    </row>
    <row r="338" spans="1:16" s="8" customFormat="1" ht="55.5" customHeight="1" thickTop="1" thickBot="1" x14ac:dyDescent="0.25">
      <c r="A338" s="235" t="s">
        <v>340</v>
      </c>
      <c r="B338" s="262" t="s">
        <v>339</v>
      </c>
      <c r="C338" s="265"/>
      <c r="D338" s="265"/>
      <c r="E338" s="265"/>
      <c r="F338" s="32"/>
      <c r="G338" s="9"/>
      <c r="H338" s="9"/>
      <c r="I338" s="9"/>
      <c r="J338" s="9"/>
      <c r="K338" s="9"/>
      <c r="L338" s="9"/>
      <c r="M338" s="9"/>
      <c r="N338" s="9"/>
      <c r="O338" s="9"/>
      <c r="P338" s="9"/>
    </row>
    <row r="339" spans="1:16" s="8" customFormat="1" ht="48.75" customHeight="1" thickTop="1" x14ac:dyDescent="0.2">
      <c r="A339" s="234" t="s">
        <v>338</v>
      </c>
      <c r="B339" s="94" t="s">
        <v>337</v>
      </c>
      <c r="C339" s="6" t="s">
        <v>19</v>
      </c>
      <c r="D339" s="40">
        <v>15</v>
      </c>
      <c r="E339" s="72"/>
      <c r="F339" s="33">
        <f>D339*E339</f>
        <v>0</v>
      </c>
      <c r="G339" s="9"/>
      <c r="H339" s="9"/>
      <c r="I339" s="9"/>
      <c r="J339" s="9"/>
      <c r="K339" s="9"/>
      <c r="L339" s="9"/>
      <c r="M339" s="9"/>
      <c r="N339" s="9"/>
      <c r="O339" s="9"/>
      <c r="P339" s="9"/>
    </row>
    <row r="340" spans="1:16" s="8" customFormat="1" ht="51" customHeight="1" thickBot="1" x14ac:dyDescent="0.25">
      <c r="A340" s="234" t="s">
        <v>336</v>
      </c>
      <c r="B340" s="94" t="s">
        <v>335</v>
      </c>
      <c r="C340" s="12" t="s">
        <v>19</v>
      </c>
      <c r="D340" s="45"/>
      <c r="E340" s="75"/>
      <c r="F340" s="33">
        <f>D340*E340</f>
        <v>0</v>
      </c>
      <c r="G340" s="9"/>
      <c r="H340" s="9"/>
      <c r="I340" s="9"/>
      <c r="J340" s="9"/>
      <c r="K340" s="9"/>
      <c r="L340" s="9"/>
      <c r="M340" s="9"/>
      <c r="N340" s="9"/>
      <c r="O340" s="9"/>
      <c r="P340" s="9"/>
    </row>
    <row r="341" spans="1:16" s="8" customFormat="1" ht="40.5" customHeight="1" thickTop="1" thickBot="1" x14ac:dyDescent="0.25">
      <c r="A341" s="235" t="s">
        <v>334</v>
      </c>
      <c r="B341" s="262" t="s">
        <v>333</v>
      </c>
      <c r="C341" s="265"/>
      <c r="D341" s="265"/>
      <c r="E341" s="265"/>
      <c r="F341" s="32"/>
      <c r="G341" s="9"/>
      <c r="H341" s="9"/>
      <c r="I341" s="9"/>
      <c r="J341" s="9"/>
      <c r="K341" s="9"/>
      <c r="L341" s="9"/>
      <c r="M341" s="9"/>
      <c r="N341" s="9"/>
      <c r="O341" s="9"/>
      <c r="P341" s="9"/>
    </row>
    <row r="342" spans="1:16" s="8" customFormat="1" ht="44.25" customHeight="1" thickTop="1" x14ac:dyDescent="0.2">
      <c r="A342" s="234" t="s">
        <v>332</v>
      </c>
      <c r="B342" s="94" t="s">
        <v>331</v>
      </c>
      <c r="C342" s="6" t="s">
        <v>19</v>
      </c>
      <c r="D342" s="40">
        <v>1000</v>
      </c>
      <c r="E342" s="72"/>
      <c r="F342" s="33">
        <f>D342*E342</f>
        <v>0</v>
      </c>
      <c r="G342" s="9"/>
      <c r="H342" s="9"/>
      <c r="I342" s="9"/>
      <c r="J342" s="9"/>
      <c r="K342" s="9"/>
      <c r="L342" s="9"/>
      <c r="M342" s="9"/>
      <c r="N342" s="9"/>
      <c r="O342" s="9"/>
      <c r="P342" s="9"/>
    </row>
    <row r="343" spans="1:16" s="8" customFormat="1" ht="31.5" customHeight="1" x14ac:dyDescent="0.2">
      <c r="A343" s="234" t="s">
        <v>330</v>
      </c>
      <c r="B343" s="94" t="s">
        <v>329</v>
      </c>
      <c r="C343" s="6" t="s">
        <v>19</v>
      </c>
      <c r="D343" s="41"/>
      <c r="E343" s="91"/>
      <c r="F343" s="33">
        <f t="shared" ref="F343:F345" si="31">D343*E343</f>
        <v>0</v>
      </c>
      <c r="G343" s="9"/>
      <c r="H343" s="9"/>
      <c r="I343" s="9"/>
      <c r="J343" s="9"/>
      <c r="K343" s="9"/>
      <c r="L343" s="9"/>
      <c r="M343" s="9"/>
      <c r="N343" s="9"/>
      <c r="O343" s="9"/>
      <c r="P343" s="9"/>
    </row>
    <row r="344" spans="1:16" s="8" customFormat="1" ht="30" customHeight="1" x14ac:dyDescent="0.2">
      <c r="A344" s="234" t="s">
        <v>328</v>
      </c>
      <c r="B344" s="94" t="s">
        <v>327</v>
      </c>
      <c r="C344" s="6" t="s">
        <v>19</v>
      </c>
      <c r="D344" s="41"/>
      <c r="E344" s="91"/>
      <c r="F344" s="33">
        <f t="shared" si="31"/>
        <v>0</v>
      </c>
      <c r="G344" s="9"/>
      <c r="H344" s="9"/>
      <c r="I344" s="9"/>
      <c r="J344" s="9"/>
      <c r="K344" s="9"/>
      <c r="L344" s="9"/>
      <c r="M344" s="9"/>
      <c r="N344" s="9"/>
      <c r="O344" s="9"/>
      <c r="P344" s="9"/>
    </row>
    <row r="345" spans="1:16" s="8" customFormat="1" ht="35.25" customHeight="1" thickBot="1" x14ac:dyDescent="0.25">
      <c r="A345" s="234" t="s">
        <v>326</v>
      </c>
      <c r="B345" s="94" t="s">
        <v>325</v>
      </c>
      <c r="C345" s="6" t="s">
        <v>19</v>
      </c>
      <c r="D345" s="42"/>
      <c r="E345" s="75"/>
      <c r="F345" s="33">
        <f t="shared" si="31"/>
        <v>0</v>
      </c>
      <c r="G345" s="9"/>
      <c r="H345" s="9"/>
      <c r="I345" s="9"/>
      <c r="J345" s="9"/>
      <c r="K345" s="9"/>
      <c r="L345" s="9"/>
      <c r="M345" s="9"/>
      <c r="N345" s="9"/>
      <c r="O345" s="9"/>
      <c r="P345" s="9"/>
    </row>
    <row r="346" spans="1:16" s="8" customFormat="1" ht="30.75" customHeight="1" thickTop="1" thickBot="1" x14ac:dyDescent="0.25">
      <c r="A346" s="235" t="s">
        <v>324</v>
      </c>
      <c r="B346" s="262" t="s">
        <v>323</v>
      </c>
      <c r="C346" s="265"/>
      <c r="D346" s="265"/>
      <c r="E346" s="265"/>
      <c r="F346" s="143"/>
      <c r="G346" s="9"/>
      <c r="H346" s="9"/>
      <c r="I346" s="9"/>
      <c r="J346" s="9"/>
      <c r="K346" s="9"/>
      <c r="L346" s="9"/>
      <c r="M346" s="9"/>
      <c r="N346" s="9"/>
      <c r="O346" s="9"/>
      <c r="P346" s="9"/>
    </row>
    <row r="347" spans="1:16" s="8" customFormat="1" ht="55.5" customHeight="1" thickTop="1" thickBot="1" x14ac:dyDescent="0.25">
      <c r="A347" s="235" t="s">
        <v>322</v>
      </c>
      <c r="B347" s="262" t="s">
        <v>321</v>
      </c>
      <c r="C347" s="265"/>
      <c r="D347" s="265"/>
      <c r="E347" s="265"/>
      <c r="F347" s="32"/>
      <c r="G347" s="9"/>
      <c r="H347" s="9"/>
      <c r="I347" s="9"/>
      <c r="J347" s="9"/>
      <c r="K347" s="9"/>
      <c r="L347" s="9"/>
      <c r="M347" s="9"/>
      <c r="N347" s="9"/>
      <c r="O347" s="9"/>
      <c r="P347" s="9"/>
    </row>
    <row r="348" spans="1:16" s="8" customFormat="1" ht="39.75" customHeight="1" thickTop="1" x14ac:dyDescent="0.2">
      <c r="A348" s="234" t="s">
        <v>320</v>
      </c>
      <c r="B348" s="94" t="s">
        <v>319</v>
      </c>
      <c r="C348" s="6" t="s">
        <v>19</v>
      </c>
      <c r="D348" s="40"/>
      <c r="E348" s="72"/>
      <c r="F348" s="33">
        <f>D348*E348</f>
        <v>0</v>
      </c>
      <c r="G348" s="9"/>
      <c r="H348" s="9"/>
      <c r="I348" s="9"/>
      <c r="J348" s="9"/>
      <c r="K348" s="9"/>
      <c r="L348" s="9"/>
      <c r="M348" s="9"/>
      <c r="N348" s="9"/>
      <c r="O348" s="9"/>
      <c r="P348" s="9"/>
    </row>
    <row r="349" spans="1:16" s="8" customFormat="1" ht="45" customHeight="1" x14ac:dyDescent="0.2">
      <c r="A349" s="234" t="s">
        <v>318</v>
      </c>
      <c r="B349" s="17" t="s">
        <v>317</v>
      </c>
      <c r="C349" s="14" t="s">
        <v>19</v>
      </c>
      <c r="D349" s="46">
        <v>55</v>
      </c>
      <c r="E349" s="113"/>
      <c r="F349" s="33">
        <f t="shared" ref="F349:F352" si="32">D349*E349</f>
        <v>0</v>
      </c>
      <c r="G349" s="9"/>
      <c r="H349" s="9"/>
      <c r="I349" s="9"/>
      <c r="J349" s="9"/>
      <c r="K349" s="9"/>
      <c r="L349" s="9"/>
      <c r="M349" s="9"/>
      <c r="N349" s="9"/>
      <c r="O349" s="9"/>
      <c r="P349" s="9"/>
    </row>
    <row r="350" spans="1:16" s="8" customFormat="1" ht="45" customHeight="1" x14ac:dyDescent="0.2">
      <c r="A350" s="234" t="s">
        <v>316</v>
      </c>
      <c r="B350" s="22" t="s">
        <v>315</v>
      </c>
      <c r="C350" s="21" t="s">
        <v>19</v>
      </c>
      <c r="D350" s="55">
        <v>45</v>
      </c>
      <c r="E350" s="131"/>
      <c r="F350" s="33">
        <f t="shared" si="32"/>
        <v>0</v>
      </c>
      <c r="G350" s="9"/>
      <c r="H350" s="9"/>
      <c r="I350" s="9"/>
      <c r="J350" s="9"/>
      <c r="K350" s="9"/>
      <c r="L350" s="9"/>
      <c r="M350" s="9"/>
      <c r="N350" s="9"/>
      <c r="O350" s="9"/>
      <c r="P350" s="9"/>
    </row>
    <row r="351" spans="1:16" s="8" customFormat="1" ht="45" customHeight="1" x14ac:dyDescent="0.2">
      <c r="A351" s="234" t="s">
        <v>314</v>
      </c>
      <c r="B351" s="22" t="s">
        <v>313</v>
      </c>
      <c r="C351" s="6" t="s">
        <v>19</v>
      </c>
      <c r="D351" s="41"/>
      <c r="E351" s="147"/>
      <c r="F351" s="33">
        <f t="shared" si="32"/>
        <v>0</v>
      </c>
      <c r="G351" s="9"/>
      <c r="H351" s="9"/>
      <c r="I351" s="9"/>
      <c r="J351" s="9"/>
      <c r="K351" s="9"/>
      <c r="L351" s="9"/>
      <c r="M351" s="9"/>
      <c r="N351" s="9"/>
      <c r="O351" s="9"/>
      <c r="P351" s="9"/>
    </row>
    <row r="352" spans="1:16" s="8" customFormat="1" ht="31.5" customHeight="1" thickBot="1" x14ac:dyDescent="0.25">
      <c r="A352" s="234" t="s">
        <v>312</v>
      </c>
      <c r="B352" s="17" t="s">
        <v>311</v>
      </c>
      <c r="C352" s="16" t="s">
        <v>73</v>
      </c>
      <c r="D352" s="42"/>
      <c r="E352" s="75"/>
      <c r="F352" s="33">
        <f t="shared" si="32"/>
        <v>0</v>
      </c>
      <c r="G352" s="9"/>
      <c r="H352" s="9"/>
      <c r="I352" s="9"/>
      <c r="J352" s="9"/>
      <c r="K352" s="9"/>
      <c r="L352" s="9"/>
      <c r="M352" s="9"/>
      <c r="N352" s="9"/>
      <c r="O352" s="9"/>
      <c r="P352" s="9"/>
    </row>
    <row r="353" spans="1:16" s="8" customFormat="1" ht="52.5" customHeight="1" thickTop="1" thickBot="1" x14ac:dyDescent="0.25">
      <c r="A353" s="235" t="s">
        <v>310</v>
      </c>
      <c r="B353" s="262" t="s">
        <v>309</v>
      </c>
      <c r="C353" s="265"/>
      <c r="D353" s="265"/>
      <c r="E353" s="265"/>
      <c r="F353" s="32"/>
      <c r="G353" s="9"/>
      <c r="H353" s="9"/>
      <c r="I353" s="9"/>
      <c r="J353" s="9"/>
      <c r="K353" s="9"/>
      <c r="L353" s="9"/>
      <c r="M353" s="9"/>
      <c r="N353" s="9"/>
      <c r="O353" s="9"/>
      <c r="P353" s="9"/>
    </row>
    <row r="354" spans="1:16" s="8" customFormat="1" ht="45" customHeight="1" thickTop="1" x14ac:dyDescent="0.2">
      <c r="A354" s="247" t="s">
        <v>308</v>
      </c>
      <c r="B354" s="22" t="s">
        <v>307</v>
      </c>
      <c r="C354" s="21" t="s">
        <v>19</v>
      </c>
      <c r="D354" s="66"/>
      <c r="E354" s="134"/>
      <c r="F354" s="148">
        <f>D354*E354</f>
        <v>0</v>
      </c>
      <c r="G354" s="9"/>
      <c r="H354" s="9"/>
      <c r="I354" s="9"/>
      <c r="J354" s="9"/>
      <c r="K354" s="9"/>
      <c r="L354" s="9"/>
      <c r="M354" s="9"/>
      <c r="N354" s="9"/>
      <c r="O354" s="9"/>
      <c r="P354" s="9"/>
    </row>
    <row r="355" spans="1:16" s="8" customFormat="1" ht="45" customHeight="1" x14ac:dyDescent="0.2">
      <c r="A355" s="247" t="s">
        <v>306</v>
      </c>
      <c r="B355" s="22" t="s">
        <v>305</v>
      </c>
      <c r="C355" s="21" t="s">
        <v>19</v>
      </c>
      <c r="D355" s="26"/>
      <c r="E355" s="126"/>
      <c r="F355" s="149">
        <f t="shared" ref="F355:F356" si="33">D355*E355</f>
        <v>0</v>
      </c>
      <c r="G355" s="9"/>
      <c r="H355" s="9"/>
      <c r="I355" s="9"/>
      <c r="J355" s="9"/>
      <c r="K355" s="9"/>
      <c r="L355" s="9"/>
      <c r="M355" s="9"/>
      <c r="N355" s="9"/>
      <c r="O355" s="9"/>
      <c r="P355" s="9"/>
    </row>
    <row r="356" spans="1:16" s="8" customFormat="1" ht="45" customHeight="1" thickBot="1" x14ac:dyDescent="0.25">
      <c r="A356" s="247" t="s">
        <v>304</v>
      </c>
      <c r="B356" s="22" t="s">
        <v>303</v>
      </c>
      <c r="C356" s="21" t="s">
        <v>19</v>
      </c>
      <c r="D356" s="67"/>
      <c r="E356" s="127"/>
      <c r="F356" s="150">
        <f t="shared" si="33"/>
        <v>0</v>
      </c>
      <c r="G356" s="9"/>
      <c r="H356" s="9"/>
      <c r="I356" s="9"/>
      <c r="J356" s="9"/>
      <c r="K356" s="9"/>
      <c r="L356" s="9"/>
      <c r="M356" s="9"/>
      <c r="N356" s="9"/>
      <c r="O356" s="9"/>
      <c r="P356" s="9"/>
    </row>
    <row r="357" spans="1:16" s="8" customFormat="1" ht="42" customHeight="1" thickTop="1" thickBot="1" x14ac:dyDescent="0.25">
      <c r="A357" s="235" t="s">
        <v>302</v>
      </c>
      <c r="B357" s="262" t="s">
        <v>301</v>
      </c>
      <c r="C357" s="265"/>
      <c r="D357" s="265"/>
      <c r="E357" s="265"/>
      <c r="F357" s="32"/>
      <c r="G357" s="9"/>
      <c r="H357" s="9"/>
      <c r="I357" s="9"/>
      <c r="J357" s="9"/>
      <c r="K357" s="9"/>
      <c r="L357" s="9"/>
      <c r="M357" s="9"/>
      <c r="N357" s="9"/>
      <c r="O357" s="9"/>
      <c r="P357" s="9"/>
    </row>
    <row r="358" spans="1:16" s="8" customFormat="1" ht="45" customHeight="1" thickTop="1" x14ac:dyDescent="0.2">
      <c r="A358" s="247" t="s">
        <v>300</v>
      </c>
      <c r="B358" s="22" t="s">
        <v>299</v>
      </c>
      <c r="C358" s="21" t="s">
        <v>19</v>
      </c>
      <c r="D358" s="66"/>
      <c r="E358" s="134"/>
      <c r="F358" s="148">
        <f>D358*E358</f>
        <v>0</v>
      </c>
      <c r="G358" s="9"/>
      <c r="H358" s="9"/>
      <c r="I358" s="9"/>
      <c r="J358" s="9"/>
      <c r="K358" s="9"/>
      <c r="L358" s="9"/>
      <c r="M358" s="9"/>
      <c r="N358" s="9"/>
      <c r="O358" s="9"/>
      <c r="P358" s="9"/>
    </row>
    <row r="359" spans="1:16" s="8" customFormat="1" ht="45" customHeight="1" x14ac:dyDescent="0.2">
      <c r="A359" s="247" t="s">
        <v>298</v>
      </c>
      <c r="B359" s="22" t="s">
        <v>297</v>
      </c>
      <c r="C359" s="21" t="s">
        <v>19</v>
      </c>
      <c r="D359" s="26"/>
      <c r="E359" s="126"/>
      <c r="F359" s="149">
        <f t="shared" ref="F359:F364" si="34">D359*E359</f>
        <v>0</v>
      </c>
      <c r="G359" s="9"/>
      <c r="H359" s="9"/>
      <c r="I359" s="9"/>
      <c r="J359" s="9"/>
      <c r="K359" s="9"/>
      <c r="L359" s="9"/>
      <c r="M359" s="9"/>
      <c r="N359" s="9"/>
      <c r="O359" s="9"/>
      <c r="P359" s="9"/>
    </row>
    <row r="360" spans="1:16" s="8" customFormat="1" ht="34.5" customHeight="1" x14ac:dyDescent="0.2">
      <c r="A360" s="247" t="s">
        <v>296</v>
      </c>
      <c r="B360" s="22" t="s">
        <v>295</v>
      </c>
      <c r="C360" s="21" t="s">
        <v>19</v>
      </c>
      <c r="D360" s="26">
        <v>68</v>
      </c>
      <c r="E360" s="126"/>
      <c r="F360" s="149">
        <f t="shared" si="34"/>
        <v>0</v>
      </c>
      <c r="G360" s="9"/>
      <c r="H360" s="9"/>
      <c r="I360" s="9"/>
      <c r="J360" s="9"/>
      <c r="K360" s="9"/>
      <c r="L360" s="9"/>
      <c r="M360" s="9"/>
      <c r="N360" s="9"/>
      <c r="O360" s="9"/>
      <c r="P360" s="9"/>
    </row>
    <row r="361" spans="1:16" s="8" customFormat="1" ht="34.5" customHeight="1" x14ac:dyDescent="0.2">
      <c r="A361" s="247" t="s">
        <v>294</v>
      </c>
      <c r="B361" s="22" t="s">
        <v>293</v>
      </c>
      <c r="C361" s="21" t="s">
        <v>19</v>
      </c>
      <c r="D361" s="26"/>
      <c r="E361" s="126"/>
      <c r="F361" s="149">
        <f t="shared" si="34"/>
        <v>0</v>
      </c>
      <c r="G361" s="9"/>
      <c r="H361" s="9"/>
      <c r="I361" s="9"/>
      <c r="J361" s="9"/>
      <c r="K361" s="9"/>
      <c r="L361" s="9"/>
      <c r="M361" s="9"/>
      <c r="N361" s="9"/>
      <c r="O361" s="9"/>
      <c r="P361" s="9"/>
    </row>
    <row r="362" spans="1:16" s="8" customFormat="1" ht="34.5" customHeight="1" x14ac:dyDescent="0.2">
      <c r="A362" s="247" t="s">
        <v>292</v>
      </c>
      <c r="B362" s="22" t="s">
        <v>291</v>
      </c>
      <c r="C362" s="21" t="s">
        <v>19</v>
      </c>
      <c r="D362" s="26"/>
      <c r="E362" s="126"/>
      <c r="F362" s="149">
        <f t="shared" si="34"/>
        <v>0</v>
      </c>
      <c r="G362" s="9"/>
      <c r="H362" s="9"/>
      <c r="I362" s="9"/>
      <c r="J362" s="9"/>
      <c r="K362" s="9"/>
      <c r="L362" s="9"/>
      <c r="M362" s="9"/>
      <c r="N362" s="9"/>
      <c r="O362" s="9"/>
      <c r="P362" s="9"/>
    </row>
    <row r="363" spans="1:16" s="8" customFormat="1" ht="34.5" customHeight="1" x14ac:dyDescent="0.2">
      <c r="A363" s="247" t="s">
        <v>290</v>
      </c>
      <c r="B363" s="22" t="s">
        <v>289</v>
      </c>
      <c r="C363" s="21" t="s">
        <v>19</v>
      </c>
      <c r="D363" s="26"/>
      <c r="E363" s="126"/>
      <c r="F363" s="149">
        <f t="shared" si="34"/>
        <v>0</v>
      </c>
      <c r="G363" s="9"/>
      <c r="H363" s="9"/>
      <c r="I363" s="9"/>
      <c r="J363" s="9"/>
      <c r="K363" s="9"/>
      <c r="L363" s="9"/>
      <c r="M363" s="9"/>
      <c r="N363" s="9"/>
      <c r="O363" s="9"/>
      <c r="P363" s="9"/>
    </row>
    <row r="364" spans="1:16" s="8" customFormat="1" ht="34.5" customHeight="1" thickBot="1" x14ac:dyDescent="0.25">
      <c r="A364" s="247" t="s">
        <v>288</v>
      </c>
      <c r="B364" s="22" t="s">
        <v>287</v>
      </c>
      <c r="C364" s="21" t="s">
        <v>19</v>
      </c>
      <c r="D364" s="26"/>
      <c r="E364" s="126"/>
      <c r="F364" s="149">
        <f t="shared" si="34"/>
        <v>0</v>
      </c>
      <c r="G364" s="9"/>
      <c r="H364" s="9"/>
      <c r="I364" s="9"/>
      <c r="J364" s="9"/>
      <c r="K364" s="9"/>
      <c r="L364" s="9"/>
      <c r="M364" s="9"/>
      <c r="N364" s="9"/>
      <c r="O364" s="9"/>
      <c r="P364" s="9"/>
    </row>
    <row r="365" spans="1:16" s="8" customFormat="1" ht="34.5" customHeight="1" thickTop="1" thickBot="1" x14ac:dyDescent="0.25">
      <c r="A365" s="235" t="s">
        <v>286</v>
      </c>
      <c r="B365" s="262" t="s">
        <v>285</v>
      </c>
      <c r="C365" s="263"/>
      <c r="D365" s="263"/>
      <c r="E365" s="263"/>
      <c r="F365" s="32"/>
      <c r="G365" s="9"/>
      <c r="H365" s="9"/>
      <c r="I365" s="9"/>
      <c r="J365" s="9"/>
      <c r="K365" s="9"/>
      <c r="L365" s="9"/>
      <c r="M365" s="9"/>
      <c r="N365" s="9"/>
      <c r="O365" s="9"/>
      <c r="P365" s="9"/>
    </row>
    <row r="366" spans="1:16" s="8" customFormat="1" ht="34.5" customHeight="1" thickTop="1" thickBot="1" x14ac:dyDescent="0.25">
      <c r="A366" s="235" t="s">
        <v>284</v>
      </c>
      <c r="B366" s="262" t="s">
        <v>283</v>
      </c>
      <c r="C366" s="263"/>
      <c r="D366" s="263"/>
      <c r="E366" s="263"/>
      <c r="F366" s="32"/>
      <c r="G366" s="9"/>
      <c r="H366" s="9"/>
      <c r="I366" s="9"/>
      <c r="J366" s="9"/>
      <c r="K366" s="9"/>
      <c r="L366" s="9"/>
      <c r="M366" s="9"/>
      <c r="N366" s="9"/>
      <c r="O366" s="9"/>
      <c r="P366" s="9"/>
    </row>
    <row r="367" spans="1:16" s="8" customFormat="1" ht="34.5" customHeight="1" thickTop="1" x14ac:dyDescent="0.2">
      <c r="A367" s="234" t="s">
        <v>282</v>
      </c>
      <c r="B367" s="7" t="s">
        <v>281</v>
      </c>
      <c r="C367" s="12" t="s">
        <v>19</v>
      </c>
      <c r="D367" s="40">
        <v>41</v>
      </c>
      <c r="E367" s="72"/>
      <c r="F367" s="33">
        <f>D367*E367</f>
        <v>0</v>
      </c>
      <c r="G367" s="9"/>
      <c r="H367" s="9"/>
      <c r="I367" s="9"/>
      <c r="J367" s="9"/>
      <c r="K367" s="9"/>
      <c r="L367" s="9"/>
      <c r="M367" s="9"/>
      <c r="N367" s="9"/>
      <c r="O367" s="9"/>
      <c r="P367" s="9"/>
    </row>
    <row r="368" spans="1:16" s="8" customFormat="1" ht="34.5" customHeight="1" thickBot="1" x14ac:dyDescent="0.25">
      <c r="A368" s="234" t="s">
        <v>280</v>
      </c>
      <c r="B368" s="15" t="s">
        <v>279</v>
      </c>
      <c r="C368" s="14" t="s">
        <v>19</v>
      </c>
      <c r="D368" s="45"/>
      <c r="E368" s="75"/>
      <c r="F368" s="33">
        <f>D368*E368</f>
        <v>0</v>
      </c>
      <c r="G368" s="9"/>
      <c r="H368" s="9"/>
      <c r="I368" s="9"/>
      <c r="J368" s="9"/>
      <c r="K368" s="9"/>
      <c r="L368" s="9"/>
      <c r="M368" s="9"/>
      <c r="N368" s="9"/>
      <c r="O368" s="9"/>
      <c r="P368" s="9"/>
    </row>
    <row r="369" spans="1:16" s="8" customFormat="1" ht="34.5" customHeight="1" thickTop="1" thickBot="1" x14ac:dyDescent="0.25">
      <c r="A369" s="235" t="s">
        <v>278</v>
      </c>
      <c r="B369" s="262" t="s">
        <v>277</v>
      </c>
      <c r="C369" s="263"/>
      <c r="D369" s="263"/>
      <c r="E369" s="263"/>
      <c r="F369" s="32"/>
      <c r="G369" s="9"/>
      <c r="H369" s="9"/>
      <c r="I369" s="9"/>
      <c r="J369" s="9"/>
      <c r="K369" s="9"/>
      <c r="L369" s="9"/>
      <c r="M369" s="9"/>
      <c r="N369" s="9"/>
      <c r="O369" s="9"/>
      <c r="P369" s="9"/>
    </row>
    <row r="370" spans="1:16" s="8" customFormat="1" ht="34.5" customHeight="1" thickTop="1" x14ac:dyDescent="0.2">
      <c r="A370" s="234" t="s">
        <v>276</v>
      </c>
      <c r="B370" s="94" t="s">
        <v>275</v>
      </c>
      <c r="C370" s="6" t="s">
        <v>19</v>
      </c>
      <c r="D370" s="40"/>
      <c r="E370" s="72"/>
      <c r="F370" s="33">
        <f>D370*E370</f>
        <v>0</v>
      </c>
      <c r="G370" s="9"/>
      <c r="H370" s="9"/>
      <c r="I370" s="9"/>
      <c r="J370" s="9"/>
      <c r="K370" s="9"/>
      <c r="L370" s="9"/>
      <c r="M370" s="9"/>
      <c r="N370" s="9"/>
      <c r="O370" s="9"/>
      <c r="P370" s="9"/>
    </row>
    <row r="371" spans="1:16" s="8" customFormat="1" ht="34.5" customHeight="1" thickBot="1" x14ac:dyDescent="0.25">
      <c r="A371" s="234" t="s">
        <v>274</v>
      </c>
      <c r="B371" s="15" t="s">
        <v>273</v>
      </c>
      <c r="C371" s="14" t="s">
        <v>19</v>
      </c>
      <c r="D371" s="45">
        <v>30</v>
      </c>
      <c r="E371" s="75"/>
      <c r="F371" s="33">
        <f>D371*E371</f>
        <v>0</v>
      </c>
      <c r="G371" s="9"/>
      <c r="H371" s="9"/>
      <c r="I371" s="9"/>
      <c r="J371" s="9"/>
      <c r="K371" s="9"/>
      <c r="L371" s="9"/>
      <c r="M371" s="9"/>
      <c r="N371" s="9"/>
      <c r="O371" s="9"/>
      <c r="P371" s="9"/>
    </row>
    <row r="372" spans="1:16" s="8" customFormat="1" ht="34.5" customHeight="1" thickTop="1" thickBot="1" x14ac:dyDescent="0.25">
      <c r="A372" s="235" t="s">
        <v>272</v>
      </c>
      <c r="B372" s="262" t="s">
        <v>271</v>
      </c>
      <c r="C372" s="263"/>
      <c r="D372" s="263"/>
      <c r="E372" s="263"/>
      <c r="F372" s="32"/>
      <c r="G372" s="9"/>
      <c r="H372" s="9"/>
      <c r="I372" s="9"/>
      <c r="J372" s="9"/>
      <c r="K372" s="9"/>
      <c r="L372" s="9"/>
      <c r="M372" s="9"/>
      <c r="N372" s="9"/>
      <c r="O372" s="9"/>
      <c r="P372" s="9"/>
    </row>
    <row r="373" spans="1:16" s="8" customFormat="1" ht="34.5" customHeight="1" thickTop="1" x14ac:dyDescent="0.2">
      <c r="A373" s="247" t="s">
        <v>270</v>
      </c>
      <c r="B373" s="22" t="s">
        <v>269</v>
      </c>
      <c r="C373" s="90" t="s">
        <v>73</v>
      </c>
      <c r="D373" s="68"/>
      <c r="E373" s="151"/>
      <c r="F373" s="152">
        <f>D373*E373</f>
        <v>0</v>
      </c>
      <c r="G373" s="9"/>
      <c r="H373" s="9"/>
      <c r="I373" s="9"/>
      <c r="J373" s="9"/>
      <c r="K373" s="9"/>
      <c r="L373" s="9"/>
      <c r="M373" s="9"/>
      <c r="N373" s="9"/>
      <c r="O373" s="9"/>
      <c r="P373" s="9"/>
    </row>
    <row r="374" spans="1:16" s="8" customFormat="1" ht="34.5" customHeight="1" x14ac:dyDescent="0.2">
      <c r="A374" s="247" t="s">
        <v>268</v>
      </c>
      <c r="B374" s="22" t="s">
        <v>267</v>
      </c>
      <c r="C374" s="90" t="s">
        <v>73</v>
      </c>
      <c r="D374" s="69"/>
      <c r="E374" s="153"/>
      <c r="F374" s="152">
        <f t="shared" ref="F374:F377" si="35">D374*E374</f>
        <v>0</v>
      </c>
      <c r="G374" s="9"/>
      <c r="H374" s="9"/>
      <c r="I374" s="9"/>
      <c r="J374" s="9"/>
      <c r="K374" s="9"/>
      <c r="L374" s="9"/>
      <c r="M374" s="9"/>
      <c r="N374" s="9"/>
      <c r="O374" s="9"/>
      <c r="P374" s="9"/>
    </row>
    <row r="375" spans="1:16" s="8" customFormat="1" ht="37.5" customHeight="1" x14ac:dyDescent="0.2">
      <c r="A375" s="247" t="s">
        <v>266</v>
      </c>
      <c r="B375" s="22" t="s">
        <v>265</v>
      </c>
      <c r="C375" s="90" t="s">
        <v>73</v>
      </c>
      <c r="D375" s="70"/>
      <c r="E375" s="125"/>
      <c r="F375" s="152">
        <f t="shared" si="35"/>
        <v>0</v>
      </c>
      <c r="G375" s="9"/>
      <c r="H375" s="9"/>
      <c r="I375" s="9"/>
      <c r="J375" s="9"/>
      <c r="K375" s="9"/>
      <c r="L375" s="9"/>
      <c r="M375" s="9"/>
      <c r="N375" s="9"/>
      <c r="O375" s="9"/>
      <c r="P375" s="9"/>
    </row>
    <row r="376" spans="1:16" s="8" customFormat="1" ht="34.5" customHeight="1" x14ac:dyDescent="0.2">
      <c r="A376" s="247" t="s">
        <v>264</v>
      </c>
      <c r="B376" s="22" t="s">
        <v>263</v>
      </c>
      <c r="C376" s="90" t="s">
        <v>73</v>
      </c>
      <c r="D376" s="69"/>
      <c r="E376" s="153"/>
      <c r="F376" s="152">
        <f t="shared" si="35"/>
        <v>0</v>
      </c>
      <c r="G376" s="9"/>
      <c r="H376" s="9"/>
      <c r="I376" s="9"/>
      <c r="J376" s="9"/>
      <c r="K376" s="9"/>
      <c r="L376" s="9"/>
    </row>
    <row r="377" spans="1:16" s="8" customFormat="1" ht="34.5" customHeight="1" thickBot="1" x14ac:dyDescent="0.25">
      <c r="A377" s="247" t="s">
        <v>262</v>
      </c>
      <c r="B377" s="22" t="s">
        <v>261</v>
      </c>
      <c r="C377" s="90" t="s">
        <v>73</v>
      </c>
      <c r="D377" s="71"/>
      <c r="E377" s="154"/>
      <c r="F377" s="152">
        <f t="shared" si="35"/>
        <v>0</v>
      </c>
      <c r="G377" s="9"/>
      <c r="H377" s="9"/>
      <c r="I377" s="9"/>
      <c r="J377" s="9"/>
      <c r="K377" s="9"/>
      <c r="L377" s="9"/>
    </row>
    <row r="378" spans="1:16" s="8" customFormat="1" ht="34.5" customHeight="1" thickTop="1" thickBot="1" x14ac:dyDescent="0.25">
      <c r="A378" s="235" t="s">
        <v>260</v>
      </c>
      <c r="B378" s="262" t="s">
        <v>259</v>
      </c>
      <c r="C378" s="263"/>
      <c r="D378" s="263"/>
      <c r="E378" s="263"/>
      <c r="F378" s="32"/>
      <c r="G378" s="9"/>
      <c r="H378" s="9"/>
      <c r="I378" s="9"/>
      <c r="J378" s="9"/>
      <c r="K378" s="9"/>
      <c r="L378" s="9"/>
    </row>
    <row r="379" spans="1:16" s="8" customFormat="1" ht="42" customHeight="1" thickTop="1" x14ac:dyDescent="0.2">
      <c r="A379" s="234" t="s">
        <v>258</v>
      </c>
      <c r="B379" s="94" t="s">
        <v>257</v>
      </c>
      <c r="C379" s="6" t="s">
        <v>73</v>
      </c>
      <c r="D379" s="40">
        <v>7</v>
      </c>
      <c r="E379" s="72"/>
      <c r="F379" s="33">
        <f>D379*E379</f>
        <v>0</v>
      </c>
      <c r="G379" s="9"/>
      <c r="H379" s="9"/>
      <c r="I379" s="9"/>
      <c r="J379" s="9"/>
      <c r="K379" s="9"/>
      <c r="L379" s="9"/>
    </row>
    <row r="380" spans="1:16" s="8" customFormat="1" ht="34.5" customHeight="1" thickBot="1" x14ac:dyDescent="0.25">
      <c r="A380" s="234" t="s">
        <v>256</v>
      </c>
      <c r="B380" s="15" t="s">
        <v>255</v>
      </c>
      <c r="C380" s="12" t="s">
        <v>73</v>
      </c>
      <c r="D380" s="45"/>
      <c r="E380" s="75"/>
      <c r="F380" s="33">
        <f>D380*E380</f>
        <v>0</v>
      </c>
      <c r="G380" s="9"/>
      <c r="H380" s="9"/>
      <c r="I380" s="9"/>
      <c r="J380" s="9"/>
      <c r="K380" s="9"/>
      <c r="L380" s="9"/>
    </row>
    <row r="381" spans="1:16" s="8" customFormat="1" ht="34.5" customHeight="1" thickTop="1" thickBot="1" x14ac:dyDescent="0.25">
      <c r="A381" s="235" t="s">
        <v>254</v>
      </c>
      <c r="B381" s="262" t="s">
        <v>253</v>
      </c>
      <c r="C381" s="263"/>
      <c r="D381" s="263"/>
      <c r="E381" s="263"/>
      <c r="F381" s="32"/>
      <c r="G381" s="9"/>
      <c r="H381" s="9"/>
      <c r="I381" s="9"/>
      <c r="J381" s="9"/>
      <c r="K381" s="9"/>
      <c r="L381" s="9"/>
    </row>
    <row r="382" spans="1:16" s="8" customFormat="1" ht="34.5" customHeight="1" thickTop="1" x14ac:dyDescent="0.2">
      <c r="A382" s="234" t="s">
        <v>252</v>
      </c>
      <c r="B382" s="13" t="s">
        <v>251</v>
      </c>
      <c r="C382" s="6" t="s">
        <v>73</v>
      </c>
      <c r="D382" s="40"/>
      <c r="E382" s="72"/>
      <c r="F382" s="33">
        <f>D382*E382</f>
        <v>0</v>
      </c>
      <c r="G382" s="9"/>
      <c r="H382" s="9"/>
      <c r="I382" s="9"/>
      <c r="J382" s="9"/>
      <c r="K382" s="9"/>
      <c r="L382" s="9"/>
    </row>
    <row r="383" spans="1:16" s="8" customFormat="1" ht="35.25" customHeight="1" x14ac:dyDescent="0.2">
      <c r="A383" s="234" t="s">
        <v>250</v>
      </c>
      <c r="B383" s="13" t="s">
        <v>249</v>
      </c>
      <c r="C383" s="12" t="s">
        <v>73</v>
      </c>
      <c r="D383" s="44"/>
      <c r="E383" s="73"/>
      <c r="F383" s="33">
        <f t="shared" ref="F383:F386" si="36">D383*E383</f>
        <v>0</v>
      </c>
      <c r="G383" s="9"/>
      <c r="H383" s="9"/>
      <c r="I383" s="9"/>
      <c r="J383" s="9"/>
      <c r="K383" s="9"/>
      <c r="L383" s="9"/>
    </row>
    <row r="384" spans="1:16" s="8" customFormat="1" ht="39.75" customHeight="1" x14ac:dyDescent="0.2">
      <c r="A384" s="234" t="s">
        <v>248</v>
      </c>
      <c r="B384" s="13" t="s">
        <v>247</v>
      </c>
      <c r="C384" s="12" t="s">
        <v>73</v>
      </c>
      <c r="D384" s="44"/>
      <c r="E384" s="73"/>
      <c r="F384" s="33">
        <f t="shared" si="36"/>
        <v>0</v>
      </c>
      <c r="G384" s="9"/>
      <c r="H384" s="9"/>
      <c r="I384" s="9"/>
      <c r="J384" s="9"/>
      <c r="K384" s="9"/>
      <c r="L384" s="9"/>
    </row>
    <row r="385" spans="1:16" s="8" customFormat="1" ht="34.5" customHeight="1" x14ac:dyDescent="0.2">
      <c r="A385" s="234" t="s">
        <v>246</v>
      </c>
      <c r="B385" s="13" t="s">
        <v>245</v>
      </c>
      <c r="C385" s="12" t="s">
        <v>73</v>
      </c>
      <c r="D385" s="44">
        <v>36</v>
      </c>
      <c r="E385" s="73"/>
      <c r="F385" s="33">
        <f t="shared" si="36"/>
        <v>0</v>
      </c>
      <c r="G385" s="9"/>
      <c r="H385" s="9"/>
      <c r="I385" s="9"/>
      <c r="J385" s="9"/>
      <c r="K385" s="9"/>
      <c r="L385" s="9"/>
    </row>
    <row r="386" spans="1:16" s="8" customFormat="1" ht="27.75" customHeight="1" thickBot="1" x14ac:dyDescent="0.25">
      <c r="A386" s="234" t="s">
        <v>244</v>
      </c>
      <c r="B386" s="11" t="s">
        <v>243</v>
      </c>
      <c r="C386" s="10" t="s">
        <v>73</v>
      </c>
      <c r="D386" s="45"/>
      <c r="E386" s="74"/>
      <c r="F386" s="33">
        <f t="shared" si="36"/>
        <v>0</v>
      </c>
      <c r="G386" s="9"/>
      <c r="H386" s="9"/>
      <c r="I386" s="9"/>
      <c r="J386" s="9"/>
      <c r="K386" s="9"/>
      <c r="L386" s="9"/>
    </row>
    <row r="387" spans="1:16" s="8" customFormat="1" ht="34.5" customHeight="1" thickTop="1" thickBot="1" x14ac:dyDescent="0.25">
      <c r="A387" s="235" t="s">
        <v>242</v>
      </c>
      <c r="B387" s="262" t="s">
        <v>241</v>
      </c>
      <c r="C387" s="263"/>
      <c r="D387" s="263"/>
      <c r="E387" s="263"/>
      <c r="F387" s="32"/>
      <c r="G387" s="9"/>
      <c r="H387" s="9"/>
      <c r="I387" s="9"/>
      <c r="J387" s="9"/>
      <c r="K387" s="9"/>
      <c r="L387" s="9"/>
      <c r="M387" s="9"/>
      <c r="N387" s="9"/>
      <c r="O387" s="9"/>
      <c r="P387" s="9"/>
    </row>
    <row r="388" spans="1:16" s="8" customFormat="1" ht="57.75" customHeight="1" thickTop="1" x14ac:dyDescent="0.2">
      <c r="A388" s="234" t="s">
        <v>240</v>
      </c>
      <c r="B388" s="7" t="s">
        <v>239</v>
      </c>
      <c r="C388" s="6" t="s">
        <v>73</v>
      </c>
      <c r="D388" s="40"/>
      <c r="E388" s="72"/>
      <c r="F388" s="33">
        <f>D388*E388</f>
        <v>0</v>
      </c>
      <c r="G388" s="9"/>
      <c r="H388" s="9"/>
      <c r="I388" s="9"/>
      <c r="J388" s="9"/>
      <c r="K388" s="9"/>
      <c r="L388" s="9"/>
      <c r="M388" s="9"/>
      <c r="N388" s="9"/>
      <c r="O388" s="9"/>
      <c r="P388" s="9"/>
    </row>
    <row r="389" spans="1:16" s="8" customFormat="1" ht="45.75" customHeight="1" x14ac:dyDescent="0.2">
      <c r="A389" s="234" t="s">
        <v>238</v>
      </c>
      <c r="B389" s="7" t="s">
        <v>237</v>
      </c>
      <c r="C389" s="6" t="s">
        <v>73</v>
      </c>
      <c r="D389" s="44"/>
      <c r="E389" s="91"/>
      <c r="F389" s="33">
        <f t="shared" ref="F389:F391" si="37">D389*E389</f>
        <v>0</v>
      </c>
      <c r="G389" s="9"/>
      <c r="H389" s="9"/>
      <c r="I389" s="9"/>
      <c r="J389" s="9"/>
      <c r="K389" s="9"/>
      <c r="L389" s="9"/>
      <c r="M389" s="9"/>
      <c r="N389" s="9"/>
      <c r="O389" s="9"/>
      <c r="P389" s="9"/>
    </row>
    <row r="390" spans="1:16" s="8" customFormat="1" ht="49.5" customHeight="1" x14ac:dyDescent="0.2">
      <c r="A390" s="234" t="s">
        <v>236</v>
      </c>
      <c r="B390" s="7" t="s">
        <v>235</v>
      </c>
      <c r="C390" s="6" t="s">
        <v>73</v>
      </c>
      <c r="D390" s="44"/>
      <c r="E390" s="91"/>
      <c r="F390" s="33">
        <f t="shared" si="37"/>
        <v>0</v>
      </c>
      <c r="G390" s="9"/>
      <c r="H390" s="9"/>
      <c r="I390" s="9"/>
      <c r="J390" s="9"/>
      <c r="K390" s="9"/>
      <c r="L390" s="9"/>
      <c r="M390" s="9"/>
      <c r="N390" s="9"/>
      <c r="O390" s="9"/>
      <c r="P390" s="9"/>
    </row>
    <row r="391" spans="1:16" s="8" customFormat="1" ht="62.25" customHeight="1" thickBot="1" x14ac:dyDescent="0.25">
      <c r="A391" s="234" t="s">
        <v>234</v>
      </c>
      <c r="B391" s="7" t="s">
        <v>233</v>
      </c>
      <c r="C391" s="6" t="s">
        <v>19</v>
      </c>
      <c r="D391" s="45">
        <v>50</v>
      </c>
      <c r="E391" s="75"/>
      <c r="F391" s="33">
        <f t="shared" si="37"/>
        <v>0</v>
      </c>
      <c r="G391" s="9"/>
      <c r="H391" s="9"/>
      <c r="I391" s="9"/>
      <c r="J391" s="9"/>
      <c r="K391" s="9"/>
      <c r="L391" s="9"/>
      <c r="M391" s="9"/>
      <c r="N391" s="9"/>
      <c r="O391" s="9"/>
      <c r="P391" s="9"/>
    </row>
    <row r="392" spans="1:16" s="8" customFormat="1" ht="30" customHeight="1" thickTop="1" thickBot="1" x14ac:dyDescent="0.25">
      <c r="A392" s="235" t="s">
        <v>232</v>
      </c>
      <c r="B392" s="262" t="s">
        <v>231</v>
      </c>
      <c r="C392" s="263"/>
      <c r="D392" s="263"/>
      <c r="E392" s="263"/>
      <c r="F392" s="32"/>
      <c r="G392" s="9"/>
      <c r="H392" s="9"/>
      <c r="I392" s="9"/>
      <c r="J392" s="9"/>
      <c r="K392" s="9"/>
      <c r="L392" s="9"/>
      <c r="M392" s="9"/>
      <c r="N392" s="9"/>
      <c r="O392" s="9"/>
      <c r="P392" s="9"/>
    </row>
    <row r="393" spans="1:16" s="8" customFormat="1" ht="30" customHeight="1" thickTop="1" x14ac:dyDescent="0.2">
      <c r="A393" s="234" t="s">
        <v>230</v>
      </c>
      <c r="B393" s="7" t="s">
        <v>229</v>
      </c>
      <c r="C393" s="6" t="s">
        <v>73</v>
      </c>
      <c r="D393" s="40"/>
      <c r="E393" s="72"/>
      <c r="F393" s="33">
        <f>D393*E393</f>
        <v>0</v>
      </c>
      <c r="G393" s="9"/>
      <c r="H393" s="9"/>
      <c r="I393" s="9"/>
      <c r="J393" s="9"/>
      <c r="K393" s="9"/>
      <c r="L393" s="9"/>
      <c r="M393" s="9"/>
      <c r="N393" s="9"/>
      <c r="O393" s="9"/>
      <c r="P393" s="9"/>
    </row>
    <row r="394" spans="1:16" s="8" customFormat="1" ht="30" customHeight="1" x14ac:dyDescent="0.2">
      <c r="A394" s="234" t="s">
        <v>228</v>
      </c>
      <c r="B394" s="7" t="s">
        <v>227</v>
      </c>
      <c r="C394" s="6" t="s">
        <v>73</v>
      </c>
      <c r="D394" s="41"/>
      <c r="E394" s="91"/>
      <c r="F394" s="33">
        <f t="shared" ref="F394:F401" si="38">D394*E394</f>
        <v>0</v>
      </c>
      <c r="G394" s="9"/>
      <c r="H394" s="9"/>
      <c r="I394" s="9"/>
      <c r="J394" s="9"/>
      <c r="K394" s="9"/>
      <c r="L394" s="9"/>
      <c r="M394" s="9"/>
      <c r="N394" s="9"/>
      <c r="O394" s="9"/>
      <c r="P394" s="9"/>
    </row>
    <row r="395" spans="1:16" s="8" customFormat="1" ht="30" customHeight="1" x14ac:dyDescent="0.2">
      <c r="A395" s="234" t="s">
        <v>226</v>
      </c>
      <c r="B395" s="7" t="s">
        <v>225</v>
      </c>
      <c r="C395" s="6" t="s">
        <v>73</v>
      </c>
      <c r="D395" s="41">
        <v>5</v>
      </c>
      <c r="E395" s="91"/>
      <c r="F395" s="33">
        <f t="shared" si="38"/>
        <v>0</v>
      </c>
      <c r="G395" s="9"/>
      <c r="H395" s="9"/>
      <c r="I395" s="9"/>
      <c r="J395" s="9"/>
      <c r="K395" s="9"/>
      <c r="L395" s="9"/>
      <c r="M395" s="9"/>
      <c r="N395" s="9"/>
      <c r="O395" s="9"/>
      <c r="P395" s="9"/>
    </row>
    <row r="396" spans="1:16" s="8" customFormat="1" ht="30" customHeight="1" x14ac:dyDescent="0.2">
      <c r="A396" s="234" t="s">
        <v>224</v>
      </c>
      <c r="B396" s="7" t="s">
        <v>223</v>
      </c>
      <c r="C396" s="6" t="s">
        <v>73</v>
      </c>
      <c r="D396" s="41"/>
      <c r="E396" s="91"/>
      <c r="F396" s="33">
        <f t="shared" si="38"/>
        <v>0</v>
      </c>
      <c r="G396" s="9"/>
      <c r="H396" s="9"/>
      <c r="I396" s="9"/>
      <c r="J396" s="9"/>
      <c r="K396" s="9"/>
      <c r="L396" s="9"/>
      <c r="M396" s="9"/>
      <c r="N396" s="9"/>
      <c r="O396" s="9"/>
      <c r="P396" s="9"/>
    </row>
    <row r="397" spans="1:16" s="8" customFormat="1" ht="34.5" customHeight="1" x14ac:dyDescent="0.2">
      <c r="A397" s="234" t="s">
        <v>222</v>
      </c>
      <c r="B397" s="7" t="s">
        <v>221</v>
      </c>
      <c r="C397" s="6" t="s">
        <v>73</v>
      </c>
      <c r="D397" s="41"/>
      <c r="E397" s="91"/>
      <c r="F397" s="33">
        <f t="shared" si="38"/>
        <v>0</v>
      </c>
      <c r="G397" s="9"/>
      <c r="H397" s="9"/>
      <c r="I397" s="9"/>
      <c r="J397" s="9"/>
      <c r="K397" s="9"/>
      <c r="L397" s="9"/>
    </row>
    <row r="398" spans="1:16" s="8" customFormat="1" ht="31.5" customHeight="1" x14ac:dyDescent="0.2">
      <c r="A398" s="234" t="s">
        <v>220</v>
      </c>
      <c r="B398" s="7" t="s">
        <v>219</v>
      </c>
      <c r="C398" s="6" t="s">
        <v>73</v>
      </c>
      <c r="D398" s="41"/>
      <c r="E398" s="91"/>
      <c r="F398" s="33">
        <f t="shared" si="38"/>
        <v>0</v>
      </c>
      <c r="G398" s="9"/>
      <c r="H398" s="9"/>
      <c r="I398" s="9"/>
      <c r="J398" s="9"/>
      <c r="K398" s="9"/>
      <c r="L398" s="9"/>
    </row>
    <row r="399" spans="1:16" s="8" customFormat="1" ht="31.5" customHeight="1" x14ac:dyDescent="0.2">
      <c r="A399" s="234" t="s">
        <v>218</v>
      </c>
      <c r="B399" s="7" t="s">
        <v>217</v>
      </c>
      <c r="C399" s="6" t="s">
        <v>73</v>
      </c>
      <c r="D399" s="41">
        <v>5</v>
      </c>
      <c r="E399" s="91"/>
      <c r="F399" s="33">
        <f t="shared" si="38"/>
        <v>0</v>
      </c>
      <c r="G399" s="9"/>
      <c r="H399" s="9"/>
      <c r="I399" s="9"/>
      <c r="J399" s="9"/>
      <c r="K399" s="9"/>
      <c r="L399" s="9"/>
    </row>
    <row r="400" spans="1:16" s="8" customFormat="1" ht="34.5" customHeight="1" x14ac:dyDescent="0.25">
      <c r="A400" s="234" t="s">
        <v>216</v>
      </c>
      <c r="B400" s="7" t="s">
        <v>215</v>
      </c>
      <c r="C400" s="12" t="s">
        <v>73</v>
      </c>
      <c r="D400" s="44"/>
      <c r="E400" s="91"/>
      <c r="F400" s="33">
        <f t="shared" si="38"/>
        <v>0</v>
      </c>
      <c r="G400" s="155"/>
      <c r="H400" s="155"/>
      <c r="I400" s="155"/>
      <c r="J400" s="155"/>
      <c r="K400" s="155"/>
      <c r="L400" s="155"/>
      <c r="M400" s="155"/>
      <c r="N400" s="155"/>
      <c r="O400" s="155"/>
      <c r="P400" s="155"/>
    </row>
    <row r="401" spans="1:16" s="8" customFormat="1" ht="34.5" customHeight="1" thickBot="1" x14ac:dyDescent="0.3">
      <c r="A401" s="234" t="s">
        <v>214</v>
      </c>
      <c r="B401" s="7" t="s">
        <v>213</v>
      </c>
      <c r="C401" s="14" t="s">
        <v>73</v>
      </c>
      <c r="D401" s="45"/>
      <c r="E401" s="75"/>
      <c r="F401" s="33">
        <f t="shared" si="38"/>
        <v>0</v>
      </c>
      <c r="G401" s="155"/>
      <c r="H401" s="155"/>
      <c r="I401" s="155"/>
      <c r="J401" s="155"/>
      <c r="K401" s="155"/>
      <c r="L401" s="155"/>
      <c r="M401" s="155"/>
      <c r="N401" s="155"/>
      <c r="O401" s="155"/>
      <c r="P401" s="155"/>
    </row>
    <row r="402" spans="1:16" s="8" customFormat="1" ht="34.5" customHeight="1" thickTop="1" thickBot="1" x14ac:dyDescent="0.3">
      <c r="A402" s="249" t="s">
        <v>212</v>
      </c>
      <c r="B402" s="274" t="s">
        <v>211</v>
      </c>
      <c r="C402" s="275"/>
      <c r="D402" s="275"/>
      <c r="E402" s="275"/>
      <c r="F402" s="156"/>
      <c r="G402" s="155"/>
      <c r="H402" s="155"/>
      <c r="I402" s="155"/>
      <c r="J402" s="155"/>
      <c r="K402" s="155"/>
      <c r="L402" s="155"/>
      <c r="M402" s="155"/>
      <c r="N402" s="155"/>
      <c r="O402" s="155"/>
      <c r="P402" s="155"/>
    </row>
    <row r="403" spans="1:16" s="8" customFormat="1" ht="93" customHeight="1" thickTop="1" thickBot="1" x14ac:dyDescent="0.3">
      <c r="A403" s="250" t="s">
        <v>210</v>
      </c>
      <c r="B403" s="5" t="s">
        <v>209</v>
      </c>
      <c r="C403" s="157" t="s">
        <v>16</v>
      </c>
      <c r="D403" s="76">
        <v>25</v>
      </c>
      <c r="E403" s="158"/>
      <c r="F403" s="34">
        <f>D403*E403</f>
        <v>0</v>
      </c>
      <c r="G403" s="155"/>
      <c r="H403" s="155"/>
      <c r="I403" s="155"/>
      <c r="J403" s="155"/>
      <c r="K403" s="155"/>
      <c r="L403" s="155"/>
      <c r="M403" s="155"/>
      <c r="N403" s="155"/>
      <c r="O403" s="155"/>
      <c r="P403" s="155"/>
    </row>
    <row r="404" spans="1:16" s="8" customFormat="1" ht="42.75" customHeight="1" thickTop="1" thickBot="1" x14ac:dyDescent="0.3">
      <c r="A404" s="251">
        <v>6</v>
      </c>
      <c r="B404" s="276" t="s">
        <v>208</v>
      </c>
      <c r="C404" s="275"/>
      <c r="D404" s="275"/>
      <c r="E404" s="275"/>
      <c r="F404" s="156"/>
      <c r="G404" s="155"/>
      <c r="H404" s="155"/>
      <c r="I404" s="155"/>
      <c r="J404" s="155"/>
      <c r="K404" s="155"/>
      <c r="L404" s="155"/>
      <c r="M404" s="155"/>
      <c r="N404" s="155"/>
      <c r="O404" s="155"/>
      <c r="P404" s="155"/>
    </row>
    <row r="405" spans="1:16" s="8" customFormat="1" ht="34.5" customHeight="1" thickTop="1" thickBot="1" x14ac:dyDescent="0.3">
      <c r="A405" s="249" t="s">
        <v>207</v>
      </c>
      <c r="B405" s="274" t="s">
        <v>206</v>
      </c>
      <c r="C405" s="275"/>
      <c r="D405" s="275"/>
      <c r="E405" s="275"/>
      <c r="F405" s="156"/>
      <c r="G405" s="155"/>
      <c r="H405" s="155"/>
      <c r="I405" s="155"/>
      <c r="J405" s="155"/>
      <c r="K405" s="155"/>
      <c r="L405" s="155"/>
      <c r="M405" s="155"/>
      <c r="N405" s="155"/>
      <c r="O405" s="155"/>
      <c r="P405" s="155"/>
    </row>
    <row r="406" spans="1:16" s="8" customFormat="1" ht="49.5" customHeight="1" thickTop="1" thickBot="1" x14ac:dyDescent="0.3">
      <c r="A406" s="249" t="s">
        <v>205</v>
      </c>
      <c r="B406" s="274" t="s">
        <v>204</v>
      </c>
      <c r="C406" s="275"/>
      <c r="D406" s="275"/>
      <c r="E406" s="275"/>
      <c r="F406" s="156"/>
      <c r="G406" s="155"/>
      <c r="H406" s="155"/>
      <c r="I406" s="155"/>
      <c r="J406" s="155"/>
      <c r="K406" s="155"/>
      <c r="L406" s="155"/>
      <c r="M406" s="155"/>
      <c r="N406" s="155"/>
      <c r="O406" s="155"/>
      <c r="P406" s="155"/>
    </row>
    <row r="407" spans="1:16" s="8" customFormat="1" ht="54" customHeight="1" thickTop="1" x14ac:dyDescent="0.25">
      <c r="A407" s="250" t="s">
        <v>203</v>
      </c>
      <c r="B407" s="159" t="s">
        <v>202</v>
      </c>
      <c r="C407" s="157" t="s">
        <v>16</v>
      </c>
      <c r="D407" s="38">
        <v>80</v>
      </c>
      <c r="E407" s="93"/>
      <c r="F407" s="34">
        <f>D407*E407</f>
        <v>0</v>
      </c>
      <c r="G407" s="155"/>
      <c r="H407" s="155"/>
      <c r="I407" s="155"/>
      <c r="J407" s="155"/>
      <c r="K407" s="155"/>
      <c r="L407" s="155"/>
      <c r="M407" s="155"/>
      <c r="N407" s="155"/>
      <c r="O407" s="155"/>
      <c r="P407" s="155"/>
    </row>
    <row r="408" spans="1:16" s="8" customFormat="1" ht="59.25" customHeight="1" x14ac:dyDescent="0.25">
      <c r="A408" s="250" t="s">
        <v>200</v>
      </c>
      <c r="B408" s="159" t="s">
        <v>201</v>
      </c>
      <c r="C408" s="157" t="s">
        <v>16</v>
      </c>
      <c r="D408" s="77"/>
      <c r="E408" s="160"/>
      <c r="F408" s="34">
        <f t="shared" ref="F408:F409" si="39">D408*E408</f>
        <v>0</v>
      </c>
      <c r="G408" s="155"/>
      <c r="H408" s="155"/>
      <c r="I408" s="155"/>
      <c r="J408" s="155"/>
      <c r="K408" s="155"/>
      <c r="L408" s="155"/>
      <c r="M408" s="155"/>
      <c r="N408" s="155"/>
      <c r="O408" s="155"/>
      <c r="P408" s="155"/>
    </row>
    <row r="409" spans="1:16" s="8" customFormat="1" ht="51" customHeight="1" thickBot="1" x14ac:dyDescent="0.3">
      <c r="A409" s="250" t="s">
        <v>200</v>
      </c>
      <c r="B409" s="159" t="s">
        <v>199</v>
      </c>
      <c r="C409" s="157" t="s">
        <v>16</v>
      </c>
      <c r="D409" s="78"/>
      <c r="E409" s="161"/>
      <c r="F409" s="34">
        <f t="shared" si="39"/>
        <v>0</v>
      </c>
      <c r="G409" s="155"/>
      <c r="H409" s="155"/>
      <c r="I409" s="155"/>
      <c r="J409" s="155"/>
      <c r="K409" s="155"/>
      <c r="L409" s="155"/>
      <c r="M409" s="155"/>
      <c r="N409" s="155"/>
      <c r="O409" s="155"/>
      <c r="P409" s="155"/>
    </row>
    <row r="410" spans="1:16" s="8" customFormat="1" ht="35.25" customHeight="1" thickTop="1" thickBot="1" x14ac:dyDescent="0.3">
      <c r="A410" s="249" t="s">
        <v>198</v>
      </c>
      <c r="B410" s="274" t="s">
        <v>197</v>
      </c>
      <c r="C410" s="277"/>
      <c r="D410" s="277"/>
      <c r="E410" s="277"/>
      <c r="F410" s="156"/>
      <c r="G410" s="155"/>
      <c r="H410" s="155"/>
      <c r="I410" s="155"/>
      <c r="J410" s="155"/>
      <c r="K410" s="155"/>
      <c r="L410" s="155"/>
      <c r="M410" s="155"/>
      <c r="N410" s="155"/>
      <c r="O410" s="155"/>
      <c r="P410" s="155"/>
    </row>
    <row r="411" spans="1:16" s="8" customFormat="1" ht="76.5" customHeight="1" thickTop="1" x14ac:dyDescent="0.25">
      <c r="A411" s="250" t="s">
        <v>196</v>
      </c>
      <c r="B411" s="5" t="s">
        <v>195</v>
      </c>
      <c r="C411" s="162" t="s">
        <v>16</v>
      </c>
      <c r="D411" s="38"/>
      <c r="E411" s="93"/>
      <c r="F411" s="34">
        <f>D411*E411</f>
        <v>0</v>
      </c>
      <c r="G411" s="155"/>
      <c r="H411" s="155"/>
      <c r="I411" s="155"/>
      <c r="J411" s="155"/>
      <c r="K411" s="155"/>
      <c r="L411" s="155"/>
      <c r="M411" s="155"/>
      <c r="N411" s="155"/>
      <c r="O411" s="155"/>
      <c r="P411" s="155"/>
    </row>
    <row r="412" spans="1:16" s="8" customFormat="1" ht="68.25" customHeight="1" x14ac:dyDescent="0.25">
      <c r="A412" s="250" t="s">
        <v>194</v>
      </c>
      <c r="B412" s="5" t="s">
        <v>193</v>
      </c>
      <c r="C412" s="162" t="s">
        <v>16</v>
      </c>
      <c r="D412" s="77"/>
      <c r="E412" s="160"/>
      <c r="F412" s="34">
        <f t="shared" ref="F412:F424" si="40">D412*E412</f>
        <v>0</v>
      </c>
      <c r="G412" s="155"/>
      <c r="H412" s="155"/>
      <c r="I412" s="155"/>
      <c r="J412" s="155"/>
      <c r="K412" s="155"/>
      <c r="L412" s="155"/>
      <c r="M412" s="155"/>
      <c r="N412" s="155"/>
      <c r="O412" s="155"/>
      <c r="P412" s="155"/>
    </row>
    <row r="413" spans="1:16" s="8" customFormat="1" ht="66.75" customHeight="1" x14ac:dyDescent="0.25">
      <c r="A413" s="250" t="s">
        <v>192</v>
      </c>
      <c r="B413" s="5" t="s">
        <v>191</v>
      </c>
      <c r="C413" s="162" t="s">
        <v>16</v>
      </c>
      <c r="D413" s="77"/>
      <c r="E413" s="160"/>
      <c r="F413" s="34">
        <f t="shared" si="40"/>
        <v>0</v>
      </c>
      <c r="G413" s="155"/>
      <c r="H413" s="155"/>
      <c r="I413" s="155"/>
      <c r="J413" s="155"/>
      <c r="K413" s="155"/>
      <c r="L413" s="155"/>
      <c r="M413" s="155"/>
      <c r="N413" s="155"/>
      <c r="O413" s="155"/>
      <c r="P413" s="155"/>
    </row>
    <row r="414" spans="1:16" s="8" customFormat="1" ht="65.25" customHeight="1" x14ac:dyDescent="0.25">
      <c r="A414" s="250" t="s">
        <v>190</v>
      </c>
      <c r="B414" s="5" t="s">
        <v>189</v>
      </c>
      <c r="C414" s="162" t="s">
        <v>16</v>
      </c>
      <c r="D414" s="77"/>
      <c r="E414" s="160"/>
      <c r="F414" s="34">
        <f t="shared" si="40"/>
        <v>0</v>
      </c>
      <c r="G414" s="155"/>
      <c r="H414" s="155"/>
      <c r="I414" s="155"/>
      <c r="J414" s="155"/>
      <c r="K414" s="155"/>
      <c r="L414" s="155"/>
      <c r="M414" s="155"/>
      <c r="N414" s="155"/>
      <c r="O414" s="155"/>
      <c r="P414" s="155"/>
    </row>
    <row r="415" spans="1:16" s="8" customFormat="1" ht="58.5" customHeight="1" x14ac:dyDescent="0.25">
      <c r="A415" s="250" t="s">
        <v>188</v>
      </c>
      <c r="B415" s="5" t="s">
        <v>187</v>
      </c>
      <c r="C415" s="162" t="s">
        <v>16</v>
      </c>
      <c r="D415" s="77">
        <v>200</v>
      </c>
      <c r="E415" s="160"/>
      <c r="F415" s="34">
        <f t="shared" si="40"/>
        <v>0</v>
      </c>
      <c r="G415" s="155"/>
      <c r="H415" s="155"/>
      <c r="I415" s="155"/>
      <c r="J415" s="155"/>
      <c r="K415" s="155"/>
      <c r="L415" s="155"/>
      <c r="M415" s="155"/>
      <c r="N415" s="155"/>
      <c r="O415" s="155"/>
      <c r="P415" s="155"/>
    </row>
    <row r="416" spans="1:16" s="8" customFormat="1" ht="72" customHeight="1" x14ac:dyDescent="0.25">
      <c r="A416" s="250" t="s">
        <v>186</v>
      </c>
      <c r="B416" s="5" t="s">
        <v>185</v>
      </c>
      <c r="C416" s="162" t="s">
        <v>16</v>
      </c>
      <c r="D416" s="77"/>
      <c r="E416" s="160"/>
      <c r="F416" s="34">
        <f t="shared" si="40"/>
        <v>0</v>
      </c>
      <c r="G416" s="155"/>
      <c r="H416" s="155"/>
      <c r="I416" s="155"/>
      <c r="J416" s="155"/>
      <c r="K416" s="155"/>
      <c r="L416" s="155"/>
      <c r="M416" s="155"/>
      <c r="N416" s="155"/>
      <c r="O416" s="155"/>
      <c r="P416" s="155"/>
    </row>
    <row r="417" spans="1:16" s="8" customFormat="1" ht="71.25" customHeight="1" x14ac:dyDescent="0.25">
      <c r="A417" s="250" t="s">
        <v>184</v>
      </c>
      <c r="B417" s="5" t="s">
        <v>183</v>
      </c>
      <c r="C417" s="162" t="s">
        <v>16</v>
      </c>
      <c r="D417" s="77"/>
      <c r="E417" s="160"/>
      <c r="F417" s="34">
        <f t="shared" si="40"/>
        <v>0</v>
      </c>
      <c r="G417" s="155"/>
      <c r="H417" s="155"/>
      <c r="I417" s="155"/>
      <c r="J417" s="155"/>
      <c r="K417" s="155"/>
      <c r="L417" s="155"/>
      <c r="M417" s="155"/>
      <c r="N417" s="155"/>
      <c r="O417" s="155"/>
      <c r="P417" s="155"/>
    </row>
    <row r="418" spans="1:16" s="8" customFormat="1" ht="64.5" customHeight="1" x14ac:dyDescent="0.25">
      <c r="A418" s="250" t="s">
        <v>182</v>
      </c>
      <c r="B418" s="5" t="s">
        <v>181</v>
      </c>
      <c r="C418" s="162" t="s">
        <v>19</v>
      </c>
      <c r="D418" s="77">
        <v>25</v>
      </c>
      <c r="E418" s="160"/>
      <c r="F418" s="34">
        <f t="shared" si="40"/>
        <v>0</v>
      </c>
      <c r="G418" s="155"/>
      <c r="H418" s="155"/>
      <c r="I418" s="155"/>
      <c r="J418" s="155"/>
      <c r="K418" s="155"/>
      <c r="L418" s="155"/>
      <c r="M418" s="155"/>
      <c r="N418" s="155"/>
      <c r="O418" s="155"/>
      <c r="P418" s="155"/>
    </row>
    <row r="419" spans="1:16" s="8" customFormat="1" ht="64.5" customHeight="1" x14ac:dyDescent="0.25">
      <c r="A419" s="250" t="s">
        <v>180</v>
      </c>
      <c r="B419" s="5" t="s">
        <v>179</v>
      </c>
      <c r="C419" s="162" t="s">
        <v>19</v>
      </c>
      <c r="D419" s="77">
        <v>150</v>
      </c>
      <c r="E419" s="160"/>
      <c r="F419" s="34">
        <f t="shared" si="40"/>
        <v>0</v>
      </c>
      <c r="G419" s="155"/>
      <c r="H419" s="155"/>
      <c r="I419" s="155"/>
      <c r="J419" s="155"/>
      <c r="K419" s="155"/>
      <c r="L419" s="155"/>
      <c r="M419" s="155"/>
      <c r="N419" s="155"/>
      <c r="O419" s="155"/>
      <c r="P419" s="155"/>
    </row>
    <row r="420" spans="1:16" s="8" customFormat="1" ht="76.5" customHeight="1" x14ac:dyDescent="0.25">
      <c r="A420" s="250" t="s">
        <v>178</v>
      </c>
      <c r="B420" s="5" t="s">
        <v>177</v>
      </c>
      <c r="C420" s="162" t="s">
        <v>73</v>
      </c>
      <c r="D420" s="77">
        <v>35</v>
      </c>
      <c r="E420" s="160"/>
      <c r="F420" s="34">
        <f t="shared" si="40"/>
        <v>0</v>
      </c>
      <c r="G420" s="155"/>
      <c r="H420" s="155"/>
      <c r="I420" s="155"/>
      <c r="J420" s="155"/>
      <c r="K420" s="155"/>
      <c r="L420" s="155"/>
      <c r="M420" s="155"/>
      <c r="N420" s="155"/>
      <c r="O420" s="155"/>
      <c r="P420" s="155"/>
    </row>
    <row r="421" spans="1:16" s="8" customFormat="1" ht="67.5" customHeight="1" x14ac:dyDescent="0.25">
      <c r="A421" s="250" t="s">
        <v>176</v>
      </c>
      <c r="B421" s="5" t="s">
        <v>175</v>
      </c>
      <c r="C421" s="162" t="s">
        <v>73</v>
      </c>
      <c r="D421" s="77"/>
      <c r="E421" s="160"/>
      <c r="F421" s="34">
        <f t="shared" si="40"/>
        <v>0</v>
      </c>
      <c r="G421" s="155"/>
      <c r="H421" s="155"/>
      <c r="I421" s="155"/>
      <c r="J421" s="155"/>
      <c r="K421" s="155"/>
      <c r="L421" s="155"/>
      <c r="M421" s="155"/>
      <c r="N421" s="155"/>
      <c r="O421" s="155"/>
      <c r="P421" s="155"/>
    </row>
    <row r="422" spans="1:16" s="8" customFormat="1" ht="75" customHeight="1" x14ac:dyDescent="0.25">
      <c r="A422" s="250" t="s">
        <v>174</v>
      </c>
      <c r="B422" s="5" t="s">
        <v>173</v>
      </c>
      <c r="C422" s="162" t="s">
        <v>73</v>
      </c>
      <c r="D422" s="77"/>
      <c r="E422" s="160"/>
      <c r="F422" s="34">
        <f t="shared" si="40"/>
        <v>0</v>
      </c>
      <c r="G422" s="155"/>
      <c r="H422" s="155"/>
      <c r="I422" s="155"/>
      <c r="J422" s="155"/>
      <c r="K422" s="155"/>
      <c r="L422" s="155"/>
      <c r="M422" s="155"/>
      <c r="N422" s="155"/>
      <c r="O422" s="155"/>
      <c r="P422" s="155"/>
    </row>
    <row r="423" spans="1:16" s="8" customFormat="1" ht="83.25" customHeight="1" x14ac:dyDescent="0.25">
      <c r="A423" s="250" t="s">
        <v>172</v>
      </c>
      <c r="B423" s="5" t="s">
        <v>171</v>
      </c>
      <c r="C423" s="162" t="s">
        <v>73</v>
      </c>
      <c r="D423" s="77"/>
      <c r="E423" s="160"/>
      <c r="F423" s="34">
        <f t="shared" si="40"/>
        <v>0</v>
      </c>
      <c r="G423" s="155"/>
      <c r="H423" s="155"/>
      <c r="I423" s="155"/>
      <c r="J423" s="155"/>
      <c r="K423" s="155"/>
      <c r="L423" s="155"/>
      <c r="M423" s="155"/>
      <c r="N423" s="155"/>
      <c r="O423" s="155"/>
      <c r="P423" s="155"/>
    </row>
    <row r="424" spans="1:16" s="8" customFormat="1" ht="34.5" customHeight="1" thickBot="1" x14ac:dyDescent="0.3">
      <c r="A424" s="250" t="s">
        <v>170</v>
      </c>
      <c r="B424" s="5" t="s">
        <v>169</v>
      </c>
      <c r="C424" s="162" t="s">
        <v>73</v>
      </c>
      <c r="D424" s="79">
        <v>37</v>
      </c>
      <c r="E424" s="161"/>
      <c r="F424" s="34">
        <f t="shared" si="40"/>
        <v>0</v>
      </c>
      <c r="G424" s="155"/>
      <c r="H424" s="155"/>
      <c r="I424" s="155"/>
      <c r="J424" s="155"/>
      <c r="K424" s="155"/>
      <c r="L424" s="155"/>
      <c r="M424" s="155"/>
      <c r="N424" s="155"/>
      <c r="O424" s="155"/>
      <c r="P424" s="155"/>
    </row>
    <row r="425" spans="1:16" s="8" customFormat="1" ht="24.75" customHeight="1" thickTop="1" thickBot="1" x14ac:dyDescent="0.3">
      <c r="A425" s="249" t="s">
        <v>168</v>
      </c>
      <c r="B425" s="274" t="s">
        <v>167</v>
      </c>
      <c r="C425" s="275"/>
      <c r="D425" s="275"/>
      <c r="E425" s="275"/>
      <c r="F425" s="156"/>
      <c r="G425" s="155"/>
      <c r="H425" s="155"/>
      <c r="I425" s="155"/>
      <c r="J425" s="155"/>
      <c r="K425" s="155"/>
      <c r="L425" s="155"/>
      <c r="M425" s="155"/>
      <c r="N425" s="155"/>
      <c r="O425" s="155"/>
      <c r="P425" s="155"/>
    </row>
    <row r="426" spans="1:16" s="8" customFormat="1" ht="45.75" customHeight="1" thickTop="1" thickBot="1" x14ac:dyDescent="0.25">
      <c r="A426" s="249" t="s">
        <v>166</v>
      </c>
      <c r="B426" s="274" t="s">
        <v>165</v>
      </c>
      <c r="C426" s="277"/>
      <c r="D426" s="277"/>
      <c r="E426" s="277"/>
      <c r="F426" s="156"/>
      <c r="G426" s="9"/>
      <c r="H426" s="9"/>
      <c r="I426" s="9"/>
      <c r="J426" s="9"/>
      <c r="K426" s="9"/>
      <c r="L426" s="9"/>
      <c r="M426" s="9"/>
      <c r="N426" s="9"/>
      <c r="O426" s="9"/>
      <c r="P426" s="9"/>
    </row>
    <row r="427" spans="1:16" s="8" customFormat="1" ht="34.5" customHeight="1" thickTop="1" x14ac:dyDescent="0.2">
      <c r="A427" s="250" t="s">
        <v>164</v>
      </c>
      <c r="B427" s="163" t="s">
        <v>156</v>
      </c>
      <c r="C427" s="164" t="s">
        <v>73</v>
      </c>
      <c r="D427" s="38"/>
      <c r="E427" s="93"/>
      <c r="F427" s="34">
        <f>D427*E427</f>
        <v>0</v>
      </c>
      <c r="G427" s="9"/>
      <c r="H427" s="9"/>
      <c r="I427" s="9"/>
      <c r="J427" s="9"/>
      <c r="K427" s="9"/>
      <c r="L427" s="9"/>
      <c r="M427" s="9"/>
      <c r="N427" s="9"/>
      <c r="O427" s="9"/>
      <c r="P427" s="9"/>
    </row>
    <row r="428" spans="1:16" s="8" customFormat="1" ht="30" customHeight="1" x14ac:dyDescent="0.2">
      <c r="A428" s="250" t="s">
        <v>163</v>
      </c>
      <c r="B428" s="163" t="s">
        <v>154</v>
      </c>
      <c r="C428" s="164" t="s">
        <v>73</v>
      </c>
      <c r="D428" s="77">
        <v>4</v>
      </c>
      <c r="E428" s="160"/>
      <c r="F428" s="34">
        <f t="shared" ref="F428:F431" si="41">D428*E428</f>
        <v>0</v>
      </c>
      <c r="G428" s="9"/>
      <c r="H428" s="9"/>
      <c r="I428" s="9"/>
      <c r="J428" s="9"/>
      <c r="K428" s="9"/>
      <c r="L428" s="9"/>
      <c r="M428" s="9"/>
      <c r="N428" s="9"/>
      <c r="O428" s="9"/>
      <c r="P428" s="9"/>
    </row>
    <row r="429" spans="1:16" s="8" customFormat="1" ht="34.5" customHeight="1" x14ac:dyDescent="0.2">
      <c r="A429" s="250" t="s">
        <v>162</v>
      </c>
      <c r="B429" s="163" t="s">
        <v>152</v>
      </c>
      <c r="C429" s="164" t="s">
        <v>73</v>
      </c>
      <c r="D429" s="77"/>
      <c r="E429" s="160"/>
      <c r="F429" s="34">
        <f t="shared" si="41"/>
        <v>0</v>
      </c>
      <c r="G429" s="9"/>
      <c r="H429" s="9"/>
      <c r="I429" s="9"/>
      <c r="J429" s="9"/>
      <c r="K429" s="9"/>
      <c r="L429" s="9"/>
      <c r="M429" s="9"/>
      <c r="N429" s="9"/>
      <c r="O429" s="9"/>
      <c r="P429" s="9"/>
    </row>
    <row r="430" spans="1:16" s="8" customFormat="1" ht="34.5" customHeight="1" x14ac:dyDescent="0.2">
      <c r="A430" s="250" t="s">
        <v>161</v>
      </c>
      <c r="B430" s="163" t="s">
        <v>150</v>
      </c>
      <c r="C430" s="164" t="s">
        <v>73</v>
      </c>
      <c r="D430" s="77"/>
      <c r="E430" s="160"/>
      <c r="F430" s="34">
        <f t="shared" si="41"/>
        <v>0</v>
      </c>
      <c r="G430" s="9"/>
      <c r="H430" s="9"/>
      <c r="I430" s="9"/>
      <c r="J430" s="9"/>
      <c r="K430" s="9"/>
      <c r="L430" s="9"/>
      <c r="M430" s="9"/>
      <c r="N430" s="9"/>
      <c r="O430" s="9"/>
      <c r="P430" s="9"/>
    </row>
    <row r="431" spans="1:16" s="8" customFormat="1" ht="34.5" customHeight="1" thickBot="1" x14ac:dyDescent="0.25">
      <c r="A431" s="250" t="s">
        <v>160</v>
      </c>
      <c r="B431" s="165" t="s">
        <v>148</v>
      </c>
      <c r="C431" s="164" t="s">
        <v>73</v>
      </c>
      <c r="D431" s="78"/>
      <c r="E431" s="161"/>
      <c r="F431" s="34">
        <f t="shared" si="41"/>
        <v>0</v>
      </c>
      <c r="G431" s="9"/>
      <c r="H431" s="9"/>
      <c r="I431" s="9"/>
      <c r="J431" s="9"/>
      <c r="K431" s="9"/>
      <c r="L431" s="9"/>
      <c r="M431" s="9"/>
      <c r="N431" s="9"/>
      <c r="O431" s="9"/>
      <c r="P431" s="9"/>
    </row>
    <row r="432" spans="1:16" s="8" customFormat="1" ht="49.5" customHeight="1" thickTop="1" thickBot="1" x14ac:dyDescent="0.25">
      <c r="A432" s="249" t="s">
        <v>159</v>
      </c>
      <c r="B432" s="274" t="s">
        <v>158</v>
      </c>
      <c r="C432" s="277"/>
      <c r="D432" s="277"/>
      <c r="E432" s="277"/>
      <c r="F432" s="156"/>
      <c r="G432" s="9"/>
      <c r="H432" s="9"/>
      <c r="I432" s="9"/>
      <c r="J432" s="9"/>
      <c r="K432" s="9"/>
      <c r="L432" s="9"/>
      <c r="M432" s="9"/>
      <c r="N432" s="9"/>
      <c r="O432" s="9"/>
      <c r="P432" s="9"/>
    </row>
    <row r="433" spans="1:16" s="8" customFormat="1" ht="42" customHeight="1" thickTop="1" x14ac:dyDescent="0.2">
      <c r="A433" s="250" t="s">
        <v>157</v>
      </c>
      <c r="B433" s="163" t="s">
        <v>156</v>
      </c>
      <c r="C433" s="164" t="s">
        <v>73</v>
      </c>
      <c r="D433" s="38"/>
      <c r="E433" s="93"/>
      <c r="F433" s="34">
        <f>D433*E433</f>
        <v>0</v>
      </c>
      <c r="G433" s="9"/>
      <c r="H433" s="9"/>
      <c r="I433" s="9"/>
      <c r="J433" s="9"/>
      <c r="K433" s="9"/>
      <c r="L433" s="9"/>
      <c r="M433" s="9"/>
      <c r="N433" s="9"/>
      <c r="O433" s="9"/>
      <c r="P433" s="9"/>
    </row>
    <row r="434" spans="1:16" s="8" customFormat="1" ht="30" customHeight="1" x14ac:dyDescent="0.2">
      <c r="A434" s="250" t="s">
        <v>155</v>
      </c>
      <c r="B434" s="163" t="s">
        <v>154</v>
      </c>
      <c r="C434" s="164" t="s">
        <v>73</v>
      </c>
      <c r="D434" s="77">
        <v>6</v>
      </c>
      <c r="E434" s="160"/>
      <c r="F434" s="34">
        <f t="shared" ref="F434:F437" si="42">D434*E434</f>
        <v>0</v>
      </c>
      <c r="G434" s="9"/>
      <c r="H434" s="9"/>
      <c r="I434" s="9"/>
      <c r="J434" s="9"/>
      <c r="K434" s="9"/>
      <c r="L434" s="9"/>
      <c r="M434" s="9"/>
      <c r="N434" s="9"/>
      <c r="O434" s="9"/>
      <c r="P434" s="9"/>
    </row>
    <row r="435" spans="1:16" s="8" customFormat="1" ht="34.5" customHeight="1" x14ac:dyDescent="0.2">
      <c r="A435" s="250" t="s">
        <v>153</v>
      </c>
      <c r="B435" s="163" t="s">
        <v>152</v>
      </c>
      <c r="C435" s="164" t="s">
        <v>73</v>
      </c>
      <c r="D435" s="77"/>
      <c r="E435" s="160"/>
      <c r="F435" s="34">
        <f t="shared" si="42"/>
        <v>0</v>
      </c>
      <c r="G435" s="9"/>
      <c r="H435" s="9"/>
      <c r="I435" s="9"/>
      <c r="J435" s="9"/>
      <c r="K435" s="9"/>
      <c r="L435" s="9"/>
      <c r="M435" s="9"/>
      <c r="N435" s="9"/>
      <c r="O435" s="9"/>
      <c r="P435" s="9"/>
    </row>
    <row r="436" spans="1:16" s="8" customFormat="1" ht="34.5" customHeight="1" x14ac:dyDescent="0.2">
      <c r="A436" s="250" t="s">
        <v>151</v>
      </c>
      <c r="B436" s="163" t="s">
        <v>150</v>
      </c>
      <c r="C436" s="164" t="s">
        <v>73</v>
      </c>
      <c r="D436" s="77"/>
      <c r="E436" s="160"/>
      <c r="F436" s="34">
        <f t="shared" si="42"/>
        <v>0</v>
      </c>
      <c r="G436" s="9"/>
      <c r="H436" s="9"/>
      <c r="I436" s="9"/>
      <c r="J436" s="9"/>
      <c r="K436" s="9"/>
      <c r="L436" s="9"/>
      <c r="M436" s="9"/>
      <c r="N436" s="9"/>
      <c r="O436" s="9"/>
      <c r="P436" s="9"/>
    </row>
    <row r="437" spans="1:16" s="8" customFormat="1" ht="34.5" customHeight="1" thickBot="1" x14ac:dyDescent="0.25">
      <c r="A437" s="250" t="s">
        <v>149</v>
      </c>
      <c r="B437" s="165" t="s">
        <v>148</v>
      </c>
      <c r="C437" s="164" t="s">
        <v>73</v>
      </c>
      <c r="D437" s="78"/>
      <c r="E437" s="161"/>
      <c r="F437" s="34">
        <f t="shared" si="42"/>
        <v>0</v>
      </c>
      <c r="G437" s="9"/>
      <c r="H437" s="9"/>
      <c r="I437" s="9"/>
      <c r="J437" s="9"/>
      <c r="K437" s="9"/>
      <c r="L437" s="9"/>
      <c r="M437" s="9"/>
      <c r="N437" s="9"/>
      <c r="O437" s="9"/>
      <c r="P437" s="9"/>
    </row>
    <row r="438" spans="1:16" s="8" customFormat="1" ht="36" customHeight="1" thickTop="1" thickBot="1" x14ac:dyDescent="0.25">
      <c r="A438" s="249" t="s">
        <v>147</v>
      </c>
      <c r="B438" s="274" t="s">
        <v>146</v>
      </c>
      <c r="C438" s="277"/>
      <c r="D438" s="277"/>
      <c r="E438" s="277"/>
      <c r="F438" s="156"/>
      <c r="G438" s="9"/>
      <c r="H438" s="9"/>
      <c r="I438" s="9"/>
      <c r="J438" s="9"/>
      <c r="K438" s="9"/>
      <c r="L438" s="9"/>
      <c r="M438" s="9"/>
      <c r="N438" s="9"/>
      <c r="O438" s="9"/>
      <c r="P438" s="9"/>
    </row>
    <row r="439" spans="1:16" s="8" customFormat="1" ht="72.75" customHeight="1" thickTop="1" x14ac:dyDescent="0.2">
      <c r="A439" s="250" t="s">
        <v>145</v>
      </c>
      <c r="B439" s="163" t="s">
        <v>144</v>
      </c>
      <c r="C439" s="164" t="s">
        <v>73</v>
      </c>
      <c r="D439" s="38">
        <v>15</v>
      </c>
      <c r="E439" s="166"/>
      <c r="F439" s="167">
        <f>D439*E439</f>
        <v>0</v>
      </c>
      <c r="G439" s="9"/>
      <c r="H439" s="9"/>
      <c r="I439" s="9"/>
      <c r="J439" s="9"/>
      <c r="K439" s="9"/>
      <c r="L439" s="9"/>
      <c r="M439" s="9"/>
      <c r="N439" s="9"/>
      <c r="O439" s="9"/>
      <c r="P439" s="9"/>
    </row>
    <row r="440" spans="1:16" s="8" customFormat="1" ht="72" customHeight="1" x14ac:dyDescent="0.2">
      <c r="A440" s="250" t="s">
        <v>143</v>
      </c>
      <c r="B440" s="168" t="s">
        <v>142</v>
      </c>
      <c r="C440" s="169" t="s">
        <v>73</v>
      </c>
      <c r="D440" s="80"/>
      <c r="E440" s="170"/>
      <c r="F440" s="171">
        <f t="shared" ref="F440:F448" si="43">D440*E440</f>
        <v>0</v>
      </c>
      <c r="G440" s="9"/>
      <c r="H440" s="9"/>
      <c r="I440" s="9"/>
      <c r="J440" s="9"/>
      <c r="K440" s="9"/>
      <c r="L440" s="9"/>
      <c r="M440" s="9"/>
      <c r="N440" s="9"/>
      <c r="O440" s="9"/>
      <c r="P440" s="9"/>
    </row>
    <row r="441" spans="1:16" s="8" customFormat="1" ht="53.25" customHeight="1" x14ac:dyDescent="0.25">
      <c r="A441" s="250" t="s">
        <v>141</v>
      </c>
      <c r="B441" s="172" t="s">
        <v>140</v>
      </c>
      <c r="C441" s="173" t="s">
        <v>48</v>
      </c>
      <c r="D441" s="81"/>
      <c r="E441" s="174"/>
      <c r="F441" s="171">
        <f t="shared" si="43"/>
        <v>0</v>
      </c>
      <c r="G441" s="155"/>
      <c r="H441" s="155"/>
      <c r="I441" s="155"/>
      <c r="J441" s="155"/>
      <c r="K441" s="155"/>
      <c r="L441" s="155"/>
      <c r="M441" s="155"/>
      <c r="N441" s="155"/>
      <c r="O441" s="155"/>
      <c r="P441" s="155"/>
    </row>
    <row r="442" spans="1:16" s="8" customFormat="1" ht="40.5" customHeight="1" x14ac:dyDescent="0.2">
      <c r="A442" s="250" t="s">
        <v>139</v>
      </c>
      <c r="B442" s="175" t="s">
        <v>138</v>
      </c>
      <c r="C442" s="176" t="s">
        <v>48</v>
      </c>
      <c r="D442" s="82"/>
      <c r="E442" s="177"/>
      <c r="F442" s="171">
        <f t="shared" si="43"/>
        <v>0</v>
      </c>
      <c r="G442" s="9"/>
      <c r="H442" s="9"/>
      <c r="I442" s="9"/>
      <c r="J442" s="9"/>
      <c r="K442" s="9"/>
      <c r="L442" s="9"/>
      <c r="M442" s="9"/>
      <c r="N442" s="9"/>
      <c r="O442" s="9"/>
      <c r="P442" s="9"/>
    </row>
    <row r="443" spans="1:16" s="8" customFormat="1" ht="50.25" customHeight="1" x14ac:dyDescent="0.2">
      <c r="A443" s="250" t="s">
        <v>137</v>
      </c>
      <c r="B443" s="178" t="s">
        <v>136</v>
      </c>
      <c r="C443" s="179" t="s">
        <v>16</v>
      </c>
      <c r="D443" s="83"/>
      <c r="E443" s="174"/>
      <c r="F443" s="171">
        <f t="shared" si="43"/>
        <v>0</v>
      </c>
      <c r="G443" s="9"/>
      <c r="H443" s="9"/>
      <c r="I443" s="9"/>
      <c r="J443" s="9"/>
      <c r="K443" s="9"/>
      <c r="L443" s="9"/>
      <c r="M443" s="9"/>
      <c r="N443" s="9"/>
      <c r="O443" s="9"/>
      <c r="P443" s="9"/>
    </row>
    <row r="444" spans="1:16" s="8" customFormat="1" ht="54.75" customHeight="1" x14ac:dyDescent="0.2">
      <c r="A444" s="250" t="s">
        <v>135</v>
      </c>
      <c r="B444" s="175" t="s">
        <v>134</v>
      </c>
      <c r="C444" s="180" t="s">
        <v>48</v>
      </c>
      <c r="D444" s="84"/>
      <c r="E444" s="170"/>
      <c r="F444" s="171">
        <f t="shared" si="43"/>
        <v>0</v>
      </c>
      <c r="G444" s="9"/>
      <c r="H444" s="9"/>
      <c r="I444" s="9"/>
      <c r="J444" s="9"/>
      <c r="K444" s="9"/>
      <c r="L444" s="9"/>
      <c r="M444" s="9"/>
      <c r="N444" s="9"/>
      <c r="O444" s="9"/>
      <c r="P444" s="9"/>
    </row>
    <row r="445" spans="1:16" s="8" customFormat="1" ht="50.25" customHeight="1" x14ac:dyDescent="0.2">
      <c r="A445" s="250" t="s">
        <v>133</v>
      </c>
      <c r="B445" s="178" t="s">
        <v>132</v>
      </c>
      <c r="C445" s="180" t="s">
        <v>19</v>
      </c>
      <c r="D445" s="81"/>
      <c r="E445" s="174"/>
      <c r="F445" s="171">
        <f t="shared" si="43"/>
        <v>0</v>
      </c>
      <c r="G445" s="9"/>
      <c r="H445" s="9"/>
      <c r="I445" s="9"/>
      <c r="J445" s="9"/>
      <c r="K445" s="9"/>
      <c r="L445" s="9"/>
      <c r="M445" s="9"/>
      <c r="N445" s="9"/>
      <c r="O445" s="9"/>
      <c r="P445" s="9"/>
    </row>
    <row r="446" spans="1:16" s="8" customFormat="1" ht="54" customHeight="1" x14ac:dyDescent="0.2">
      <c r="A446" s="250" t="s">
        <v>131</v>
      </c>
      <c r="B446" s="178" t="s">
        <v>130</v>
      </c>
      <c r="C446" s="180" t="s">
        <v>19</v>
      </c>
      <c r="D446" s="81">
        <v>10</v>
      </c>
      <c r="E446" s="181"/>
      <c r="F446" s="171">
        <f t="shared" si="43"/>
        <v>0</v>
      </c>
      <c r="G446" s="9"/>
      <c r="H446" s="9"/>
      <c r="I446" s="9"/>
      <c r="J446" s="9"/>
      <c r="K446" s="9"/>
      <c r="L446" s="9"/>
      <c r="M446" s="9"/>
      <c r="N446" s="9"/>
      <c r="O446" s="9"/>
      <c r="P446" s="9"/>
    </row>
    <row r="447" spans="1:16" s="8" customFormat="1" ht="46.5" customHeight="1" x14ac:dyDescent="0.2">
      <c r="A447" s="250" t="s">
        <v>129</v>
      </c>
      <c r="B447" s="178" t="s">
        <v>128</v>
      </c>
      <c r="C447" s="180" t="s">
        <v>19</v>
      </c>
      <c r="D447" s="81"/>
      <c r="E447" s="181"/>
      <c r="F447" s="171">
        <f t="shared" si="43"/>
        <v>0</v>
      </c>
      <c r="G447" s="9"/>
      <c r="H447" s="9"/>
      <c r="I447" s="9"/>
      <c r="J447" s="9"/>
      <c r="K447" s="9"/>
      <c r="L447" s="9"/>
      <c r="M447" s="9"/>
      <c r="N447" s="9"/>
      <c r="O447" s="9"/>
      <c r="P447" s="9"/>
    </row>
    <row r="448" spans="1:16" s="8" customFormat="1" ht="119.25" customHeight="1" thickBot="1" x14ac:dyDescent="0.25">
      <c r="A448" s="250" t="s">
        <v>127</v>
      </c>
      <c r="B448" s="175" t="s">
        <v>126</v>
      </c>
      <c r="C448" s="182" t="s">
        <v>48</v>
      </c>
      <c r="D448" s="85"/>
      <c r="E448" s="183"/>
      <c r="F448" s="184">
        <f t="shared" si="43"/>
        <v>0</v>
      </c>
      <c r="G448" s="9"/>
      <c r="H448" s="9"/>
      <c r="I448" s="9"/>
      <c r="J448" s="9"/>
      <c r="K448" s="9"/>
      <c r="L448" s="9"/>
      <c r="M448" s="9"/>
      <c r="N448" s="9"/>
      <c r="O448" s="9"/>
      <c r="P448" s="9"/>
    </row>
    <row r="449" spans="1:16" s="8" customFormat="1" ht="30" customHeight="1" thickTop="1" thickBot="1" x14ac:dyDescent="0.25">
      <c r="A449" s="251">
        <v>7</v>
      </c>
      <c r="B449" s="276" t="s">
        <v>125</v>
      </c>
      <c r="C449" s="278"/>
      <c r="D449" s="275"/>
      <c r="E449" s="275"/>
      <c r="F449" s="185"/>
      <c r="G449" s="9"/>
      <c r="H449" s="9"/>
      <c r="I449" s="9"/>
      <c r="J449" s="9"/>
      <c r="K449" s="9"/>
      <c r="L449" s="9"/>
      <c r="M449" s="9"/>
      <c r="N449" s="9"/>
      <c r="O449" s="9"/>
      <c r="P449" s="9"/>
    </row>
    <row r="450" spans="1:16" s="8" customFormat="1" ht="69.75" customHeight="1" thickTop="1" thickBot="1" x14ac:dyDescent="0.25">
      <c r="A450" s="249" t="s">
        <v>124</v>
      </c>
      <c r="B450" s="274" t="s">
        <v>123</v>
      </c>
      <c r="C450" s="277"/>
      <c r="D450" s="277"/>
      <c r="E450" s="277"/>
      <c r="F450" s="156"/>
      <c r="G450" s="9"/>
      <c r="H450" s="9"/>
      <c r="I450" s="9"/>
      <c r="J450" s="9"/>
      <c r="K450" s="9"/>
      <c r="L450" s="9"/>
    </row>
    <row r="451" spans="1:16" s="8" customFormat="1" ht="34.5" customHeight="1" thickTop="1" thickBot="1" x14ac:dyDescent="0.25">
      <c r="A451" s="250" t="s">
        <v>122</v>
      </c>
      <c r="B451" s="186" t="s">
        <v>121</v>
      </c>
      <c r="C451" s="157" t="s">
        <v>48</v>
      </c>
      <c r="D451" s="76">
        <v>20</v>
      </c>
      <c r="E451" s="158"/>
      <c r="F451" s="34">
        <f>D451*E451</f>
        <v>0</v>
      </c>
      <c r="G451" s="9"/>
      <c r="H451" s="9"/>
      <c r="I451" s="9"/>
      <c r="J451" s="9"/>
      <c r="K451" s="9"/>
      <c r="L451" s="9"/>
    </row>
    <row r="452" spans="1:16" s="8" customFormat="1" ht="34.5" customHeight="1" thickTop="1" thickBot="1" x14ac:dyDescent="0.25">
      <c r="A452" s="249" t="s">
        <v>120</v>
      </c>
      <c r="B452" s="276" t="s">
        <v>119</v>
      </c>
      <c r="C452" s="275"/>
      <c r="D452" s="275"/>
      <c r="E452" s="275"/>
      <c r="F452" s="156"/>
      <c r="G452" s="9"/>
      <c r="H452" s="9"/>
      <c r="I452" s="9"/>
      <c r="J452" s="9"/>
      <c r="K452" s="9"/>
      <c r="L452" s="9"/>
    </row>
    <row r="453" spans="1:16" s="8" customFormat="1" ht="44.25" customHeight="1" thickTop="1" x14ac:dyDescent="0.2">
      <c r="A453" s="250" t="s">
        <v>118</v>
      </c>
      <c r="B453" s="187" t="s">
        <v>117</v>
      </c>
      <c r="C453" s="188" t="s">
        <v>19</v>
      </c>
      <c r="D453" s="38">
        <v>15</v>
      </c>
      <c r="E453" s="93"/>
      <c r="F453" s="34">
        <f>D453*E453</f>
        <v>0</v>
      </c>
      <c r="G453" s="9"/>
      <c r="H453" s="9"/>
      <c r="I453" s="9"/>
      <c r="J453" s="9"/>
      <c r="K453" s="9"/>
      <c r="L453" s="9"/>
    </row>
    <row r="454" spans="1:16" s="8" customFormat="1" ht="69.75" customHeight="1" x14ac:dyDescent="0.2">
      <c r="A454" s="250" t="s">
        <v>116</v>
      </c>
      <c r="B454" s="189" t="s">
        <v>115</v>
      </c>
      <c r="C454" s="188" t="s">
        <v>19</v>
      </c>
      <c r="D454" s="77">
        <v>10</v>
      </c>
      <c r="E454" s="160"/>
      <c r="F454" s="34">
        <f t="shared" ref="F454:F459" si="44">D454*E454</f>
        <v>0</v>
      </c>
      <c r="G454" s="9"/>
      <c r="H454" s="9"/>
      <c r="I454" s="9"/>
      <c r="J454" s="9"/>
      <c r="K454" s="9"/>
      <c r="L454" s="9"/>
    </row>
    <row r="455" spans="1:16" s="8" customFormat="1" ht="82.5" customHeight="1" x14ac:dyDescent="0.2">
      <c r="A455" s="250" t="s">
        <v>114</v>
      </c>
      <c r="B455" s="189" t="s">
        <v>113</v>
      </c>
      <c r="C455" s="188" t="s">
        <v>19</v>
      </c>
      <c r="D455" s="86"/>
      <c r="E455" s="160"/>
      <c r="F455" s="34">
        <f t="shared" si="44"/>
        <v>0</v>
      </c>
      <c r="G455" s="9"/>
      <c r="H455" s="9"/>
      <c r="I455" s="9"/>
      <c r="J455" s="9"/>
      <c r="K455" s="9"/>
      <c r="L455" s="9"/>
    </row>
    <row r="456" spans="1:16" s="8" customFormat="1" ht="120" customHeight="1" x14ac:dyDescent="0.2">
      <c r="A456" s="250" t="s">
        <v>112</v>
      </c>
      <c r="B456" s="189" t="s">
        <v>111</v>
      </c>
      <c r="C456" s="188" t="s">
        <v>19</v>
      </c>
      <c r="D456" s="86"/>
      <c r="E456" s="160"/>
      <c r="F456" s="34">
        <f t="shared" si="44"/>
        <v>0</v>
      </c>
      <c r="G456" s="9"/>
      <c r="H456" s="9"/>
      <c r="I456" s="9"/>
      <c r="J456" s="9"/>
      <c r="K456" s="9"/>
      <c r="L456" s="9"/>
    </row>
    <row r="457" spans="1:16" s="8" customFormat="1" ht="174" customHeight="1" x14ac:dyDescent="0.2">
      <c r="A457" s="250" t="s">
        <v>110</v>
      </c>
      <c r="B457" s="189" t="s">
        <v>109</v>
      </c>
      <c r="C457" s="188" t="s">
        <v>19</v>
      </c>
      <c r="D457" s="86"/>
      <c r="E457" s="160"/>
      <c r="F457" s="34">
        <f t="shared" si="44"/>
        <v>0</v>
      </c>
      <c r="G457" s="9"/>
      <c r="H457" s="9"/>
      <c r="I457" s="9"/>
      <c r="J457" s="9"/>
      <c r="K457" s="9"/>
      <c r="L457" s="9"/>
    </row>
    <row r="458" spans="1:16" s="8" customFormat="1" ht="119.25" customHeight="1" x14ac:dyDescent="0.2">
      <c r="A458" s="250" t="s">
        <v>108</v>
      </c>
      <c r="B458" s="189" t="s">
        <v>107</v>
      </c>
      <c r="C458" s="188" t="s">
        <v>19</v>
      </c>
      <c r="D458" s="86"/>
      <c r="E458" s="160"/>
      <c r="F458" s="34">
        <f t="shared" si="44"/>
        <v>0</v>
      </c>
      <c r="G458" s="9"/>
      <c r="H458" s="9"/>
      <c r="I458" s="9"/>
      <c r="J458" s="9"/>
      <c r="K458" s="9"/>
      <c r="L458" s="9"/>
    </row>
    <row r="459" spans="1:16" s="8" customFormat="1" ht="34.5" customHeight="1" thickBot="1" x14ac:dyDescent="0.25">
      <c r="A459" s="250" t="s">
        <v>106</v>
      </c>
      <c r="B459" s="189" t="s">
        <v>105</v>
      </c>
      <c r="C459" s="188" t="s">
        <v>19</v>
      </c>
      <c r="D459" s="79"/>
      <c r="E459" s="161"/>
      <c r="F459" s="34">
        <f t="shared" si="44"/>
        <v>0</v>
      </c>
      <c r="G459" s="9"/>
      <c r="H459" s="9"/>
      <c r="I459" s="9"/>
      <c r="J459" s="9"/>
      <c r="K459" s="9"/>
      <c r="L459" s="9"/>
    </row>
    <row r="460" spans="1:16" s="8" customFormat="1" ht="34.5" customHeight="1" thickTop="1" thickBot="1" x14ac:dyDescent="0.25">
      <c r="A460" s="252" t="s">
        <v>104</v>
      </c>
      <c r="B460" s="274" t="s">
        <v>103</v>
      </c>
      <c r="C460" s="275"/>
      <c r="D460" s="275"/>
      <c r="E460" s="275"/>
      <c r="F460" s="156"/>
      <c r="G460" s="9"/>
      <c r="H460" s="9"/>
      <c r="I460" s="9"/>
      <c r="J460" s="9"/>
      <c r="K460" s="9"/>
      <c r="L460" s="9"/>
    </row>
    <row r="461" spans="1:16" s="8" customFormat="1" ht="30" customHeight="1" thickTop="1" thickBot="1" x14ac:dyDescent="0.25">
      <c r="A461" s="249" t="s">
        <v>102</v>
      </c>
      <c r="B461" s="274" t="s">
        <v>101</v>
      </c>
      <c r="C461" s="275"/>
      <c r="D461" s="275"/>
      <c r="E461" s="275"/>
      <c r="F461" s="156"/>
      <c r="G461" s="9"/>
      <c r="H461" s="9"/>
      <c r="I461" s="9"/>
      <c r="J461" s="9"/>
      <c r="K461" s="9"/>
      <c r="L461" s="9"/>
    </row>
    <row r="462" spans="1:16" s="8" customFormat="1" ht="37.5" customHeight="1" thickTop="1" thickBot="1" x14ac:dyDescent="0.25">
      <c r="A462" s="249" t="s">
        <v>100</v>
      </c>
      <c r="B462" s="274" t="s">
        <v>99</v>
      </c>
      <c r="C462" s="275"/>
      <c r="D462" s="275"/>
      <c r="E462" s="275"/>
      <c r="F462" s="156"/>
      <c r="G462" s="9"/>
      <c r="H462" s="9"/>
      <c r="I462" s="9"/>
      <c r="J462" s="9"/>
      <c r="K462" s="9"/>
      <c r="L462" s="9"/>
    </row>
    <row r="463" spans="1:16" s="8" customFormat="1" ht="64.5" customHeight="1" thickTop="1" x14ac:dyDescent="0.2">
      <c r="A463" s="253" t="s">
        <v>98</v>
      </c>
      <c r="B463" s="190" t="s">
        <v>97</v>
      </c>
      <c r="C463" s="191" t="s">
        <v>73</v>
      </c>
      <c r="D463" s="38"/>
      <c r="E463" s="93"/>
      <c r="F463" s="34">
        <f>D463*E463</f>
        <v>0</v>
      </c>
      <c r="G463" s="9"/>
      <c r="H463" s="9"/>
      <c r="I463" s="9"/>
      <c r="J463" s="9"/>
      <c r="K463" s="9"/>
      <c r="L463" s="9"/>
    </row>
    <row r="464" spans="1:16" s="8" customFormat="1" ht="130.5" customHeight="1" x14ac:dyDescent="0.2">
      <c r="A464" s="254" t="s">
        <v>96</v>
      </c>
      <c r="B464" s="192" t="s">
        <v>95</v>
      </c>
      <c r="C464" s="193" t="s">
        <v>73</v>
      </c>
      <c r="D464" s="87"/>
      <c r="E464" s="160"/>
      <c r="F464" s="34">
        <f t="shared" ref="F464:F466" si="45">D464*E464</f>
        <v>0</v>
      </c>
      <c r="G464" s="9"/>
      <c r="H464" s="9"/>
      <c r="I464" s="9"/>
      <c r="J464" s="9"/>
      <c r="K464" s="9"/>
      <c r="L464" s="9"/>
    </row>
    <row r="465" spans="1:16" s="8" customFormat="1" ht="78" customHeight="1" x14ac:dyDescent="0.2">
      <c r="A465" s="254" t="s">
        <v>94</v>
      </c>
      <c r="B465" s="194" t="s">
        <v>93</v>
      </c>
      <c r="C465" s="195" t="s">
        <v>76</v>
      </c>
      <c r="D465" s="88"/>
      <c r="E465" s="160"/>
      <c r="F465" s="34">
        <f t="shared" si="45"/>
        <v>0</v>
      </c>
      <c r="G465" s="9"/>
      <c r="H465" s="9"/>
      <c r="I465" s="9"/>
      <c r="J465" s="9"/>
      <c r="K465" s="9"/>
      <c r="L465" s="9"/>
      <c r="M465" s="9"/>
      <c r="N465" s="9"/>
      <c r="O465" s="9"/>
      <c r="P465" s="9"/>
    </row>
    <row r="466" spans="1:16" s="8" customFormat="1" ht="27.75" customHeight="1" thickBot="1" x14ac:dyDescent="0.25">
      <c r="A466" s="255" t="s">
        <v>92</v>
      </c>
      <c r="B466" s="159" t="s">
        <v>91</v>
      </c>
      <c r="C466" s="196" t="s">
        <v>73</v>
      </c>
      <c r="D466" s="78"/>
      <c r="E466" s="161"/>
      <c r="F466" s="34">
        <f t="shared" si="45"/>
        <v>0</v>
      </c>
      <c r="G466" s="9"/>
      <c r="H466" s="9"/>
      <c r="I466" s="9"/>
      <c r="J466" s="9"/>
      <c r="K466" s="9"/>
      <c r="L466" s="9"/>
      <c r="M466" s="9"/>
      <c r="N466" s="9"/>
      <c r="O466" s="9"/>
      <c r="P466" s="9"/>
    </row>
    <row r="467" spans="1:16" s="8" customFormat="1" ht="30" customHeight="1" thickTop="1" thickBot="1" x14ac:dyDescent="0.25">
      <c r="A467" s="249" t="s">
        <v>90</v>
      </c>
      <c r="B467" s="274" t="s">
        <v>89</v>
      </c>
      <c r="C467" s="275"/>
      <c r="D467" s="275"/>
      <c r="E467" s="275"/>
      <c r="F467" s="156"/>
      <c r="G467" s="9"/>
      <c r="H467" s="9"/>
      <c r="I467" s="9"/>
      <c r="J467" s="9"/>
      <c r="K467" s="9"/>
      <c r="L467" s="9"/>
    </row>
    <row r="468" spans="1:16" s="8" customFormat="1" ht="30" customHeight="1" thickTop="1" thickBot="1" x14ac:dyDescent="0.25">
      <c r="A468" s="249" t="s">
        <v>88</v>
      </c>
      <c r="B468" s="274" t="s">
        <v>87</v>
      </c>
      <c r="C468" s="275"/>
      <c r="D468" s="275"/>
      <c r="E468" s="275"/>
      <c r="F468" s="156"/>
      <c r="G468" s="9"/>
      <c r="H468" s="9"/>
      <c r="I468" s="9"/>
      <c r="J468" s="9"/>
      <c r="K468" s="9"/>
      <c r="L468" s="9"/>
    </row>
    <row r="469" spans="1:16" s="8" customFormat="1" ht="31.5" customHeight="1" thickTop="1" x14ac:dyDescent="0.2">
      <c r="A469" s="250" t="s">
        <v>86</v>
      </c>
      <c r="B469" s="159" t="s">
        <v>85</v>
      </c>
      <c r="C469" s="157" t="s">
        <v>73</v>
      </c>
      <c r="D469" s="38"/>
      <c r="E469" s="93"/>
      <c r="F469" s="34">
        <f>D469*E469</f>
        <v>0</v>
      </c>
      <c r="G469" s="9"/>
      <c r="H469" s="9"/>
      <c r="I469" s="9"/>
      <c r="J469" s="9"/>
      <c r="K469" s="9"/>
      <c r="L469" s="9"/>
    </row>
    <row r="470" spans="1:16" s="8" customFormat="1" ht="39" customHeight="1" thickBot="1" x14ac:dyDescent="0.25">
      <c r="A470" s="250" t="s">
        <v>84</v>
      </c>
      <c r="B470" s="197" t="s">
        <v>83</v>
      </c>
      <c r="C470" s="198" t="s">
        <v>73</v>
      </c>
      <c r="D470" s="78"/>
      <c r="E470" s="161"/>
      <c r="F470" s="34">
        <f>D470*E470</f>
        <v>0</v>
      </c>
      <c r="G470" s="9"/>
      <c r="H470" s="9"/>
      <c r="I470" s="9"/>
      <c r="J470" s="9"/>
      <c r="K470" s="9"/>
      <c r="L470" s="9"/>
    </row>
    <row r="471" spans="1:16" s="8" customFormat="1" ht="34.5" customHeight="1" thickTop="1" thickBot="1" x14ac:dyDescent="0.25">
      <c r="A471" s="256" t="s">
        <v>82</v>
      </c>
      <c r="B471" s="274" t="s">
        <v>81</v>
      </c>
      <c r="C471" s="275"/>
      <c r="D471" s="275"/>
      <c r="E471" s="275"/>
      <c r="F471" s="156"/>
      <c r="G471" s="9"/>
      <c r="H471" s="9"/>
      <c r="I471" s="9"/>
      <c r="J471" s="9"/>
      <c r="K471" s="9"/>
      <c r="L471" s="9"/>
      <c r="M471" s="9"/>
      <c r="N471" s="9"/>
      <c r="O471" s="9"/>
      <c r="P471" s="9"/>
    </row>
    <row r="472" spans="1:16" s="8" customFormat="1" ht="133.5" customHeight="1" thickTop="1" x14ac:dyDescent="0.2">
      <c r="A472" s="257" t="s">
        <v>80</v>
      </c>
      <c r="B472" s="5" t="s">
        <v>79</v>
      </c>
      <c r="C472" s="196" t="s">
        <v>73</v>
      </c>
      <c r="D472" s="38">
        <v>5</v>
      </c>
      <c r="E472" s="93"/>
      <c r="F472" s="34">
        <f>D472*E472</f>
        <v>0</v>
      </c>
      <c r="G472" s="9"/>
      <c r="H472" s="9"/>
      <c r="I472" s="9"/>
      <c r="J472" s="9"/>
      <c r="K472" s="9"/>
      <c r="L472" s="9"/>
    </row>
    <row r="473" spans="1:16" s="8" customFormat="1" ht="78" customHeight="1" x14ac:dyDescent="0.2">
      <c r="A473" s="257" t="s">
        <v>78</v>
      </c>
      <c r="B473" s="159" t="s">
        <v>77</v>
      </c>
      <c r="C473" s="196" t="s">
        <v>76</v>
      </c>
      <c r="D473" s="77"/>
      <c r="E473" s="160"/>
      <c r="F473" s="34">
        <f t="shared" ref="F473:F476" si="46">D473*E473</f>
        <v>0</v>
      </c>
      <c r="G473" s="9"/>
      <c r="H473" s="9"/>
      <c r="I473" s="9"/>
      <c r="J473" s="9"/>
      <c r="K473" s="9"/>
      <c r="L473" s="9"/>
      <c r="M473" s="9"/>
      <c r="N473" s="9"/>
      <c r="O473" s="9"/>
      <c r="P473" s="9"/>
    </row>
    <row r="474" spans="1:16" s="8" customFormat="1" ht="27.75" customHeight="1" x14ac:dyDescent="0.2">
      <c r="A474" s="257" t="s">
        <v>75</v>
      </c>
      <c r="B474" s="159" t="s">
        <v>74</v>
      </c>
      <c r="C474" s="196" t="s">
        <v>73</v>
      </c>
      <c r="D474" s="77"/>
      <c r="E474" s="160"/>
      <c r="F474" s="34">
        <f t="shared" si="46"/>
        <v>0</v>
      </c>
      <c r="G474" s="9"/>
      <c r="H474" s="9"/>
      <c r="I474" s="9"/>
      <c r="J474" s="9"/>
      <c r="K474" s="9"/>
      <c r="L474" s="9"/>
      <c r="M474" s="9"/>
      <c r="N474" s="9"/>
      <c r="O474" s="9"/>
      <c r="P474" s="9"/>
    </row>
    <row r="475" spans="1:16" s="8" customFormat="1" ht="85.5" customHeight="1" x14ac:dyDescent="0.2">
      <c r="A475" s="257" t="s">
        <v>72</v>
      </c>
      <c r="B475" s="5" t="s">
        <v>71</v>
      </c>
      <c r="C475" s="196" t="s">
        <v>19</v>
      </c>
      <c r="D475" s="77"/>
      <c r="E475" s="160"/>
      <c r="F475" s="34">
        <f t="shared" si="46"/>
        <v>0</v>
      </c>
      <c r="G475" s="9"/>
      <c r="H475" s="9"/>
      <c r="I475" s="9"/>
      <c r="J475" s="9"/>
      <c r="K475" s="9"/>
      <c r="L475" s="9"/>
    </row>
    <row r="476" spans="1:16" s="8" customFormat="1" ht="107.25" customHeight="1" thickBot="1" x14ac:dyDescent="0.25">
      <c r="A476" s="257" t="s">
        <v>70</v>
      </c>
      <c r="B476" s="199" t="s">
        <v>69</v>
      </c>
      <c r="C476" s="196" t="s">
        <v>19</v>
      </c>
      <c r="D476" s="77"/>
      <c r="E476" s="160"/>
      <c r="F476" s="34">
        <f t="shared" si="46"/>
        <v>0</v>
      </c>
      <c r="G476" s="9"/>
      <c r="H476" s="9"/>
      <c r="I476" s="9"/>
      <c r="J476" s="9"/>
      <c r="K476" s="9"/>
      <c r="L476" s="9"/>
    </row>
    <row r="477" spans="1:16" s="8" customFormat="1" ht="33" customHeight="1" thickTop="1" thickBot="1" x14ac:dyDescent="0.25">
      <c r="A477" s="256">
        <v>10</v>
      </c>
      <c r="B477" s="274" t="s">
        <v>68</v>
      </c>
      <c r="C477" s="275"/>
      <c r="D477" s="275"/>
      <c r="E477" s="275"/>
      <c r="F477" s="156"/>
      <c r="G477" s="9"/>
      <c r="H477" s="9"/>
      <c r="I477" s="9"/>
      <c r="J477" s="9"/>
      <c r="K477" s="9"/>
      <c r="L477" s="9"/>
    </row>
    <row r="478" spans="1:16" s="8" customFormat="1" ht="30" customHeight="1" thickTop="1" thickBot="1" x14ac:dyDescent="0.25">
      <c r="A478" s="249" t="s">
        <v>67</v>
      </c>
      <c r="B478" s="274" t="s">
        <v>66</v>
      </c>
      <c r="C478" s="275"/>
      <c r="D478" s="275"/>
      <c r="E478" s="275"/>
      <c r="F478" s="156"/>
      <c r="G478" s="9"/>
      <c r="H478" s="9"/>
      <c r="I478" s="9"/>
      <c r="J478" s="9"/>
      <c r="K478" s="9"/>
      <c r="L478" s="9"/>
    </row>
    <row r="479" spans="1:16" s="8" customFormat="1" ht="41.25" customHeight="1" thickTop="1" thickBot="1" x14ac:dyDescent="0.25">
      <c r="A479" s="250" t="s">
        <v>65</v>
      </c>
      <c r="B479" s="197" t="s">
        <v>64</v>
      </c>
      <c r="C479" s="200" t="s">
        <v>48</v>
      </c>
      <c r="D479" s="76"/>
      <c r="E479" s="158"/>
      <c r="F479" s="34">
        <f>D479*E479</f>
        <v>0</v>
      </c>
      <c r="G479" s="9"/>
      <c r="H479" s="9"/>
      <c r="I479" s="9"/>
      <c r="J479" s="9"/>
      <c r="K479" s="9"/>
      <c r="L479" s="9"/>
    </row>
    <row r="480" spans="1:16" s="8" customFormat="1" ht="41.25" customHeight="1" thickTop="1" thickBot="1" x14ac:dyDescent="0.25">
      <c r="A480" s="249" t="s">
        <v>63</v>
      </c>
      <c r="B480" s="274" t="s">
        <v>62</v>
      </c>
      <c r="C480" s="275"/>
      <c r="D480" s="275"/>
      <c r="E480" s="275"/>
      <c r="F480" s="156"/>
      <c r="G480" s="9"/>
      <c r="H480" s="9"/>
      <c r="I480" s="9"/>
      <c r="J480" s="9"/>
      <c r="K480" s="9"/>
      <c r="L480" s="9"/>
    </row>
    <row r="481" spans="1:12" s="8" customFormat="1" ht="45" customHeight="1" thickTop="1" x14ac:dyDescent="0.2">
      <c r="A481" s="250" t="s">
        <v>61</v>
      </c>
      <c r="B481" s="190" t="s">
        <v>60</v>
      </c>
      <c r="C481" s="157" t="s">
        <v>11</v>
      </c>
      <c r="D481" s="38">
        <v>4</v>
      </c>
      <c r="E481" s="93"/>
      <c r="F481" s="34">
        <f>D481*E481</f>
        <v>0</v>
      </c>
      <c r="G481" s="9"/>
      <c r="H481" s="9"/>
      <c r="I481" s="9"/>
      <c r="J481" s="9"/>
      <c r="K481" s="9"/>
      <c r="L481" s="9"/>
    </row>
    <row r="482" spans="1:12" s="8" customFormat="1" ht="30" customHeight="1" x14ac:dyDescent="0.2">
      <c r="A482" s="250" t="s">
        <v>59</v>
      </c>
      <c r="B482" s="5" t="s">
        <v>58</v>
      </c>
      <c r="C482" s="157" t="s">
        <v>11</v>
      </c>
      <c r="D482" s="77">
        <v>3</v>
      </c>
      <c r="E482" s="160"/>
      <c r="F482" s="34">
        <f t="shared" ref="F482:F484" si="47">D482*E482</f>
        <v>0</v>
      </c>
      <c r="G482" s="9"/>
      <c r="H482" s="9"/>
      <c r="I482" s="9"/>
      <c r="J482" s="9"/>
      <c r="K482" s="9"/>
      <c r="L482" s="9"/>
    </row>
    <row r="483" spans="1:12" s="8" customFormat="1" ht="35.25" customHeight="1" x14ac:dyDescent="0.2">
      <c r="A483" s="250" t="s">
        <v>57</v>
      </c>
      <c r="B483" s="5" t="s">
        <v>56</v>
      </c>
      <c r="C483" s="157" t="s">
        <v>11</v>
      </c>
      <c r="D483" s="77">
        <v>6</v>
      </c>
      <c r="E483" s="160"/>
      <c r="F483" s="34">
        <f t="shared" si="47"/>
        <v>0</v>
      </c>
      <c r="G483" s="9"/>
      <c r="H483" s="9"/>
      <c r="I483" s="9"/>
      <c r="J483" s="9"/>
      <c r="K483" s="9"/>
      <c r="L483" s="9"/>
    </row>
    <row r="484" spans="1:12" s="8" customFormat="1" ht="30" customHeight="1" thickBot="1" x14ac:dyDescent="0.25">
      <c r="A484" s="250" t="s">
        <v>55</v>
      </c>
      <c r="B484" s="5" t="s">
        <v>54</v>
      </c>
      <c r="C484" s="157" t="s">
        <v>11</v>
      </c>
      <c r="D484" s="78">
        <v>2</v>
      </c>
      <c r="E484" s="161"/>
      <c r="F484" s="34">
        <f t="shared" si="47"/>
        <v>0</v>
      </c>
      <c r="G484" s="9"/>
      <c r="H484" s="9"/>
      <c r="I484" s="9"/>
      <c r="J484" s="9"/>
      <c r="K484" s="9"/>
      <c r="L484" s="9"/>
    </row>
    <row r="485" spans="1:12" s="8" customFormat="1" ht="37.5" customHeight="1" thickTop="1" thickBot="1" x14ac:dyDescent="0.25">
      <c r="A485" s="256">
        <v>11</v>
      </c>
      <c r="B485" s="274" t="s">
        <v>53</v>
      </c>
      <c r="C485" s="275"/>
      <c r="D485" s="275"/>
      <c r="E485" s="275"/>
      <c r="F485" s="156"/>
      <c r="G485" s="9"/>
      <c r="H485" s="9"/>
      <c r="I485" s="9"/>
      <c r="J485" s="9"/>
      <c r="K485" s="9"/>
      <c r="L485" s="9"/>
    </row>
    <row r="486" spans="1:12" s="8" customFormat="1" ht="33" customHeight="1" thickTop="1" thickBot="1" x14ac:dyDescent="0.25">
      <c r="A486" s="249" t="s">
        <v>52</v>
      </c>
      <c r="B486" s="274" t="s">
        <v>51</v>
      </c>
      <c r="C486" s="275"/>
      <c r="D486" s="275"/>
      <c r="E486" s="275"/>
      <c r="F486" s="156"/>
      <c r="G486" s="9"/>
      <c r="H486" s="9"/>
      <c r="I486" s="9"/>
      <c r="J486" s="9"/>
      <c r="K486" s="9"/>
      <c r="L486" s="9"/>
    </row>
    <row r="487" spans="1:12" s="8" customFormat="1" ht="90" customHeight="1" thickTop="1" thickBot="1" x14ac:dyDescent="0.25">
      <c r="A487" s="250" t="s">
        <v>50</v>
      </c>
      <c r="B487" s="201" t="s">
        <v>47</v>
      </c>
      <c r="C487" s="200" t="s">
        <v>43</v>
      </c>
      <c r="D487" s="76"/>
      <c r="E487" s="158"/>
      <c r="F487" s="34">
        <f>D487*E487</f>
        <v>0</v>
      </c>
      <c r="G487" s="9"/>
      <c r="H487" s="9"/>
      <c r="I487" s="9"/>
      <c r="J487" s="9"/>
      <c r="K487" s="9"/>
      <c r="L487" s="9"/>
    </row>
    <row r="488" spans="1:12" s="8" customFormat="1" ht="37.5" customHeight="1" thickTop="1" thickBot="1" x14ac:dyDescent="0.25">
      <c r="A488" s="256">
        <v>12</v>
      </c>
      <c r="B488" s="274" t="s">
        <v>46</v>
      </c>
      <c r="C488" s="275"/>
      <c r="D488" s="275"/>
      <c r="E488" s="275"/>
      <c r="F488" s="156"/>
      <c r="G488" s="9"/>
      <c r="H488" s="9"/>
      <c r="I488" s="9"/>
      <c r="J488" s="9"/>
      <c r="K488" s="9"/>
      <c r="L488" s="9"/>
    </row>
    <row r="489" spans="1:12" s="97" customFormat="1" ht="45" customHeight="1" thickTop="1" thickBot="1" x14ac:dyDescent="0.25">
      <c r="A489" s="258" t="s">
        <v>45</v>
      </c>
      <c r="B489" s="202" t="s">
        <v>44</v>
      </c>
      <c r="C489" s="157" t="s">
        <v>43</v>
      </c>
      <c r="D489" s="76"/>
      <c r="E489" s="158"/>
      <c r="F489" s="203">
        <f>D489*E489</f>
        <v>0</v>
      </c>
      <c r="G489" s="9"/>
      <c r="H489" s="9"/>
      <c r="I489" s="9"/>
    </row>
    <row r="490" spans="1:12" s="8" customFormat="1" ht="37.5" customHeight="1" thickTop="1" thickBot="1" x14ac:dyDescent="0.25">
      <c r="A490" s="249">
        <v>14</v>
      </c>
      <c r="B490" s="274" t="s">
        <v>42</v>
      </c>
      <c r="C490" s="277"/>
      <c r="D490" s="277"/>
      <c r="E490" s="277"/>
      <c r="F490" s="156"/>
      <c r="G490" s="9"/>
      <c r="H490" s="9"/>
      <c r="I490" s="9"/>
      <c r="J490" s="9"/>
      <c r="K490" s="9"/>
      <c r="L490" s="9"/>
    </row>
    <row r="491" spans="1:12" s="8" customFormat="1" ht="30" customHeight="1" thickTop="1" thickBot="1" x14ac:dyDescent="0.25">
      <c r="A491" s="249" t="s">
        <v>41</v>
      </c>
      <c r="B491" s="274" t="s">
        <v>40</v>
      </c>
      <c r="C491" s="277"/>
      <c r="D491" s="277"/>
      <c r="E491" s="277"/>
      <c r="F491" s="156"/>
      <c r="G491" s="9"/>
      <c r="H491" s="9"/>
      <c r="I491" s="9"/>
      <c r="J491" s="9"/>
      <c r="K491" s="9"/>
      <c r="L491" s="9"/>
    </row>
    <row r="492" spans="1:12" s="8" customFormat="1" ht="42.75" customHeight="1" thickTop="1" x14ac:dyDescent="0.2">
      <c r="A492" s="250" t="s">
        <v>39</v>
      </c>
      <c r="B492" s="5" t="s">
        <v>38</v>
      </c>
      <c r="C492" s="157" t="s">
        <v>11</v>
      </c>
      <c r="D492" s="38">
        <v>2</v>
      </c>
      <c r="E492" s="93"/>
      <c r="F492" s="34">
        <f>D492*E492</f>
        <v>0</v>
      </c>
      <c r="G492" s="9"/>
      <c r="H492" s="9"/>
      <c r="I492" s="9"/>
      <c r="J492" s="9"/>
      <c r="K492" s="9"/>
      <c r="L492" s="9"/>
    </row>
    <row r="493" spans="1:12" s="8" customFormat="1" ht="99.75" customHeight="1" x14ac:dyDescent="0.2">
      <c r="A493" s="250" t="s">
        <v>37</v>
      </c>
      <c r="B493" s="5" t="s">
        <v>36</v>
      </c>
      <c r="C493" s="157" t="s">
        <v>11</v>
      </c>
      <c r="D493" s="77">
        <v>1</v>
      </c>
      <c r="E493" s="160"/>
      <c r="F493" s="34">
        <f t="shared" ref="F493:F496" si="48">D493*E493</f>
        <v>0</v>
      </c>
      <c r="G493" s="9"/>
      <c r="H493" s="9"/>
      <c r="I493" s="9"/>
      <c r="J493" s="9"/>
      <c r="K493" s="9"/>
      <c r="L493" s="9"/>
    </row>
    <row r="494" spans="1:12" s="8" customFormat="1" ht="95.25" customHeight="1" x14ac:dyDescent="0.2">
      <c r="A494" s="250" t="s">
        <v>35</v>
      </c>
      <c r="B494" s="5" t="s">
        <v>34</v>
      </c>
      <c r="C494" s="157" t="s">
        <v>16</v>
      </c>
      <c r="D494" s="77">
        <v>100</v>
      </c>
      <c r="E494" s="160"/>
      <c r="F494" s="34">
        <f t="shared" si="48"/>
        <v>0</v>
      </c>
      <c r="G494" s="9"/>
      <c r="H494" s="9"/>
      <c r="I494" s="9"/>
      <c r="J494" s="9"/>
      <c r="K494" s="9"/>
      <c r="L494" s="9"/>
    </row>
    <row r="495" spans="1:12" s="8" customFormat="1" ht="35.25" customHeight="1" x14ac:dyDescent="0.2">
      <c r="A495" s="250" t="s">
        <v>33</v>
      </c>
      <c r="B495" s="5" t="s">
        <v>32</v>
      </c>
      <c r="C495" s="157" t="s">
        <v>16</v>
      </c>
      <c r="D495" s="77"/>
      <c r="E495" s="160"/>
      <c r="F495" s="34">
        <f t="shared" si="48"/>
        <v>0</v>
      </c>
      <c r="G495" s="9"/>
      <c r="H495" s="9"/>
      <c r="I495" s="9"/>
      <c r="J495" s="9"/>
      <c r="K495" s="9"/>
      <c r="L495" s="9"/>
    </row>
    <row r="496" spans="1:12" s="8" customFormat="1" ht="111.75" customHeight="1" thickBot="1" x14ac:dyDescent="0.25">
      <c r="A496" s="250" t="s">
        <v>31</v>
      </c>
      <c r="B496" s="5" t="s">
        <v>30</v>
      </c>
      <c r="C496" s="157" t="s">
        <v>11</v>
      </c>
      <c r="D496" s="77"/>
      <c r="E496" s="160"/>
      <c r="F496" s="34">
        <f t="shared" si="48"/>
        <v>0</v>
      </c>
      <c r="G496" s="9"/>
      <c r="H496" s="9"/>
      <c r="I496" s="9"/>
      <c r="J496" s="9"/>
      <c r="K496" s="9"/>
      <c r="L496" s="9"/>
    </row>
    <row r="497" spans="1:16" s="8" customFormat="1" ht="40.5" customHeight="1" thickTop="1" thickBot="1" x14ac:dyDescent="0.25">
      <c r="A497" s="249" t="s">
        <v>29</v>
      </c>
      <c r="B497" s="274" t="s">
        <v>28</v>
      </c>
      <c r="C497" s="277"/>
      <c r="D497" s="277"/>
      <c r="E497" s="277"/>
      <c r="F497" s="156"/>
      <c r="G497" s="9"/>
      <c r="H497" s="9"/>
      <c r="I497" s="9"/>
      <c r="J497" s="9"/>
      <c r="K497" s="9"/>
      <c r="L497" s="9"/>
    </row>
    <row r="498" spans="1:16" s="8" customFormat="1" ht="55.5" customHeight="1" thickTop="1" x14ac:dyDescent="0.2">
      <c r="A498" s="250" t="s">
        <v>27</v>
      </c>
      <c r="B498" s="5" t="s">
        <v>26</v>
      </c>
      <c r="C498" s="157" t="s">
        <v>11</v>
      </c>
      <c r="D498" s="38"/>
      <c r="E498" s="93"/>
      <c r="F498" s="34">
        <f>D498*E498</f>
        <v>0</v>
      </c>
      <c r="G498" s="9"/>
      <c r="H498" s="9"/>
      <c r="I498" s="9"/>
      <c r="J498" s="9"/>
      <c r="K498" s="9"/>
      <c r="L498" s="9"/>
      <c r="M498" s="9"/>
      <c r="N498" s="9"/>
      <c r="O498" s="9"/>
      <c r="P498" s="9"/>
    </row>
    <row r="499" spans="1:16" s="8" customFormat="1" ht="30" customHeight="1" x14ac:dyDescent="0.2">
      <c r="A499" s="250" t="s">
        <v>25</v>
      </c>
      <c r="B499" s="5" t="s">
        <v>24</v>
      </c>
      <c r="C499" s="157" t="s">
        <v>19</v>
      </c>
      <c r="D499" s="77"/>
      <c r="E499" s="160"/>
      <c r="F499" s="34">
        <f t="shared" ref="F499:F502" si="49">D499*E499</f>
        <v>0</v>
      </c>
      <c r="G499" s="9"/>
      <c r="H499" s="9"/>
      <c r="I499" s="9"/>
      <c r="J499" s="9"/>
      <c r="K499" s="9"/>
      <c r="L499" s="9"/>
      <c r="M499" s="9"/>
      <c r="N499" s="9"/>
      <c r="O499" s="9"/>
      <c r="P499" s="9"/>
    </row>
    <row r="500" spans="1:16" s="8" customFormat="1" ht="38.25" customHeight="1" x14ac:dyDescent="0.2">
      <c r="A500" s="250" t="s">
        <v>23</v>
      </c>
      <c r="B500" s="5" t="s">
        <v>22</v>
      </c>
      <c r="C500" s="157" t="s">
        <v>19</v>
      </c>
      <c r="D500" s="77"/>
      <c r="E500" s="160"/>
      <c r="F500" s="34">
        <f t="shared" si="49"/>
        <v>0</v>
      </c>
      <c r="G500" s="9"/>
      <c r="H500" s="9"/>
      <c r="I500" s="9"/>
      <c r="J500" s="9"/>
      <c r="K500" s="9"/>
      <c r="L500" s="9"/>
      <c r="M500" s="9"/>
      <c r="N500" s="9"/>
      <c r="O500" s="9"/>
      <c r="P500" s="9"/>
    </row>
    <row r="501" spans="1:16" s="8" customFormat="1" ht="104.25" customHeight="1" x14ac:dyDescent="0.2">
      <c r="A501" s="250" t="s">
        <v>21</v>
      </c>
      <c r="B501" s="204" t="s">
        <v>20</v>
      </c>
      <c r="C501" s="157" t="s">
        <v>19</v>
      </c>
      <c r="D501" s="77"/>
      <c r="E501" s="160"/>
      <c r="F501" s="34">
        <f t="shared" si="49"/>
        <v>0</v>
      </c>
      <c r="G501" s="9"/>
      <c r="H501" s="9"/>
      <c r="I501" s="9"/>
      <c r="J501" s="9"/>
      <c r="K501" s="9"/>
      <c r="L501" s="9"/>
    </row>
    <row r="502" spans="1:16" s="8" customFormat="1" ht="104.25" customHeight="1" thickBot="1" x14ac:dyDescent="0.25">
      <c r="A502" s="250" t="s">
        <v>18</v>
      </c>
      <c r="B502" s="5" t="s">
        <v>17</v>
      </c>
      <c r="C502" s="157" t="s">
        <v>16</v>
      </c>
      <c r="D502" s="78"/>
      <c r="E502" s="161"/>
      <c r="F502" s="34">
        <f t="shared" si="49"/>
        <v>0</v>
      </c>
      <c r="G502" s="9"/>
      <c r="H502" s="9"/>
      <c r="I502" s="9"/>
      <c r="J502" s="9"/>
      <c r="K502" s="9"/>
      <c r="L502" s="9"/>
      <c r="M502" s="9"/>
      <c r="N502" s="9"/>
      <c r="O502" s="9"/>
      <c r="P502" s="9"/>
    </row>
    <row r="503" spans="1:16" s="8" customFormat="1" ht="36" customHeight="1" thickTop="1" thickBot="1" x14ac:dyDescent="0.25">
      <c r="A503" s="249" t="s">
        <v>15</v>
      </c>
      <c r="B503" s="274" t="s">
        <v>14</v>
      </c>
      <c r="C503" s="275"/>
      <c r="D503" s="275"/>
      <c r="E503" s="275"/>
      <c r="F503" s="156"/>
    </row>
    <row r="504" spans="1:16" s="8" customFormat="1" ht="91.5" customHeight="1" thickTop="1" thickBot="1" x14ac:dyDescent="0.25">
      <c r="A504" s="250" t="s">
        <v>13</v>
      </c>
      <c r="B504" s="5" t="s">
        <v>12</v>
      </c>
      <c r="C504" s="157" t="s">
        <v>11</v>
      </c>
      <c r="D504" s="76"/>
      <c r="E504" s="158"/>
      <c r="F504" s="34">
        <f>D504*E504</f>
        <v>0</v>
      </c>
    </row>
    <row r="505" spans="1:16" s="8" customFormat="1" ht="15" customHeight="1" thickTop="1" thickBot="1" x14ac:dyDescent="0.25">
      <c r="A505" s="249" t="s">
        <v>10</v>
      </c>
      <c r="B505" s="274" t="s">
        <v>9</v>
      </c>
      <c r="C505" s="275"/>
      <c r="D505" s="275"/>
      <c r="E505" s="275"/>
      <c r="F505" s="156"/>
    </row>
    <row r="506" spans="1:16" s="8" customFormat="1" ht="84.75" customHeight="1" thickTop="1" x14ac:dyDescent="0.2">
      <c r="A506" s="250" t="s">
        <v>8</v>
      </c>
      <c r="B506" s="5" t="s">
        <v>7</v>
      </c>
      <c r="C506" s="157" t="s">
        <v>4</v>
      </c>
      <c r="D506" s="38">
        <v>10000</v>
      </c>
      <c r="E506" s="93"/>
      <c r="F506" s="34">
        <f>D506*E506</f>
        <v>0</v>
      </c>
    </row>
    <row r="507" spans="1:16" s="8" customFormat="1" ht="84" customHeight="1" thickBot="1" x14ac:dyDescent="0.25">
      <c r="A507" s="259" t="s">
        <v>6</v>
      </c>
      <c r="B507" s="205" t="s">
        <v>5</v>
      </c>
      <c r="C507" s="206" t="s">
        <v>4</v>
      </c>
      <c r="D507" s="39"/>
      <c r="E507" s="207"/>
      <c r="F507" s="208">
        <f>D507*E507</f>
        <v>0</v>
      </c>
    </row>
    <row r="508" spans="1:16" s="8" customFormat="1" ht="30" customHeight="1" thickTop="1" x14ac:dyDescent="0.2">
      <c r="A508" s="35"/>
      <c r="B508" s="209" t="s">
        <v>3</v>
      </c>
      <c r="C508" s="210"/>
      <c r="D508" s="35"/>
      <c r="E508" s="211" t="s">
        <v>2</v>
      </c>
      <c r="F508" s="212">
        <f>SUM(F5:F507)</f>
        <v>0</v>
      </c>
    </row>
    <row r="509" spans="1:16" s="8" customFormat="1" ht="30" customHeight="1" x14ac:dyDescent="0.2">
      <c r="A509" s="213"/>
      <c r="B509" s="213"/>
      <c r="C509" s="210"/>
      <c r="D509" s="35"/>
      <c r="E509" s="214" t="s">
        <v>1</v>
      </c>
      <c r="F509" s="215">
        <f>(F508*20)/100</f>
        <v>0</v>
      </c>
    </row>
    <row r="510" spans="1:16" s="8" customFormat="1" ht="30" customHeight="1" thickBot="1" x14ac:dyDescent="0.25">
      <c r="A510" s="213"/>
      <c r="B510" s="213"/>
      <c r="C510" s="210"/>
      <c r="D510" s="35"/>
      <c r="E510" s="216" t="s">
        <v>0</v>
      </c>
      <c r="F510" s="217">
        <f>F508+F509</f>
        <v>0</v>
      </c>
    </row>
    <row r="511" spans="1:16" s="8" customFormat="1" ht="15" customHeight="1" thickTop="1" x14ac:dyDescent="0.2">
      <c r="C511" s="218"/>
      <c r="D511" s="35"/>
      <c r="E511" s="35"/>
    </row>
  </sheetData>
  <autoFilter ref="A4:F510"/>
  <mergeCells count="3">
    <mergeCell ref="A1:F1"/>
    <mergeCell ref="A2:F2"/>
    <mergeCell ref="B3:E3"/>
  </mergeCells>
  <pageMargins left="0.70866141732283472" right="0.70866141732283472" top="0.74803149606299213" bottom="0.74803149606299213" header="0" footer="0"/>
  <pageSetup paperSize="9" scale="39" fitToHeight="0" orientation="portrait" r:id="rId1"/>
  <headerFooter>
    <oddFooter>&amp;C&amp;F&amp;R&amp;P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PDG</vt:lpstr>
      <vt:lpstr>DE Ouvert</vt:lpstr>
      <vt:lpstr>'DE Ouvert'!Impression_des_titres</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PERROT Matthieu ASC NIV 2 OT</dc:creator>
  <cp:lastModifiedBy>REMADNA Mehdi TSEF 3E CLASSE DEF</cp:lastModifiedBy>
  <dcterms:created xsi:type="dcterms:W3CDTF">2024-08-05T08:06:32Z</dcterms:created>
  <dcterms:modified xsi:type="dcterms:W3CDTF">2024-10-03T06:52:11Z</dcterms:modified>
</cp:coreProperties>
</file>