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.zanitoni\Desktop\"/>
    </mc:Choice>
  </mc:AlternateContent>
  <xr:revisionPtr revIDLastSave="0" documentId="13_ncr:1_{739FF009-4DC7-4661-AC80-2DBFF3C992C3}" xr6:coauthVersionLast="47" xr6:coauthVersionMax="47" xr10:uidLastSave="{00000000-0000-0000-0000-000000000000}"/>
  <bookViews>
    <workbookView xWindow="2460" yWindow="2460" windowWidth="14400" windowHeight="11175" xr2:uid="{00000000-000D-0000-FFFF-FFFF00000000}"/>
  </bookViews>
  <sheets>
    <sheet name="Lot N°08 Page de garde" sheetId="1" r:id="rId1"/>
    <sheet name="Lot N°08 CARRELAGE - FAÏENCE" sheetId="2" r:id="rId2"/>
  </sheets>
  <definedNames>
    <definedName name="_xlnm.Print_Titles" localSheetId="1">'Lot N°08 CARRELAGE - FAÏENCE'!$1:$2</definedName>
    <definedName name="_xlnm.Print_Area" localSheetId="1">'Lot N°08 CARRELAGE - FAÏENCE'!$A$1:$G$19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9" i="2"/>
  <c r="G10" i="2"/>
  <c r="G12" i="2"/>
  <c r="G16" i="2" s="1"/>
  <c r="B17" i="2"/>
  <c r="G17" i="2" l="1"/>
  <c r="G18" i="2" s="1"/>
</calcChain>
</file>

<file path=xl/sharedStrings.xml><?xml version="1.0" encoding="utf-8"?>
<sst xmlns="http://schemas.openxmlformats.org/spreadsheetml/2006/main" count="39" uniqueCount="39">
  <si>
    <t>U</t>
  </si>
  <si>
    <t>Quantité</t>
  </si>
  <si>
    <t>Qtés Entreprise</t>
  </si>
  <si>
    <t>Prix en €</t>
  </si>
  <si>
    <t>Total en €</t>
  </si>
  <si>
    <t>CARRELAGE - FAÏENCE</t>
  </si>
  <si>
    <t>CH2</t>
  </si>
  <si>
    <t>CARRE</t>
  </si>
  <si>
    <t>08.2</t>
  </si>
  <si>
    <t>REVÊTEMENTS DE MUR</t>
  </si>
  <si>
    <t>CH3</t>
  </si>
  <si>
    <t>08.2.1</t>
  </si>
  <si>
    <t>Étanchéité sous carrelages</t>
  </si>
  <si>
    <t>CH4</t>
  </si>
  <si>
    <t xml:space="preserve">08.2.1 1 </t>
  </si>
  <si>
    <t>Étanchéité sous faïences</t>
  </si>
  <si>
    <t>M2</t>
  </si>
  <si>
    <t>ART</t>
  </si>
  <si>
    <t>13.3145</t>
  </si>
  <si>
    <t>08.2.2</t>
  </si>
  <si>
    <t>Revêtement en grès</t>
  </si>
  <si>
    <t>CH4</t>
  </si>
  <si>
    <t xml:space="preserve">08.2.2 1 </t>
  </si>
  <si>
    <t>Grès émaillé 20x20 Cinca</t>
  </si>
  <si>
    <t>M2</t>
  </si>
  <si>
    <t>ART</t>
  </si>
  <si>
    <t>DVS-D169</t>
  </si>
  <si>
    <t xml:space="preserve">08.2.2 2 </t>
  </si>
  <si>
    <t>Pose murale de carrelage récupéré</t>
  </si>
  <si>
    <t>M2</t>
  </si>
  <si>
    <t>ART</t>
  </si>
  <si>
    <t>FLZ-I101</t>
  </si>
  <si>
    <t>Total REVÊTEMENTS DE MUR</t>
  </si>
  <si>
    <t>STOT</t>
  </si>
  <si>
    <t>Montant HT du Lot N°08 CARRELAGE - FAÏENCE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</si>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</sst>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3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2" xfId="1" applyFill="1" applyBorder="1">
      <alignment horizontal="left" vertical="top" wrapText="1"/>
    </xf>
    <xf numFmtId="0" fontId="3" fillId="0" borderId="18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5" fillId="0" borderId="17" xfId="10" applyBorder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7" fillId="0" borderId="14" xfId="14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11" fillId="0" borderId="10" xfId="27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" fillId="2" borderId="8" xfId="1" applyFill="1" applyBorder="1">
      <alignment horizontal="left" vertical="top" wrapText="1"/>
    </xf>
    <xf numFmtId="0" fontId="7" fillId="0" borderId="10" xfId="14" applyBorder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8" xfId="13" applyFont="1" applyBorder="1">
      <alignment horizontal="left" vertical="top" wrapText="1"/>
    </xf>
    <xf numFmtId="0" fontId="2" fillId="0" borderId="10" xfId="13" applyBorder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64487</xdr:rowOff>
    </xdr:from>
    <xdr:to>
      <xdr:col>0</xdr:col>
      <xdr:colOff>3060000</xdr:colOff>
      <xdr:row>49</xdr:row>
      <xdr:rowOff>64474</xdr:rowOff>
    </xdr:to>
    <xdr:sp macro="" textlink="">
      <xdr:nvSpPr>
        <xdr:cNvPr id="3" name="Forme1"/>
        <xdr:cNvSpPr/>
      </xdr:nvSpPr>
      <xdr:spPr>
        <a:xfrm>
          <a:off x="48365" y="64487"/>
          <a:ext cx="3047009" cy="93344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1008000</xdr:colOff>
      <xdr:row>0</xdr:row>
      <xdr:rowOff>177339</xdr:rowOff>
    </xdr:from>
    <xdr:to>
      <xdr:col>0</xdr:col>
      <xdr:colOff>6300000</xdr:colOff>
      <xdr:row>6</xdr:row>
      <xdr:rowOff>146739</xdr:rowOff>
    </xdr:to>
    <xdr:sp macro="" textlink="">
      <xdr:nvSpPr>
        <xdr:cNvPr id="4" name="Forme2"/>
        <xdr:cNvSpPr/>
      </xdr:nvSpPr>
      <xdr:spPr>
        <a:xfrm>
          <a:off x="1015670" y="177339"/>
          <a:ext cx="5320174" cy="111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CCI DU GERS</a:t>
          </a:r>
        </a:p>
        <a:p>
          <a:pPr algn="ctr"/>
          <a:endParaRPr sz="15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 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1008000</xdr:colOff>
      <xdr:row>15</xdr:row>
      <xdr:rowOff>60535</xdr:rowOff>
    </xdr:from>
    <xdr:to>
      <xdr:col>0</xdr:col>
      <xdr:colOff>6300000</xdr:colOff>
      <xdr:row>22</xdr:row>
      <xdr:rowOff>145748</xdr:rowOff>
    </xdr:to>
    <xdr:sp macro="" textlink="">
      <xdr:nvSpPr>
        <xdr:cNvPr id="5" name="Forme3"/>
        <xdr:cNvSpPr/>
      </xdr:nvSpPr>
      <xdr:spPr>
        <a:xfrm>
          <a:off x="1031791" y="2918035"/>
          <a:ext cx="5287930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000000"/>
              </a:solidFill>
              <a:latin typeface="Arial"/>
            </a:rPr>
            <a:t>C.D.P.G.F.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REHABILITATION DE L'ANCIENNE CASERNE ESPAGNE - AIROLDI</a:t>
          </a:r>
        </a:p>
        <a:p>
          <a:pPr algn="ctr"/>
          <a:endParaRPr sz="1300">
            <a:solidFill>
              <a:srgbClr val="000000"/>
            </a:solidFill>
            <a:latin typeface="Arial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32000 AUCH</a:t>
          </a:r>
        </a:p>
      </xdr:txBody>
    </xdr:sp>
    <xdr:clientData/>
  </xdr:twoCellAnchor>
  <xdr:twoCellAnchor editAs="absolute">
    <xdr:from>
      <xdr:col>0</xdr:col>
      <xdr:colOff>864000</xdr:colOff>
      <xdr:row>0</xdr:row>
      <xdr:rowOff>64487</xdr:rowOff>
    </xdr:from>
    <xdr:to>
      <xdr:col>0</xdr:col>
      <xdr:colOff>864000</xdr:colOff>
      <xdr:row>48</xdr:row>
      <xdr:rowOff>190487</xdr:rowOff>
    </xdr:to>
    <xdr:cxnSp macro="">
      <xdr:nvCxnSpPr>
        <xdr:cNvPr id="6" name="Forme4"/>
        <xdr:cNvCxnSpPr/>
      </xdr:nvCxnSpPr>
      <xdr:spPr>
        <a:xfrm>
          <a:off x="886696" y="64487"/>
          <a:ext cx="0" cy="927000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972000</xdr:colOff>
      <xdr:row>31</xdr:row>
      <xdr:rowOff>156274</xdr:rowOff>
    </xdr:from>
    <xdr:to>
      <xdr:col>0</xdr:col>
      <xdr:colOff>6228000</xdr:colOff>
      <xdr:row>31</xdr:row>
      <xdr:rowOff>156274</xdr:rowOff>
    </xdr:to>
    <xdr:cxnSp macro="">
      <xdr:nvCxnSpPr>
        <xdr:cNvPr id="7" name="Forme5"/>
        <xdr:cNvCxnSpPr/>
      </xdr:nvCxnSpPr>
      <xdr:spPr>
        <a:xfrm>
          <a:off x="999548" y="6061774"/>
          <a:ext cx="523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55591</xdr:rowOff>
    </xdr:from>
    <xdr:to>
      <xdr:col>0</xdr:col>
      <xdr:colOff>6264000</xdr:colOff>
      <xdr:row>46</xdr:row>
      <xdr:rowOff>55591</xdr:rowOff>
    </xdr:to>
    <xdr:cxnSp macro="">
      <xdr:nvCxnSpPr>
        <xdr:cNvPr id="8" name="Forme6"/>
        <xdr:cNvCxnSpPr/>
      </xdr:nvCxnSpPr>
      <xdr:spPr>
        <a:xfrm>
          <a:off x="1080157" y="8818591"/>
          <a:ext cx="5207322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87835</xdr:rowOff>
    </xdr:from>
    <xdr:to>
      <xdr:col>0</xdr:col>
      <xdr:colOff>6264000</xdr:colOff>
      <xdr:row>48</xdr:row>
      <xdr:rowOff>13148</xdr:rowOff>
    </xdr:to>
    <xdr:sp macro="" textlink="">
      <xdr:nvSpPr>
        <xdr:cNvPr id="9" name="Forme7"/>
        <xdr:cNvSpPr/>
      </xdr:nvSpPr>
      <xdr:spPr>
        <a:xfrm>
          <a:off x="1080157" y="8850835"/>
          <a:ext cx="5207322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                                        13 septembre 2024            Page 08.-1</a:t>
          </a:r>
        </a:p>
      </xdr:txBody>
    </xdr:sp>
    <xdr:clientData/>
  </xdr:twoCellAnchor>
  <xdr:twoCellAnchor editAs="absolute">
    <xdr:from>
      <xdr:col>0</xdr:col>
      <xdr:colOff>1044000</xdr:colOff>
      <xdr:row>35</xdr:row>
      <xdr:rowOff>71387</xdr:rowOff>
    </xdr:from>
    <xdr:to>
      <xdr:col>0</xdr:col>
      <xdr:colOff>6228000</xdr:colOff>
      <xdr:row>40</xdr:row>
      <xdr:rowOff>53948</xdr:rowOff>
    </xdr:to>
    <xdr:sp macro="" textlink="">
      <xdr:nvSpPr>
        <xdr:cNvPr id="10" name="Forme8"/>
        <xdr:cNvSpPr/>
      </xdr:nvSpPr>
      <xdr:spPr>
        <a:xfrm>
          <a:off x="1047913" y="6738887"/>
          <a:ext cx="5191200" cy="93506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Lot N°08 CARRELAGE - FAÏENCE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N°08 CARRELAGE - FAÏENCE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779813-1B92-4B71-BE4D-22F6F6CF0AB5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D6CE5C-00A3-416F-9973-9728D4A60E58}">
  <sheetPr>
    <pageSetUpPr fitToPage="1"/>
  </sheetPr>
  <dimension ref="A1:ZZ20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40"/>
      <c r="B1" s="41"/>
      <c r="C1" s="41"/>
      <c r="D1" s="41"/>
      <c r="E1" s="41"/>
      <c r="F1" s="41"/>
      <c r="G1" s="42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 t="s">
        <v>7</v>
      </c>
    </row>
    <row r="5" spans="1:702" x14ac:dyDescent="0.25">
      <c r="A5" s="15" t="s">
        <v>8</v>
      </c>
      <c r="B5" s="16" t="s">
        <v>9</v>
      </c>
      <c r="C5" s="12"/>
      <c r="D5" s="12"/>
      <c r="E5" s="12"/>
      <c r="F5" s="12"/>
      <c r="G5" s="13"/>
      <c r="ZY5" t="s">
        <v>10</v>
      </c>
      <c r="ZZ5" s="14"/>
    </row>
    <row r="6" spans="1:702" x14ac:dyDescent="0.25">
      <c r="A6" s="17" t="s">
        <v>11</v>
      </c>
      <c r="B6" s="18" t="s">
        <v>12</v>
      </c>
      <c r="C6" s="12"/>
      <c r="D6" s="12"/>
      <c r="E6" s="12"/>
      <c r="F6" s="12"/>
      <c r="G6" s="13"/>
      <c r="ZY6" t="s">
        <v>13</v>
      </c>
      <c r="ZZ6" s="14"/>
    </row>
    <row r="7" spans="1:702" x14ac:dyDescent="0.25">
      <c r="A7" s="19" t="s">
        <v>14</v>
      </c>
      <c r="B7" s="20" t="s">
        <v>15</v>
      </c>
      <c r="C7" s="21" t="s">
        <v>16</v>
      </c>
      <c r="D7" s="22">
        <v>126</v>
      </c>
      <c r="E7" s="21"/>
      <c r="F7" s="22"/>
      <c r="G7" s="23">
        <f>ROUND(D7*F7,2)</f>
        <v>0</v>
      </c>
      <c r="ZY7" t="s">
        <v>17</v>
      </c>
      <c r="ZZ7" s="14" t="s">
        <v>18</v>
      </c>
    </row>
    <row r="8" spans="1:702" x14ac:dyDescent="0.25">
      <c r="A8" s="24" t="s">
        <v>19</v>
      </c>
      <c r="B8" s="25" t="s">
        <v>20</v>
      </c>
      <c r="C8" s="12"/>
      <c r="D8" s="12"/>
      <c r="E8" s="12"/>
      <c r="F8" s="12"/>
      <c r="G8" s="13"/>
      <c r="ZY8" t="s">
        <v>21</v>
      </c>
      <c r="ZZ8" s="14"/>
    </row>
    <row r="9" spans="1:702" x14ac:dyDescent="0.25">
      <c r="A9" s="19" t="s">
        <v>22</v>
      </c>
      <c r="B9" s="20" t="s">
        <v>23</v>
      </c>
      <c r="C9" s="21" t="s">
        <v>24</v>
      </c>
      <c r="D9" s="22">
        <v>126</v>
      </c>
      <c r="E9" s="21"/>
      <c r="F9" s="22"/>
      <c r="G9" s="23">
        <f>ROUND(D9*F9,2)</f>
        <v>0</v>
      </c>
      <c r="ZY9" t="s">
        <v>25</v>
      </c>
      <c r="ZZ9" s="14" t="s">
        <v>26</v>
      </c>
    </row>
    <row r="10" spans="1:702" x14ac:dyDescent="0.25">
      <c r="A10" s="19" t="s">
        <v>27</v>
      </c>
      <c r="B10" s="20" t="s">
        <v>28</v>
      </c>
      <c r="C10" s="21" t="s">
        <v>29</v>
      </c>
      <c r="D10" s="22">
        <v>48.5</v>
      </c>
      <c r="E10" s="21"/>
      <c r="F10" s="22"/>
      <c r="G10" s="23">
        <f>ROUND(D10*F10,2)</f>
        <v>0</v>
      </c>
      <c r="ZY10" t="s">
        <v>30</v>
      </c>
      <c r="ZZ10" s="14" t="s">
        <v>31</v>
      </c>
    </row>
    <row r="11" spans="1:702" x14ac:dyDescent="0.25">
      <c r="A11" s="26"/>
      <c r="B11" s="27"/>
      <c r="C11" s="12"/>
      <c r="D11" s="12"/>
      <c r="E11" s="12"/>
      <c r="F11" s="12"/>
      <c r="G11" s="28"/>
    </row>
    <row r="12" spans="1:702" x14ac:dyDescent="0.25">
      <c r="A12" s="29"/>
      <c r="B12" s="30" t="s">
        <v>32</v>
      </c>
      <c r="C12" s="12"/>
      <c r="D12" s="12"/>
      <c r="E12" s="12"/>
      <c r="F12" s="12"/>
      <c r="G12" s="31">
        <f>SUBTOTAL(109,G6:G11)</f>
        <v>0</v>
      </c>
      <c r="H12" s="32"/>
      <c r="ZY12" t="s">
        <v>33</v>
      </c>
    </row>
    <row r="13" spans="1:702" x14ac:dyDescent="0.25">
      <c r="A13" s="26"/>
      <c r="B13" s="27"/>
      <c r="C13" s="12"/>
      <c r="D13" s="12"/>
      <c r="E13" s="12"/>
      <c r="F13" s="12"/>
      <c r="G13" s="9"/>
    </row>
    <row r="14" spans="1:702" x14ac:dyDescent="0.25">
      <c r="A14" s="33"/>
      <c r="B14" s="34"/>
      <c r="C14" s="35"/>
      <c r="D14" s="35"/>
      <c r="E14" s="35"/>
      <c r="F14" s="35"/>
      <c r="G14" s="28"/>
    </row>
    <row r="15" spans="1:702" x14ac:dyDescent="0.25">
      <c r="A15" s="36"/>
      <c r="B15" s="36"/>
      <c r="C15" s="36"/>
      <c r="D15" s="36"/>
      <c r="E15" s="36"/>
      <c r="F15" s="36"/>
      <c r="G15" s="36"/>
    </row>
    <row r="16" spans="1:702" x14ac:dyDescent="0.25">
      <c r="B16" s="37" t="s">
        <v>34</v>
      </c>
      <c r="G16" s="38">
        <f>SUBTOTAL(109,G4:G14)</f>
        <v>0</v>
      </c>
      <c r="ZY16" t="s">
        <v>35</v>
      </c>
    </row>
    <row r="17" spans="1:701" x14ac:dyDescent="0.25">
      <c r="A17" s="39">
        <v>20</v>
      </c>
      <c r="B17" s="37" t="str">
        <f>CONCATENATE("Montant TVA (",A17,"%)")</f>
        <v>Montant TVA (20%)</v>
      </c>
      <c r="G17" s="38">
        <f>(G16*A17)/100</f>
        <v>0</v>
      </c>
      <c r="ZY17" t="s">
        <v>36</v>
      </c>
    </row>
    <row r="18" spans="1:701" x14ac:dyDescent="0.25">
      <c r="B18" s="37" t="s">
        <v>37</v>
      </c>
      <c r="G18" s="38">
        <f>G16+G17</f>
        <v>0</v>
      </c>
      <c r="ZY18" t="s">
        <v>38</v>
      </c>
    </row>
    <row r="19" spans="1:701" x14ac:dyDescent="0.25">
      <c r="G19" s="38"/>
    </row>
    <row r="20" spans="1:701" x14ac:dyDescent="0.25">
      <c r="G20" s="38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N°08 Page de garde</vt:lpstr>
      <vt:lpstr>Lot N°08 CARRELAGE - FAÏENCE</vt:lpstr>
      <vt:lpstr>'Lot N°08 CARRELAGE - FAÏENCE'!Impression_des_titres</vt:lpstr>
      <vt:lpstr>'Lot N°08 CARRELAGE - FAÏENCE'!Zone_d_impression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f.zanitoni</dc:creator>
  <cp:lastModifiedBy>Florian ZANITONI</cp:lastModifiedBy>
  <dcterms:created xsi:type="dcterms:W3CDTF">2024-09-13T14:00:54Z</dcterms:created>
  <dcterms:modified xsi:type="dcterms:W3CDTF">2024-09-13T14:01:44Z</dcterms:modified>
</cp:coreProperties>
</file>