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0004\Projets_Communs\aia0818d24_clinique_du_ter_rdj_r1_ploemeur\Rendu par phase\05_DCE\DOSSIER DCE\PIECES ECRITES\07- CADRE DPGF à compléter par les entreprises\Excel\"/>
    </mc:Choice>
  </mc:AlternateContent>
  <xr:revisionPtr revIDLastSave="0" documentId="13_ncr:1_{8D60A599-B730-4E4C-97A8-9B72E2B609A3}" xr6:coauthVersionLast="47" xr6:coauthVersionMax="47" xr10:uidLastSave="{00000000-0000-0000-0000-000000000000}"/>
  <bookViews>
    <workbookView xWindow="28680" yWindow="-5520" windowWidth="37470" windowHeight="21840" activeTab="1" xr2:uid="{8BD7AF64-ABC7-4361-8602-191BACA10ECC}"/>
  </bookViews>
  <sheets>
    <sheet name="Page de garde" sheetId="2" r:id="rId1"/>
    <sheet name="MEN ALU" sheetId="1" r:id="rId2"/>
  </sheets>
  <definedNames>
    <definedName name="_Toc362939762" localSheetId="1">'MEN ALU'!#REF!</definedName>
    <definedName name="_xlnm.Print_Titles" localSheetId="1">'MEN ALU'!$1:$2</definedName>
    <definedName name="_xlnm.Print_Area" localSheetId="1">'MEN ALU'!$A$1:$I$111</definedName>
    <definedName name="_xlnm.Print_Area" localSheetId="0">'Page de garde'!$A$1:$I$37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9" i="1" l="1"/>
  <c r="G98" i="1"/>
  <c r="G97" i="1"/>
  <c r="G96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66" i="1"/>
  <c r="G65" i="1"/>
  <c r="G64" i="1"/>
  <c r="G63" i="1"/>
  <c r="G62" i="1"/>
  <c r="G61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18" i="1"/>
  <c r="G17" i="1"/>
  <c r="G16" i="1"/>
  <c r="G15" i="1"/>
  <c r="G14" i="1"/>
  <c r="C27" i="1"/>
  <c r="G25" i="1"/>
  <c r="G24" i="1"/>
  <c r="G23" i="1"/>
  <c r="G22" i="1"/>
  <c r="G21" i="1"/>
  <c r="G20" i="1"/>
  <c r="G19" i="1"/>
  <c r="G13" i="1"/>
  <c r="G12" i="1"/>
  <c r="G11" i="1"/>
  <c r="G10" i="1"/>
  <c r="G9" i="1"/>
  <c r="H104" i="1" l="1"/>
  <c r="C104" i="1"/>
  <c r="C100" i="1"/>
  <c r="C92" i="1"/>
  <c r="C69" i="1"/>
  <c r="C56" i="1"/>
  <c r="C34" i="1"/>
  <c r="G36" i="1"/>
  <c r="G71" i="1"/>
  <c r="H92" i="1" s="1"/>
  <c r="G94" i="1"/>
  <c r="H100" i="1" s="1"/>
  <c r="B5" i="1"/>
  <c r="H69" i="1" l="1"/>
  <c r="H34" i="1"/>
  <c r="H27" i="1"/>
  <c r="H56" i="1"/>
  <c r="H106" i="1" l="1"/>
</calcChain>
</file>

<file path=xl/sharedStrings.xml><?xml version="1.0" encoding="utf-8"?>
<sst xmlns="http://schemas.openxmlformats.org/spreadsheetml/2006/main" count="218" uniqueCount="120">
  <si>
    <t>U</t>
  </si>
  <si>
    <t>Q</t>
  </si>
  <si>
    <t>SOUS TOTAUX en Euros hors taxes</t>
  </si>
  <si>
    <t xml:space="preserve">  TOTAL en Euros Hors Taxes </t>
  </si>
  <si>
    <t>PRIX UNITAIRES en Euros hors taxes</t>
  </si>
  <si>
    <t>TOTAUX en Euros hors taxes</t>
  </si>
  <si>
    <t xml:space="preserve"> DESIGNATION  DES OUVRAGES</t>
  </si>
  <si>
    <t>D.P.G.F.</t>
  </si>
  <si>
    <t>CADRE DE DECOMPOSITION DU PRIX GLOBAL ET FORFAITAIRE</t>
  </si>
  <si>
    <t>ART</t>
  </si>
  <si>
    <t>Offre Entreprise</t>
  </si>
  <si>
    <t xml:space="preserve">   Socles local surpes (1.50 x 2.00 m)</t>
  </si>
  <si>
    <t xml:space="preserve">   Socles local chaufferie (2.90 x 475)</t>
  </si>
  <si>
    <t xml:space="preserve">SOUS-TOTAL </t>
  </si>
  <si>
    <t>Ens</t>
  </si>
  <si>
    <t>LOT N° 02</t>
  </si>
  <si>
    <t>ml</t>
  </si>
  <si>
    <t>u</t>
  </si>
  <si>
    <t>MENUISERIES EXTERIEURES ALUMINIUM</t>
  </si>
  <si>
    <t>2.1</t>
  </si>
  <si>
    <t>DEPOSE DES OUVRAGES EXISTANTS</t>
  </si>
  <si>
    <t>LOT N° 02 MENUISERIES EXTERIEURES ALUMINIUM</t>
  </si>
  <si>
    <t>2.4.1</t>
  </si>
  <si>
    <t>Ensemble repère CA 01 R</t>
  </si>
  <si>
    <t>2.4.2</t>
  </si>
  <si>
    <t>Ensemble repère CA 02 R</t>
  </si>
  <si>
    <t>2.4.3</t>
  </si>
  <si>
    <t>Ensemble repère CA 04 R</t>
  </si>
  <si>
    <t>2.4.4</t>
  </si>
  <si>
    <t>Ensemble repère CA 05 R</t>
  </si>
  <si>
    <t>2.4.5</t>
  </si>
  <si>
    <t>Ensemble repère CA 09 R</t>
  </si>
  <si>
    <t>2.4.6</t>
  </si>
  <si>
    <t>Ensemble repère CA 10 R</t>
  </si>
  <si>
    <t>2.4.7</t>
  </si>
  <si>
    <t>Ensemble repère CA 12 R</t>
  </si>
  <si>
    <t>2.4.8</t>
  </si>
  <si>
    <t>Ensemble repère CA 13 R</t>
  </si>
  <si>
    <t>2.4.9</t>
  </si>
  <si>
    <t>Ensemble repère CA 14 R</t>
  </si>
  <si>
    <t>2.4.10</t>
  </si>
  <si>
    <t>Ensemble repère CA 15 R</t>
  </si>
  <si>
    <t>2.4.11</t>
  </si>
  <si>
    <t>Ensemble repère CA 16 R</t>
  </si>
  <si>
    <t>2.4.12</t>
  </si>
  <si>
    <t>Ensemble repère CA 17 R</t>
  </si>
  <si>
    <t>2.4.13</t>
  </si>
  <si>
    <t>Ensemble repère CA 18 R</t>
  </si>
  <si>
    <t>2.4.14</t>
  </si>
  <si>
    <t>Bloc-porte repère BPA 02 R</t>
  </si>
  <si>
    <t>2.4.15</t>
  </si>
  <si>
    <t>Bloc-porte repère BPA 04 R</t>
  </si>
  <si>
    <t>2.4.16</t>
  </si>
  <si>
    <t>Bloc-porte repère BPA 15 R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</si>
  <si>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</si>
  <si>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</si>
  <si>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</si>
  <si>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</si>
  <si>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</si>
  <si>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</si>
  <si>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</si>
  <si>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</si>
  <si>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</si>
  <si>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</si>
  <si>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</si>
  <si>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</si>
  <si>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</si>
  <si>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</si>
  <si>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</si>
  <si>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</si>
  <si>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2.3</t>
  </si>
  <si>
    <t>LISSE D’APPUI CHASSIS</t>
  </si>
  <si>
    <t>2.3.1</t>
  </si>
  <si>
    <t>Lisse de châssis remplacé</t>
  </si>
  <si>
    <t>2.3.2</t>
  </si>
  <si>
    <t>Lisse de châssis créé</t>
  </si>
  <si>
    <t>2.4</t>
  </si>
  <si>
    <t>MENUISERIES EXTERIEURES REMPLACEES</t>
  </si>
  <si>
    <t>2.5</t>
  </si>
  <si>
    <t>MENUISERIES EXTERIEURES CREEES</t>
  </si>
  <si>
    <t>2.5.1</t>
  </si>
  <si>
    <t>Ensemble repère CA 06 C</t>
  </si>
  <si>
    <t>2.5.2</t>
  </si>
  <si>
    <t>Ensemble repère CA 01</t>
  </si>
  <si>
    <t>2.5.3</t>
  </si>
  <si>
    <t>Ensemble repère CA 02</t>
  </si>
  <si>
    <t>2.5.4</t>
  </si>
  <si>
    <t>Ensemble repère CA 03</t>
  </si>
  <si>
    <t>2.5.5</t>
  </si>
  <si>
    <t>Ensemble repère CA 07</t>
  </si>
  <si>
    <t>2.5.6</t>
  </si>
  <si>
    <t>Ensemble repère CA 08</t>
  </si>
  <si>
    <t>2.6</t>
  </si>
  <si>
    <t>STORES INTÉRIEURS</t>
  </si>
  <si>
    <t>2.6.1</t>
  </si>
  <si>
    <t>2.6.2</t>
  </si>
  <si>
    <t>2.6.3</t>
  </si>
  <si>
    <t>2.6.4</t>
  </si>
  <si>
    <t>2.6.5</t>
  </si>
  <si>
    <t>2.6.6</t>
  </si>
  <si>
    <t>2.6.7</t>
  </si>
  <si>
    <t>2.6.8</t>
  </si>
  <si>
    <t>2.6.9</t>
  </si>
  <si>
    <t>2.6.10</t>
  </si>
  <si>
    <t>2.6.11</t>
  </si>
  <si>
    <t>2.6.12</t>
  </si>
  <si>
    <t>2.6.13</t>
  </si>
  <si>
    <t>2.6.14</t>
  </si>
  <si>
    <t>2.6.15</t>
  </si>
  <si>
    <t>2.6.16</t>
  </si>
  <si>
    <t>2.6.17</t>
  </si>
  <si>
    <t>2.6.18</t>
  </si>
  <si>
    <t>2.6.19</t>
  </si>
  <si>
    <t>M²</t>
  </si>
  <si>
    <t>2.7</t>
  </si>
  <si>
    <t>BRISE-SOLEILS HORIZONTAUX FIXES</t>
  </si>
  <si>
    <t>2.8</t>
  </si>
  <si>
    <t>PERGOLA</t>
  </si>
  <si>
    <t>Ensemble repère CA 09 R(sans objet)</t>
  </si>
  <si>
    <t>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</si>
</sst>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#,##0.00&quot;  &quot;"/>
    <numFmt numFmtId="166" formatCode="&quot;  &quot;@"/>
    <numFmt numFmtId="167" formatCode="#,##0.00\ &quot;€&quot;"/>
    <numFmt numFmtId="168" formatCode="&quot;SOUS-TOTAL&quot;#&quot;&quot;"/>
  </numFmts>
  <fonts count="9" x14ac:knownFonts="1">
    <font>
      <sz val="10"/>
      <name val="Century Gothic"/>
    </font>
    <font>
      <b/>
      <sz val="1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4"/>
      <name val="Arial"/>
      <family val="2"/>
    </font>
    <font>
      <b/>
      <i/>
      <sz val="10"/>
      <color indexed="10"/>
      <name val="Century Gothic"/>
      <family val="2"/>
    </font>
    <font>
      <b/>
      <sz val="12"/>
      <name val="Century Gothic"/>
      <family val="2"/>
    </font>
    <font>
      <u/>
      <sz val="10"/>
      <color theme="10"/>
      <name val="Century Gothic"/>
      <family val="2"/>
    </font>
    <font>
      <sz val="10"/>
      <color theme="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0" fontId="2" fillId="0" borderId="0"/>
  </cellStyleXfs>
  <cellXfs count="72">
    <xf numFmtId="0" fontId="0" fillId="0" borderId="0" xfId="0"/>
    <xf numFmtId="0" fontId="2" fillId="0" borderId="0" xfId="0" applyFont="1" applyAlignment="1">
      <alignment vertical="center"/>
    </xf>
    <xf numFmtId="165" fontId="2" fillId="0" borderId="1" xfId="0" applyNumberFormat="1" applyFont="1" applyBorder="1" applyAlignment="1" applyProtection="1">
      <alignment horizontal="right" vertical="center"/>
      <protection locked="0"/>
    </xf>
    <xf numFmtId="165" fontId="2" fillId="0" borderId="2" xfId="0" applyNumberFormat="1" applyFont="1" applyBorder="1" applyAlignment="1" applyProtection="1">
      <alignment horizontal="right" vertical="center"/>
      <protection locked="0"/>
    </xf>
    <xf numFmtId="165" fontId="2" fillId="0" borderId="3" xfId="0" applyNumberFormat="1" applyFont="1" applyBorder="1" applyAlignment="1" applyProtection="1">
      <alignment horizontal="right" vertical="center"/>
      <protection locked="0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vertical="center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1" fillId="0" borderId="1" xfId="0" applyNumberFormat="1" applyFont="1" applyBorder="1" applyAlignment="1" applyProtection="1">
      <alignment horizontal="left" vertical="center"/>
      <protection locked="0"/>
    </xf>
    <xf numFmtId="4" fontId="1" fillId="0" borderId="2" xfId="0" applyNumberFormat="1" applyFont="1" applyBorder="1" applyAlignment="1" applyProtection="1">
      <alignment horizontal="left" vertical="center"/>
      <protection locked="0"/>
    </xf>
    <xf numFmtId="4" fontId="2" fillId="0" borderId="2" xfId="0" applyNumberFormat="1" applyFont="1" applyBorder="1" applyAlignment="1" applyProtection="1">
      <alignment horizontal="center" vertical="center"/>
      <protection locked="0"/>
    </xf>
    <xf numFmtId="165" fontId="2" fillId="0" borderId="4" xfId="0" applyNumberFormat="1" applyFont="1" applyBorder="1" applyAlignment="1" applyProtection="1">
      <alignment horizontal="right" vertical="center"/>
      <protection locked="0"/>
    </xf>
    <xf numFmtId="168" fontId="1" fillId="0" borderId="3" xfId="0" applyNumberFormat="1" applyFont="1" applyBorder="1" applyAlignment="1" applyProtection="1">
      <alignment horizontal="right" vertical="center" wrapText="1"/>
      <protection locked="0"/>
    </xf>
    <xf numFmtId="165" fontId="2" fillId="0" borderId="5" xfId="0" applyNumberFormat="1" applyFont="1" applyBorder="1" applyAlignment="1" applyProtection="1">
      <alignment horizontal="right" vertical="center"/>
      <protection locked="0"/>
    </xf>
    <xf numFmtId="165" fontId="2" fillId="0" borderId="6" xfId="0" applyNumberFormat="1" applyFont="1" applyBorder="1" applyAlignment="1" applyProtection="1">
      <alignment horizontal="right" vertical="center"/>
      <protection locked="0"/>
    </xf>
    <xf numFmtId="0" fontId="1" fillId="0" borderId="7" xfId="0" applyFont="1" applyBorder="1" applyAlignment="1" applyProtection="1">
      <alignment horizontal="right" vertical="center"/>
      <protection locked="0"/>
    </xf>
    <xf numFmtId="165" fontId="2" fillId="0" borderId="7" xfId="0" applyNumberFormat="1" applyFont="1" applyBorder="1" applyAlignment="1" applyProtection="1">
      <alignment horizontal="right" vertical="center"/>
      <protection locked="0"/>
    </xf>
    <xf numFmtId="165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65" fontId="2" fillId="0" borderId="1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67" fontId="2" fillId="0" borderId="0" xfId="1" applyNumberFormat="1" applyFont="1" applyFill="1" applyAlignment="1" applyProtection="1">
      <alignment horizontal="center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vertical="center"/>
    </xf>
    <xf numFmtId="0" fontId="1" fillId="0" borderId="8" xfId="0" applyFont="1" applyBorder="1" applyAlignment="1">
      <alignment horizontal="left" vertical="center"/>
    </xf>
    <xf numFmtId="2" fontId="2" fillId="0" borderId="1" xfId="0" applyNumberFormat="1" applyFont="1" applyBorder="1"/>
    <xf numFmtId="17" fontId="2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5" fontId="2" fillId="0" borderId="8" xfId="0" applyNumberFormat="1" applyFont="1" applyBorder="1" applyAlignment="1" applyProtection="1">
      <alignment horizontal="right" vertical="center"/>
      <protection locked="0"/>
    </xf>
    <xf numFmtId="166" fontId="2" fillId="0" borderId="1" xfId="3" applyNumberForma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center" vertical="center"/>
    </xf>
    <xf numFmtId="165" fontId="2" fillId="0" borderId="7" xfId="0" applyNumberFormat="1" applyFont="1" applyBorder="1" applyAlignment="1" applyProtection="1">
      <alignment horizontal="center" vertical="center"/>
      <protection locked="0"/>
    </xf>
    <xf numFmtId="165" fontId="1" fillId="0" borderId="7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 indent="1"/>
    </xf>
    <xf numFmtId="0" fontId="2" fillId="0" borderId="2" xfId="0" applyFont="1" applyBorder="1" applyAlignment="1">
      <alignment vertical="center"/>
    </xf>
    <xf numFmtId="165" fontId="2" fillId="0" borderId="9" xfId="0" applyNumberFormat="1" applyFont="1" applyBorder="1" applyAlignment="1" applyProtection="1">
      <alignment horizontal="center" vertical="center"/>
      <protection locked="0"/>
    </xf>
    <xf numFmtId="165" fontId="2" fillId="0" borderId="2" xfId="0" applyNumberFormat="1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/>
    </xf>
    <xf numFmtId="4" fontId="2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>
      <alignment horizontal="left" vertical="center" indent="1"/>
    </xf>
    <xf numFmtId="168" fontId="1" fillId="0" borderId="1" xfId="0" applyNumberFormat="1" applyFont="1" applyBorder="1" applyAlignment="1" applyProtection="1">
      <alignment horizontal="right" vertical="center" wrapText="1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168" fontId="1" fillId="0" borderId="8" xfId="0" applyNumberFormat="1" applyFont="1" applyBorder="1" applyAlignment="1" applyProtection="1">
      <alignment horizontal="right" vertical="center" wrapText="1"/>
      <protection locked="0"/>
    </xf>
    <xf numFmtId="165" fontId="2" fillId="0" borderId="10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justify" vertical="center"/>
    </xf>
    <xf numFmtId="0" fontId="2" fillId="0" borderId="0" xfId="0" applyFont="1"/>
    <xf numFmtId="0" fontId="2" fillId="0" borderId="1" xfId="0" applyFont="1" applyBorder="1" applyAlignment="1">
      <alignment horizontal="justify" vertical="center"/>
    </xf>
    <xf numFmtId="0" fontId="2" fillId="5" borderId="0" xfId="0" applyFont="1" applyFill="1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3" borderId="9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168" fontId="6" fillId="0" borderId="5" xfId="0" applyNumberFormat="1" applyFont="1" applyBorder="1" applyAlignment="1" applyProtection="1">
      <alignment horizontal="center" vertical="center" wrapText="1"/>
      <protection locked="0"/>
    </xf>
    <xf numFmtId="168" fontId="6" fillId="0" borderId="11" xfId="0" applyNumberFormat="1" applyFont="1" applyBorder="1" applyAlignment="1" applyProtection="1">
      <alignment horizontal="center" vertical="center" wrapText="1"/>
      <protection locked="0"/>
    </xf>
    <xf numFmtId="168" fontId="6" fillId="0" borderId="12" xfId="0" applyNumberFormat="1" applyFont="1" applyBorder="1" applyAlignment="1" applyProtection="1">
      <alignment horizontal="center" vertical="center" wrapText="1"/>
      <protection locked="0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</cellXfs>
  <cellStyles count="4">
    <cellStyle name="Lien hypertexte" xfId="1" builtinId="8"/>
    <cellStyle name="Milliers 2" xfId="2" xr:uid="{EDD462A3-2BB8-45E5-8820-3121CDFBD59A}"/>
    <cellStyle name="Normal" xfId="0" builtinId="0"/>
    <cellStyle name="Normal 2" xfId="3" xr:uid="{10901277-F1CF-4D06-A38B-AD3D5F7AF5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ADB5F-B81E-42AA-A29B-64E49DBF9CE9}">
  <dimension ref="A1:I322"/>
  <sheetViews>
    <sheetView view="pageLayout" zoomScale="85" zoomScaleNormal="100" zoomScaleSheetLayoutView="70" zoomScalePageLayoutView="85" workbookViewId="0">
      <selection activeCell="E59" sqref="E59"/>
    </sheetView>
  </sheetViews>
  <sheetFormatPr baseColWidth="10" defaultRowHeight="13.5" x14ac:dyDescent="0.25"/>
  <cols>
    <col min="5" max="5" width="11.7109375" customWidth="1"/>
  </cols>
  <sheetData>
    <row r="1" spans="1:1" x14ac:dyDescent="0.25">
      <c r="A1" s="5"/>
    </row>
    <row r="2" spans="1:1" x14ac:dyDescent="0.25">
      <c r="A2" s="5"/>
    </row>
    <row r="3" spans="1:1" x14ac:dyDescent="0.25">
      <c r="A3" s="5"/>
    </row>
    <row r="4" spans="1:1" x14ac:dyDescent="0.25">
      <c r="A4" s="5"/>
    </row>
    <row r="5" spans="1:1" x14ac:dyDescent="0.25">
      <c r="A5" s="5"/>
    </row>
    <row r="6" spans="1:1" x14ac:dyDescent="0.25">
      <c r="A6" s="5"/>
    </row>
    <row r="7" spans="1:1" x14ac:dyDescent="0.25">
      <c r="A7" s="5"/>
    </row>
    <row r="8" spans="1:1" x14ac:dyDescent="0.25">
      <c r="A8" s="5"/>
    </row>
    <row r="9" spans="1:1" x14ac:dyDescent="0.25">
      <c r="A9" s="5"/>
    </row>
    <row r="10" spans="1:1" x14ac:dyDescent="0.25">
      <c r="A10" s="5"/>
    </row>
    <row r="11" spans="1:1" x14ac:dyDescent="0.25">
      <c r="A11" s="5"/>
    </row>
    <row r="12" spans="1:1" x14ac:dyDescent="0.25">
      <c r="A12" s="5"/>
    </row>
    <row r="13" spans="1:1" x14ac:dyDescent="0.25">
      <c r="A13" s="5"/>
    </row>
    <row r="14" spans="1:1" x14ac:dyDescent="0.25">
      <c r="A14" s="5"/>
    </row>
    <row r="15" spans="1:1" x14ac:dyDescent="0.25">
      <c r="A15" s="5"/>
    </row>
    <row r="16" spans="1:1" x14ac:dyDescent="0.25">
      <c r="A16" s="5"/>
    </row>
    <row r="17" spans="1:9" x14ac:dyDescent="0.25">
      <c r="A17" s="5"/>
    </row>
    <row r="18" spans="1:9" x14ac:dyDescent="0.25">
      <c r="A18" s="5"/>
    </row>
    <row r="19" spans="1:9" x14ac:dyDescent="0.25">
      <c r="A19" s="5"/>
    </row>
    <row r="20" spans="1:9" ht="18" x14ac:dyDescent="0.25">
      <c r="A20" s="62"/>
      <c r="B20" s="62"/>
      <c r="C20" s="62"/>
      <c r="D20" s="62"/>
      <c r="E20" s="62"/>
      <c r="F20" s="62"/>
      <c r="G20" s="62"/>
      <c r="H20" s="62"/>
      <c r="I20" s="62"/>
    </row>
    <row r="21" spans="1:9" x14ac:dyDescent="0.25">
      <c r="A21" s="5"/>
    </row>
    <row r="22" spans="1:9" x14ac:dyDescent="0.25">
      <c r="A22" s="61" t="s">
        <v>7</v>
      </c>
      <c r="B22" s="61"/>
      <c r="C22" s="61"/>
      <c r="D22" s="61"/>
      <c r="E22" s="61"/>
      <c r="F22" s="61"/>
      <c r="G22" s="61"/>
      <c r="H22" s="61"/>
      <c r="I22" s="61"/>
    </row>
    <row r="23" spans="1:9" x14ac:dyDescent="0.25">
      <c r="A23" s="5"/>
    </row>
    <row r="24" spans="1:9" x14ac:dyDescent="0.25">
      <c r="A24" s="61" t="s">
        <v>8</v>
      </c>
      <c r="B24" s="61"/>
      <c r="C24" s="61"/>
      <c r="D24" s="61"/>
      <c r="E24" s="61"/>
      <c r="F24" s="61"/>
      <c r="G24" s="61"/>
      <c r="H24" s="61"/>
      <c r="I24" s="61"/>
    </row>
    <row r="25" spans="1:9" x14ac:dyDescent="0.25">
      <c r="A25" s="5"/>
    </row>
    <row r="26" spans="1:9" x14ac:dyDescent="0.25">
      <c r="A26" s="5"/>
    </row>
    <row r="27" spans="1:9" x14ac:dyDescent="0.25">
      <c r="A27" s="5"/>
    </row>
    <row r="28" spans="1:9" x14ac:dyDescent="0.25">
      <c r="A28" s="5"/>
    </row>
    <row r="29" spans="1:9" x14ac:dyDescent="0.25">
      <c r="A29" s="5"/>
    </row>
    <row r="30" spans="1:9" x14ac:dyDescent="0.25">
      <c r="A30" s="60" t="s">
        <v>15</v>
      </c>
      <c r="B30" s="61"/>
      <c r="C30" s="61"/>
      <c r="D30" s="61"/>
      <c r="E30" s="61"/>
      <c r="F30" s="61"/>
      <c r="G30" s="61"/>
      <c r="H30" s="61"/>
      <c r="I30" s="61"/>
    </row>
    <row r="31" spans="1:9" x14ac:dyDescent="0.25">
      <c r="A31" s="5"/>
    </row>
    <row r="32" spans="1:9" x14ac:dyDescent="0.25">
      <c r="A32" s="60" t="s">
        <v>18</v>
      </c>
      <c r="B32" s="61"/>
      <c r="C32" s="61"/>
      <c r="D32" s="61"/>
      <c r="E32" s="61"/>
      <c r="F32" s="61"/>
      <c r="G32" s="61"/>
      <c r="H32" s="61"/>
      <c r="I32" s="61"/>
    </row>
    <row r="33" spans="1:9" x14ac:dyDescent="0.25">
      <c r="A33" s="61"/>
      <c r="B33" s="61"/>
      <c r="C33" s="61"/>
      <c r="D33" s="61"/>
      <c r="E33" s="61"/>
      <c r="F33" s="61"/>
      <c r="G33" s="61"/>
      <c r="H33" s="61"/>
      <c r="I33" s="61"/>
    </row>
    <row r="34" spans="1:9" x14ac:dyDescent="0.25">
      <c r="A34" s="6"/>
    </row>
    <row r="35" spans="1:9" ht="27" customHeight="1" x14ac:dyDescent="0.25">
      <c r="B35" s="59"/>
      <c r="C35" s="59"/>
      <c r="D35" s="59"/>
      <c r="E35" s="59"/>
      <c r="F35" s="59"/>
      <c r="G35" s="59"/>
      <c r="H35" s="59"/>
    </row>
    <row r="56" spans="1:2" x14ac:dyDescent="0.25">
      <c r="A56" s="1"/>
      <c r="B56" s="1"/>
    </row>
    <row r="321" spans="2:4" x14ac:dyDescent="0.25">
      <c r="B321" t="s">
        <v>12</v>
      </c>
      <c r="D321">
        <v>1</v>
      </c>
    </row>
    <row r="322" spans="2:4" x14ac:dyDescent="0.25">
      <c r="B322" t="s">
        <v>11</v>
      </c>
    </row>
  </sheetData>
  <mergeCells count="7">
    <mergeCell ref="B35:H35"/>
    <mergeCell ref="A32:I32"/>
    <mergeCell ref="A33:I33"/>
    <mergeCell ref="A20:I20"/>
    <mergeCell ref="A22:I22"/>
    <mergeCell ref="A24:I24"/>
    <mergeCell ref="A30:I30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64" fitToHeight="10" orientation="portrait" r:id="rId1"/>
  <headerFooter alignWithMargins="0">
    <oddHeader>&amp;L&amp;"Century Gothic,Gras"Réaménagement Niveaux RDJ et R+1
Bâtiment E  Clinique du Ter - Ploemeur&amp;"Century Gothic,Normal"
AIA Ingénierie Lorient
&amp;Rlot n° 2 - p. &amp;P /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D47A5-4F67-40FA-9F03-35744E759495}">
  <dimension ref="A1:J108"/>
  <sheetViews>
    <sheetView showZeros="0" tabSelected="1" view="pageBreakPreview" topLeftCell="A71" zoomScaleNormal="85" zoomScaleSheetLayoutView="100" workbookViewId="0">
      <selection activeCell="E112" sqref="E112"/>
    </sheetView>
  </sheetViews>
  <sheetFormatPr baseColWidth="10" defaultRowHeight="13.5" x14ac:dyDescent="0.25"/>
  <cols>
    <col min="1" max="1" width="2.28515625" style="1" customWidth="1"/>
    <col min="2" max="2" width="7.7109375" style="25" bestFit="1" customWidth="1"/>
    <col min="3" max="3" width="68.140625" style="1" customWidth="1"/>
    <col min="4" max="4" width="6.28515625" style="7" customWidth="1"/>
    <col min="5" max="5" width="14.28515625" style="1" customWidth="1"/>
    <col min="6" max="6" width="13.5703125" style="1" customWidth="1"/>
    <col min="7" max="8" width="15.140625" style="1" customWidth="1"/>
    <col min="9" max="9" width="2.5703125" style="1" customWidth="1"/>
    <col min="10" max="16384" width="11.42578125" style="1"/>
  </cols>
  <sheetData>
    <row r="1" spans="1:9" ht="42.75" customHeight="1" x14ac:dyDescent="0.2">
      <c r="B1" s="69" t="s">
        <v>21</v>
      </c>
      <c r="C1" s="70"/>
      <c r="D1" s="70"/>
      <c r="E1" s="70"/>
      <c r="F1" s="70"/>
      <c r="G1" s="70"/>
      <c r="H1" s="71"/>
      <c r="I1" s="5"/>
    </row>
    <row r="2" spans="1:9" s="7" customFormat="1" ht="63.75" customHeight="1" x14ac:dyDescent="0.25">
      <c r="A2" s="1"/>
      <c r="B2" s="25"/>
      <c r="C2" s="38" t="s">
        <v>13</v>
      </c>
      <c r="D2" s="63" t="s">
        <v>10</v>
      </c>
      <c r="E2" s="64"/>
      <c r="F2" s="64"/>
      <c r="G2" s="64"/>
      <c r="H2" s="65"/>
      <c r="I2" s="1"/>
    </row>
    <row r="3" spans="1:9" ht="63" customHeight="1" x14ac:dyDescent="0.25">
      <c r="A3" s="7"/>
      <c r="B3" s="33" t="s">
        <v>9</v>
      </c>
      <c r="C3" s="31" t="s">
        <v>6</v>
      </c>
      <c r="D3" s="31" t="s">
        <v>0</v>
      </c>
      <c r="E3" s="31" t="s">
        <v>1</v>
      </c>
      <c r="F3" s="32" t="s">
        <v>4</v>
      </c>
      <c r="G3" s="32" t="s">
        <v>2</v>
      </c>
      <c r="H3" s="32" t="s">
        <v>5</v>
      </c>
      <c r="I3" s="7"/>
    </row>
    <row r="4" spans="1:9" ht="27.75" customHeight="1" x14ac:dyDescent="0.25">
      <c r="B4" s="26"/>
      <c r="C4" s="10"/>
      <c r="D4" s="9"/>
      <c r="E4" s="2"/>
      <c r="F4" s="2"/>
      <c r="G4" s="2"/>
      <c r="H4" s="2"/>
    </row>
    <row r="5" spans="1:9" ht="15" customHeight="1" x14ac:dyDescent="0.25">
      <c r="B5" s="66">
        <f>'Page de garde'!A32:I32</f>
        <v>0</v>
      </c>
      <c r="C5" s="67"/>
      <c r="D5" s="67"/>
      <c r="E5" s="67"/>
      <c r="F5" s="67"/>
      <c r="G5" s="67"/>
      <c r="H5" s="68"/>
    </row>
    <row r="6" spans="1:9" ht="27" customHeight="1" x14ac:dyDescent="0.25">
      <c r="B6" s="35"/>
      <c r="C6" s="10"/>
      <c r="D6" s="9"/>
      <c r="E6" s="2"/>
      <c r="F6" s="2"/>
      <c r="G6" s="2"/>
      <c r="H6" s="39"/>
    </row>
    <row r="7" spans="1:9" s="22" customFormat="1" ht="17.100000000000001" customHeight="1" x14ac:dyDescent="0.25">
      <c r="A7" s="1"/>
      <c r="B7" s="26" t="s">
        <v>19</v>
      </c>
      <c r="C7" s="26" t="s">
        <v>20</v>
      </c>
      <c r="D7" s="41"/>
      <c r="E7" s="9"/>
      <c r="F7" s="2"/>
      <c r="G7" s="2"/>
      <c r="H7" s="2"/>
      <c r="I7" s="20"/>
    </row>
    <row r="8" spans="1:9" ht="17.100000000000001" customHeight="1" x14ac:dyDescent="0.25">
      <c r="B8" s="26"/>
      <c r="C8" s="10"/>
      <c r="D8" s="42"/>
      <c r="E8" s="24"/>
      <c r="F8" s="24"/>
      <c r="G8" s="2"/>
      <c r="H8" s="28"/>
    </row>
    <row r="9" spans="1:9" ht="17.100000000000001" customHeight="1" x14ac:dyDescent="0.25">
      <c r="B9" s="57" t="s">
        <v>54</v>
      </c>
      <c r="C9" s="55" t="s">
        <v>23</v>
      </c>
      <c r="D9" s="42" t="s">
        <v>0</v>
      </c>
      <c r="E9" s="24"/>
      <c r="F9" s="24"/>
      <c r="G9" s="2">
        <f t="shared" ref="G9:G19" si="0">IF(F9*E9&lt;&gt;0,F9*E9,0)</f>
        <v>0</v>
      </c>
      <c r="H9" s="28"/>
    </row>
    <row r="10" spans="1:9" ht="17.100000000000001" customHeight="1" x14ac:dyDescent="0.25">
      <c r="B10" s="57" t="s">
        <v>55</v>
      </c>
      <c r="C10" s="55" t="s">
        <v>25</v>
      </c>
      <c r="D10" s="42" t="s">
        <v>0</v>
      </c>
      <c r="E10" s="24"/>
      <c r="F10" s="24"/>
      <c r="G10" s="2">
        <f t="shared" si="0"/>
        <v>0</v>
      </c>
      <c r="H10" s="28"/>
    </row>
    <row r="11" spans="1:9" ht="17.100000000000001" customHeight="1" x14ac:dyDescent="0.25">
      <c r="B11" s="57" t="s">
        <v>56</v>
      </c>
      <c r="C11" s="55" t="s">
        <v>27</v>
      </c>
      <c r="D11" s="42" t="s">
        <v>0</v>
      </c>
      <c r="E11" s="24"/>
      <c r="F11" s="24"/>
      <c r="G11" s="2">
        <f t="shared" si="0"/>
        <v>0</v>
      </c>
      <c r="H11" s="28"/>
    </row>
    <row r="12" spans="1:9" ht="17.100000000000001" customHeight="1" x14ac:dyDescent="0.25">
      <c r="B12" s="57" t="s">
        <v>57</v>
      </c>
      <c r="C12" s="55" t="s">
        <v>29</v>
      </c>
      <c r="D12" s="42" t="s">
        <v>0</v>
      </c>
      <c r="E12" s="24"/>
      <c r="F12" s="24"/>
      <c r="G12" s="2">
        <f t="shared" si="0"/>
        <v>0</v>
      </c>
      <c r="H12" s="28"/>
    </row>
    <row r="13" spans="1:9" ht="17.100000000000001" customHeight="1" x14ac:dyDescent="0.25">
      <c r="B13" s="57" t="s">
        <v>58</v>
      </c>
      <c r="C13" s="55" t="s">
        <v>31</v>
      </c>
      <c r="D13" s="42" t="s">
        <v>0</v>
      </c>
      <c r="E13" s="24"/>
      <c r="F13" s="24"/>
      <c r="G13" s="2">
        <f t="shared" si="0"/>
        <v>0</v>
      </c>
      <c r="H13" s="28"/>
    </row>
    <row r="14" spans="1:9" ht="17.100000000000001" customHeight="1" x14ac:dyDescent="0.25">
      <c r="B14" s="57" t="s">
        <v>59</v>
      </c>
      <c r="C14" s="55" t="s">
        <v>33</v>
      </c>
      <c r="D14" s="42" t="s">
        <v>0</v>
      </c>
      <c r="E14" s="24"/>
      <c r="F14" s="24"/>
      <c r="G14" s="2">
        <f t="shared" ref="G14:G18" si="1">IF(F14*E14&lt;&gt;0,F14*E14,0)</f>
        <v>0</v>
      </c>
      <c r="H14" s="28"/>
    </row>
    <row r="15" spans="1:9" ht="17.100000000000001" customHeight="1" x14ac:dyDescent="0.25">
      <c r="B15" s="57" t="s">
        <v>60</v>
      </c>
      <c r="C15" s="55" t="s">
        <v>35</v>
      </c>
      <c r="D15" s="42" t="s">
        <v>0</v>
      </c>
      <c r="E15" s="24"/>
      <c r="F15" s="24"/>
      <c r="G15" s="2">
        <f t="shared" si="1"/>
        <v>0</v>
      </c>
      <c r="H15" s="28"/>
    </row>
    <row r="16" spans="1:9" ht="17.100000000000001" customHeight="1" x14ac:dyDescent="0.25">
      <c r="B16" s="57" t="s">
        <v>61</v>
      </c>
      <c r="C16" s="55" t="s">
        <v>37</v>
      </c>
      <c r="D16" s="42" t="s">
        <v>0</v>
      </c>
      <c r="E16" s="24"/>
      <c r="F16" s="24"/>
      <c r="G16" s="2">
        <f t="shared" si="1"/>
        <v>0</v>
      </c>
      <c r="H16" s="28"/>
    </row>
    <row r="17" spans="1:9" ht="17.100000000000001" customHeight="1" x14ac:dyDescent="0.25">
      <c r="B17" s="57" t="s">
        <v>62</v>
      </c>
      <c r="C17" s="55" t="s">
        <v>39</v>
      </c>
      <c r="D17" s="42" t="s">
        <v>0</v>
      </c>
      <c r="E17" s="24"/>
      <c r="F17" s="24"/>
      <c r="G17" s="2">
        <f t="shared" si="1"/>
        <v>0</v>
      </c>
      <c r="H17" s="28"/>
    </row>
    <row r="18" spans="1:9" ht="17.100000000000001" customHeight="1" x14ac:dyDescent="0.25">
      <c r="B18" s="57" t="s">
        <v>63</v>
      </c>
      <c r="C18" s="55" t="s">
        <v>41</v>
      </c>
      <c r="D18" s="42" t="s">
        <v>0</v>
      </c>
      <c r="E18" s="24"/>
      <c r="F18" s="24"/>
      <c r="G18" s="2">
        <f t="shared" si="1"/>
        <v>0</v>
      </c>
      <c r="H18" s="28"/>
    </row>
    <row r="19" spans="1:9" ht="17.100000000000001" customHeight="1" x14ac:dyDescent="0.25">
      <c r="B19" s="57" t="s">
        <v>64</v>
      </c>
      <c r="C19" s="55" t="s">
        <v>43</v>
      </c>
      <c r="D19" s="42" t="s">
        <v>0</v>
      </c>
      <c r="E19" s="24"/>
      <c r="F19" s="24"/>
      <c r="G19" s="2">
        <f t="shared" si="0"/>
        <v>0</v>
      </c>
      <c r="H19" s="28"/>
    </row>
    <row r="20" spans="1:9" ht="17.100000000000001" customHeight="1" x14ac:dyDescent="0.25">
      <c r="B20" s="57" t="s">
        <v>65</v>
      </c>
      <c r="C20" s="55" t="s">
        <v>45</v>
      </c>
      <c r="D20" s="42" t="s">
        <v>0</v>
      </c>
      <c r="E20" s="24"/>
      <c r="F20" s="24"/>
      <c r="G20" s="2">
        <f t="shared" ref="G20:G25" si="2">IF(F20*E20&lt;&gt;0,F20*E20,0)</f>
        <v>0</v>
      </c>
      <c r="H20" s="28"/>
    </row>
    <row r="21" spans="1:9" ht="17.100000000000001" customHeight="1" x14ac:dyDescent="0.25">
      <c r="B21" s="57" t="s">
        <v>66</v>
      </c>
      <c r="C21" s="55" t="s">
        <v>47</v>
      </c>
      <c r="D21" s="42" t="s">
        <v>0</v>
      </c>
      <c r="E21" s="24"/>
      <c r="F21" s="24"/>
      <c r="G21" s="2">
        <f t="shared" si="2"/>
        <v>0</v>
      </c>
      <c r="H21" s="28"/>
    </row>
    <row r="22" spans="1:9" ht="17.100000000000001" customHeight="1" x14ac:dyDescent="0.25">
      <c r="B22" s="57" t="s">
        <v>67</v>
      </c>
      <c r="C22" s="55" t="s">
        <v>49</v>
      </c>
      <c r="D22" s="42" t="s">
        <v>0</v>
      </c>
      <c r="E22" s="24"/>
      <c r="F22" s="24"/>
      <c r="G22" s="2">
        <f t="shared" si="2"/>
        <v>0</v>
      </c>
      <c r="H22" s="28"/>
    </row>
    <row r="23" spans="1:9" ht="17.100000000000001" customHeight="1" x14ac:dyDescent="0.25">
      <c r="B23" s="57" t="s">
        <v>68</v>
      </c>
      <c r="C23" s="55" t="s">
        <v>51</v>
      </c>
      <c r="D23" s="42" t="s">
        <v>0</v>
      </c>
      <c r="E23" s="24"/>
      <c r="F23" s="24"/>
      <c r="G23" s="2">
        <f t="shared" si="2"/>
        <v>0</v>
      </c>
      <c r="H23" s="28"/>
    </row>
    <row r="24" spans="1:9" ht="17.100000000000001" customHeight="1" x14ac:dyDescent="0.25">
      <c r="B24" s="57" t="s">
        <v>69</v>
      </c>
      <c r="C24" s="56" t="s">
        <v>53</v>
      </c>
      <c r="D24" s="42" t="s">
        <v>0</v>
      </c>
      <c r="E24" s="24"/>
      <c r="F24" s="24"/>
      <c r="G24" s="2">
        <f t="shared" si="2"/>
        <v>0</v>
      </c>
      <c r="H24" s="28"/>
    </row>
    <row r="25" spans="1:9" ht="17.100000000000001" customHeight="1" x14ac:dyDescent="0.25">
      <c r="B25" s="26"/>
      <c r="C25" s="50"/>
      <c r="D25" s="42"/>
      <c r="E25" s="24"/>
      <c r="F25" s="24"/>
      <c r="G25" s="2">
        <f t="shared" si="2"/>
        <v>0</v>
      </c>
      <c r="H25" s="28"/>
    </row>
    <row r="26" spans="1:9" s="25" customFormat="1" ht="17.100000000000001" customHeight="1" thickBot="1" x14ac:dyDescent="0.3">
      <c r="A26" s="22"/>
      <c r="B26" s="26"/>
      <c r="C26" s="40"/>
      <c r="D26" s="43"/>
      <c r="E26" s="21"/>
      <c r="F26" s="21"/>
      <c r="G26" s="2"/>
      <c r="H26" s="26"/>
      <c r="I26" s="23"/>
    </row>
    <row r="27" spans="1:9" ht="27" customHeight="1" thickBot="1" x14ac:dyDescent="0.3">
      <c r="B27" s="27"/>
      <c r="C27" s="16" t="str">
        <f>CONCATENATE($C$2,C7)</f>
        <v>SOUS-TOTAL DEPOSE DES OUVRAGES EXISTANTS</v>
      </c>
      <c r="D27" s="8"/>
      <c r="E27" s="4"/>
      <c r="F27" s="4"/>
      <c r="G27" s="17"/>
      <c r="H27" s="18">
        <f>SUM(G26:G26)</f>
        <v>0</v>
      </c>
    </row>
    <row r="28" spans="1:9" ht="27" customHeight="1" x14ac:dyDescent="0.25">
      <c r="B28" s="28"/>
      <c r="C28" s="34"/>
      <c r="D28" s="42"/>
      <c r="E28" s="24"/>
      <c r="F28" s="24"/>
      <c r="G28" s="2"/>
      <c r="H28" s="28"/>
    </row>
    <row r="29" spans="1:9" ht="9.75" customHeight="1" x14ac:dyDescent="0.25">
      <c r="B29" s="26" t="s">
        <v>70</v>
      </c>
      <c r="C29" s="10" t="s">
        <v>71</v>
      </c>
      <c r="D29" s="42"/>
      <c r="E29" s="24"/>
      <c r="F29" s="24"/>
      <c r="G29" s="2"/>
      <c r="H29" s="28"/>
    </row>
    <row r="30" spans="1:9" ht="9.75" customHeight="1" x14ac:dyDescent="0.25">
      <c r="B30" s="26"/>
      <c r="C30" s="10"/>
      <c r="D30" s="42"/>
      <c r="E30" s="24"/>
      <c r="F30" s="24"/>
      <c r="G30" s="2"/>
      <c r="H30" s="28"/>
    </row>
    <row r="31" spans="1:9" ht="25.5" customHeight="1" x14ac:dyDescent="0.25">
      <c r="B31" s="26" t="s">
        <v>72</v>
      </c>
      <c r="C31" s="10" t="s">
        <v>73</v>
      </c>
      <c r="D31" s="42" t="s">
        <v>16</v>
      </c>
      <c r="E31" s="24"/>
      <c r="F31" s="24"/>
      <c r="G31" s="2"/>
      <c r="H31" s="28"/>
    </row>
    <row r="32" spans="1:9" ht="24.75" customHeight="1" x14ac:dyDescent="0.25">
      <c r="B32" s="26" t="s">
        <v>74</v>
      </c>
      <c r="C32" s="10" t="s">
        <v>75</v>
      </c>
      <c r="D32" s="42" t="s">
        <v>16</v>
      </c>
      <c r="E32" s="24"/>
      <c r="F32" s="24"/>
      <c r="G32" s="2"/>
      <c r="H32" s="28"/>
    </row>
    <row r="33" spans="2:8" ht="9.75" customHeight="1" thickBot="1" x14ac:dyDescent="0.3">
      <c r="B33" s="26"/>
      <c r="C33" s="10"/>
      <c r="D33" s="42"/>
      <c r="E33" s="24"/>
      <c r="F33" s="24"/>
      <c r="G33" s="2"/>
      <c r="H33" s="28"/>
    </row>
    <row r="34" spans="2:8" ht="34.5" customHeight="1" thickBot="1" x14ac:dyDescent="0.3">
      <c r="B34" s="27"/>
      <c r="C34" s="16" t="str">
        <f>CONCATENATE($C$2,C29)</f>
        <v>SOUS-TOTAL LISSE D’APPUI CHASSIS</v>
      </c>
      <c r="D34" s="8"/>
      <c r="E34" s="4"/>
      <c r="F34" s="4"/>
      <c r="G34" s="17"/>
      <c r="H34" s="18">
        <f>SUM(G29:G32)</f>
        <v>0</v>
      </c>
    </row>
    <row r="35" spans="2:8" ht="17.100000000000001" customHeight="1" x14ac:dyDescent="0.25">
      <c r="B35" s="28"/>
      <c r="C35" s="51"/>
      <c r="D35" s="52"/>
      <c r="E35" s="2"/>
      <c r="F35" s="2"/>
      <c r="G35" s="20"/>
      <c r="H35" s="28"/>
    </row>
    <row r="36" spans="2:8" ht="17.100000000000001" customHeight="1" x14ac:dyDescent="0.25">
      <c r="B36" s="26" t="s">
        <v>76</v>
      </c>
      <c r="C36" s="50" t="s">
        <v>77</v>
      </c>
      <c r="D36" s="43"/>
      <c r="E36" s="24"/>
      <c r="F36" s="24"/>
      <c r="G36" s="2">
        <f t="shared" ref="G36:G94" si="3">IF(F36*E36&lt;&gt;0,F36*E36,0)</f>
        <v>0</v>
      </c>
      <c r="H36" s="28"/>
    </row>
    <row r="37" spans="2:8" ht="17.100000000000001" customHeight="1" x14ac:dyDescent="0.25">
      <c r="B37" s="26"/>
      <c r="C37" s="50"/>
      <c r="D37" s="42"/>
      <c r="E37" s="24"/>
      <c r="F37" s="24"/>
      <c r="G37" s="2"/>
      <c r="H37" s="28"/>
    </row>
    <row r="38" spans="2:8" ht="17.100000000000001" customHeight="1" x14ac:dyDescent="0.25">
      <c r="B38" s="57" t="s">
        <v>22</v>
      </c>
      <c r="C38" s="55" t="s">
        <v>23</v>
      </c>
      <c r="D38" s="42" t="s">
        <v>0</v>
      </c>
      <c r="E38" s="24"/>
      <c r="F38" s="24"/>
      <c r="G38" s="2">
        <f t="shared" si="3"/>
        <v>0</v>
      </c>
      <c r="H38" s="28"/>
    </row>
    <row r="39" spans="2:8" ht="17.100000000000001" customHeight="1" x14ac:dyDescent="0.25">
      <c r="B39" s="57" t="s">
        <v>24</v>
      </c>
      <c r="C39" s="55" t="s">
        <v>25</v>
      </c>
      <c r="D39" s="42" t="s">
        <v>0</v>
      </c>
      <c r="E39" s="24"/>
      <c r="F39" s="24"/>
      <c r="G39" s="2">
        <f t="shared" si="3"/>
        <v>0</v>
      </c>
      <c r="H39" s="28"/>
    </row>
    <row r="40" spans="2:8" ht="17.100000000000001" customHeight="1" x14ac:dyDescent="0.25">
      <c r="B40" s="57" t="s">
        <v>26</v>
      </c>
      <c r="C40" s="55" t="s">
        <v>27</v>
      </c>
      <c r="D40" s="42" t="s">
        <v>0</v>
      </c>
      <c r="E40" s="24"/>
      <c r="F40" s="24"/>
      <c r="G40" s="2">
        <f t="shared" si="3"/>
        <v>0</v>
      </c>
      <c r="H40" s="28"/>
    </row>
    <row r="41" spans="2:8" ht="17.100000000000001" customHeight="1" x14ac:dyDescent="0.25">
      <c r="B41" s="57" t="s">
        <v>28</v>
      </c>
      <c r="C41" s="55" t="s">
        <v>29</v>
      </c>
      <c r="D41" s="42" t="s">
        <v>0</v>
      </c>
      <c r="E41" s="24"/>
      <c r="F41" s="24"/>
      <c r="G41" s="2">
        <f t="shared" si="3"/>
        <v>0</v>
      </c>
      <c r="H41" s="28"/>
    </row>
    <row r="42" spans="2:8" ht="17.100000000000001" customHeight="1" x14ac:dyDescent="0.25">
      <c r="B42" s="57" t="s">
        <v>30</v>
      </c>
      <c r="C42" s="55" t="s">
        <v>31</v>
      </c>
      <c r="D42" s="42" t="s">
        <v>0</v>
      </c>
      <c r="E42" s="24"/>
      <c r="F42" s="24"/>
      <c r="G42" s="2">
        <f t="shared" si="3"/>
        <v>0</v>
      </c>
      <c r="H42" s="28"/>
    </row>
    <row r="43" spans="2:8" ht="17.100000000000001" customHeight="1" x14ac:dyDescent="0.25">
      <c r="B43" s="57" t="s">
        <v>32</v>
      </c>
      <c r="C43" s="55" t="s">
        <v>33</v>
      </c>
      <c r="D43" s="42" t="s">
        <v>0</v>
      </c>
      <c r="E43" s="24"/>
      <c r="F43" s="24"/>
      <c r="G43" s="2">
        <f t="shared" si="3"/>
        <v>0</v>
      </c>
      <c r="H43" s="28"/>
    </row>
    <row r="44" spans="2:8" ht="17.100000000000001" customHeight="1" x14ac:dyDescent="0.25">
      <c r="B44" s="57" t="s">
        <v>34</v>
      </c>
      <c r="C44" s="55" t="s">
        <v>35</v>
      </c>
      <c r="D44" s="42" t="s">
        <v>0</v>
      </c>
      <c r="E44" s="24"/>
      <c r="F44" s="24"/>
      <c r="G44" s="2">
        <f t="shared" si="3"/>
        <v>0</v>
      </c>
      <c r="H44" s="28"/>
    </row>
    <row r="45" spans="2:8" ht="17.100000000000001" customHeight="1" x14ac:dyDescent="0.25">
      <c r="B45" s="57" t="s">
        <v>36</v>
      </c>
      <c r="C45" s="55" t="s">
        <v>37</v>
      </c>
      <c r="D45" s="42" t="s">
        <v>0</v>
      </c>
      <c r="E45" s="24"/>
      <c r="F45" s="24"/>
      <c r="G45" s="2">
        <f t="shared" si="3"/>
        <v>0</v>
      </c>
      <c r="H45" s="28"/>
    </row>
    <row r="46" spans="2:8" ht="17.100000000000001" customHeight="1" x14ac:dyDescent="0.25">
      <c r="B46" s="57" t="s">
        <v>38</v>
      </c>
      <c r="C46" s="55" t="s">
        <v>39</v>
      </c>
      <c r="D46" s="42" t="s">
        <v>0</v>
      </c>
      <c r="E46" s="24"/>
      <c r="F46" s="24"/>
      <c r="G46" s="2">
        <f t="shared" si="3"/>
        <v>0</v>
      </c>
      <c r="H46" s="28"/>
    </row>
    <row r="47" spans="2:8" ht="17.100000000000001" customHeight="1" x14ac:dyDescent="0.25">
      <c r="B47" s="57" t="s">
        <v>40</v>
      </c>
      <c r="C47" s="55" t="s">
        <v>41</v>
      </c>
      <c r="D47" s="42" t="s">
        <v>0</v>
      </c>
      <c r="E47" s="24"/>
      <c r="F47" s="24"/>
      <c r="G47" s="2">
        <f t="shared" si="3"/>
        <v>0</v>
      </c>
      <c r="H47" s="28"/>
    </row>
    <row r="48" spans="2:8" ht="17.100000000000001" customHeight="1" x14ac:dyDescent="0.25">
      <c r="B48" s="57" t="s">
        <v>42</v>
      </c>
      <c r="C48" s="55" t="s">
        <v>43</v>
      </c>
      <c r="D48" s="42" t="s">
        <v>0</v>
      </c>
      <c r="E48" s="24"/>
      <c r="F48" s="24"/>
      <c r="G48" s="2">
        <f t="shared" si="3"/>
        <v>0</v>
      </c>
      <c r="H48" s="28"/>
    </row>
    <row r="49" spans="2:8" ht="17.100000000000001" customHeight="1" x14ac:dyDescent="0.25">
      <c r="B49" s="57" t="s">
        <v>44</v>
      </c>
      <c r="C49" s="55" t="s">
        <v>45</v>
      </c>
      <c r="D49" s="42" t="s">
        <v>0</v>
      </c>
      <c r="E49" s="24"/>
      <c r="F49" s="24"/>
      <c r="G49" s="2">
        <f t="shared" si="3"/>
        <v>0</v>
      </c>
      <c r="H49" s="28"/>
    </row>
    <row r="50" spans="2:8" ht="17.100000000000001" customHeight="1" x14ac:dyDescent="0.25">
      <c r="B50" s="57" t="s">
        <v>46</v>
      </c>
      <c r="C50" s="55" t="s">
        <v>47</v>
      </c>
      <c r="D50" s="42" t="s">
        <v>0</v>
      </c>
      <c r="E50" s="24"/>
      <c r="F50" s="24"/>
      <c r="G50" s="2">
        <f t="shared" si="3"/>
        <v>0</v>
      </c>
      <c r="H50" s="28"/>
    </row>
    <row r="51" spans="2:8" ht="17.100000000000001" customHeight="1" x14ac:dyDescent="0.25">
      <c r="B51" s="57" t="s">
        <v>48</v>
      </c>
      <c r="C51" s="55" t="s">
        <v>49</v>
      </c>
      <c r="D51" s="42" t="s">
        <v>0</v>
      </c>
      <c r="E51" s="24"/>
      <c r="F51" s="24"/>
      <c r="G51" s="2">
        <f t="shared" si="3"/>
        <v>0</v>
      </c>
      <c r="H51" s="28"/>
    </row>
    <row r="52" spans="2:8" ht="17.100000000000001" customHeight="1" x14ac:dyDescent="0.25">
      <c r="B52" s="57" t="s">
        <v>50</v>
      </c>
      <c r="C52" s="55" t="s">
        <v>51</v>
      </c>
      <c r="D52" s="42" t="s">
        <v>0</v>
      </c>
      <c r="E52" s="24"/>
      <c r="F52" s="24"/>
      <c r="G52" s="2">
        <f t="shared" si="3"/>
        <v>0</v>
      </c>
      <c r="H52" s="28"/>
    </row>
    <row r="53" spans="2:8" ht="17.100000000000001" customHeight="1" x14ac:dyDescent="0.25">
      <c r="B53" s="57" t="s">
        <v>52</v>
      </c>
      <c r="C53" s="56" t="s">
        <v>53</v>
      </c>
      <c r="D53" s="42" t="s">
        <v>0</v>
      </c>
      <c r="E53" s="24"/>
      <c r="F53" s="24"/>
      <c r="G53" s="2">
        <f t="shared" si="3"/>
        <v>0</v>
      </c>
      <c r="H53" s="28"/>
    </row>
    <row r="54" spans="2:8" ht="17.100000000000001" customHeight="1" x14ac:dyDescent="0.25">
      <c r="B54" s="26"/>
      <c r="C54" s="50"/>
      <c r="D54" s="42"/>
      <c r="E54" s="24"/>
      <c r="F54" s="24"/>
      <c r="G54" s="2">
        <f t="shared" si="3"/>
        <v>0</v>
      </c>
      <c r="H54" s="28"/>
    </row>
    <row r="55" spans="2:8" ht="17.25" customHeight="1" thickBot="1" x14ac:dyDescent="0.3">
      <c r="B55" s="29"/>
      <c r="C55" s="45"/>
      <c r="D55" s="46"/>
      <c r="E55" s="47"/>
      <c r="F55" s="47"/>
      <c r="G55" s="3"/>
      <c r="H55" s="29"/>
    </row>
    <row r="56" spans="2:8" ht="28.5" customHeight="1" thickBot="1" x14ac:dyDescent="0.3">
      <c r="B56" s="27"/>
      <c r="C56" s="16" t="str">
        <f>CONCATENATE($C$2,C36)</f>
        <v>SOUS-TOTAL MENUISERIES EXTERIEURES REMPLACEES</v>
      </c>
      <c r="D56" s="8"/>
      <c r="E56" s="4"/>
      <c r="F56" s="4"/>
      <c r="G56" s="17"/>
      <c r="H56" s="18">
        <f>SUM(G36:G54)</f>
        <v>0</v>
      </c>
    </row>
    <row r="57" spans="2:8" ht="18.75" customHeight="1" x14ac:dyDescent="0.25">
      <c r="B57" s="48"/>
      <c r="C57" s="53"/>
      <c r="D57" s="52"/>
      <c r="E57" s="39"/>
      <c r="F57" s="39"/>
      <c r="G57" s="54"/>
      <c r="H57" s="28"/>
    </row>
    <row r="58" spans="2:8" ht="17.100000000000001" customHeight="1" x14ac:dyDescent="0.25">
      <c r="B58" s="28"/>
      <c r="C58" s="51"/>
      <c r="D58" s="52"/>
      <c r="E58" s="2"/>
      <c r="F58" s="2"/>
      <c r="G58" s="2"/>
      <c r="H58" s="28"/>
    </row>
    <row r="59" spans="2:8" ht="17.100000000000001" customHeight="1" x14ac:dyDescent="0.25">
      <c r="B59" s="26" t="s">
        <v>78</v>
      </c>
      <c r="C59" s="10" t="s">
        <v>79</v>
      </c>
      <c r="D59" s="42"/>
      <c r="E59" s="24"/>
      <c r="F59" s="24"/>
      <c r="G59" s="2"/>
      <c r="H59" s="28"/>
    </row>
    <row r="60" spans="2:8" ht="17.100000000000001" customHeight="1" x14ac:dyDescent="0.25">
      <c r="B60" s="26"/>
      <c r="C60" s="50"/>
      <c r="D60" s="42"/>
      <c r="E60" s="24"/>
      <c r="F60" s="24"/>
      <c r="G60" s="2"/>
      <c r="H60" s="28"/>
    </row>
    <row r="61" spans="2:8" ht="17.100000000000001" customHeight="1" x14ac:dyDescent="0.25">
      <c r="B61" s="57" t="s">
        <v>80</v>
      </c>
      <c r="C61" s="55" t="s">
        <v>81</v>
      </c>
      <c r="D61" s="42" t="s">
        <v>17</v>
      </c>
      <c r="E61" s="24"/>
      <c r="F61" s="24"/>
      <c r="G61" s="2">
        <f t="shared" ref="G61:G66" si="4">IF(F61*E61&lt;&gt;0,F61*E61,0)</f>
        <v>0</v>
      </c>
      <c r="H61" s="28"/>
    </row>
    <row r="62" spans="2:8" ht="17.100000000000001" customHeight="1" x14ac:dyDescent="0.25">
      <c r="B62" s="57" t="s">
        <v>82</v>
      </c>
      <c r="C62" s="55" t="s">
        <v>83</v>
      </c>
      <c r="D62" s="42" t="s">
        <v>17</v>
      </c>
      <c r="E62" s="24"/>
      <c r="F62" s="24"/>
      <c r="G62" s="2">
        <f t="shared" si="4"/>
        <v>0</v>
      </c>
      <c r="H62" s="28"/>
    </row>
    <row r="63" spans="2:8" ht="17.100000000000001" customHeight="1" x14ac:dyDescent="0.25">
      <c r="B63" s="57" t="s">
        <v>84</v>
      </c>
      <c r="C63" s="55" t="s">
        <v>85</v>
      </c>
      <c r="D63" s="42" t="s">
        <v>17</v>
      </c>
      <c r="E63" s="24"/>
      <c r="F63" s="24"/>
      <c r="G63" s="2">
        <f t="shared" si="4"/>
        <v>0</v>
      </c>
      <c r="H63" s="28"/>
    </row>
    <row r="64" spans="2:8" ht="17.100000000000001" customHeight="1" x14ac:dyDescent="0.25">
      <c r="B64" s="57" t="s">
        <v>86</v>
      </c>
      <c r="C64" s="55" t="s">
        <v>87</v>
      </c>
      <c r="D64" s="42" t="s">
        <v>17</v>
      </c>
      <c r="E64" s="24"/>
      <c r="F64" s="24"/>
      <c r="G64" s="2">
        <f t="shared" si="4"/>
        <v>0</v>
      </c>
      <c r="H64" s="28"/>
    </row>
    <row r="65" spans="2:8" ht="17.100000000000001" customHeight="1" x14ac:dyDescent="0.25">
      <c r="B65" s="57" t="s">
        <v>88</v>
      </c>
      <c r="C65" s="55" t="s">
        <v>89</v>
      </c>
      <c r="D65" s="42" t="s">
        <v>17</v>
      </c>
      <c r="E65" s="24"/>
      <c r="F65" s="24"/>
      <c r="G65" s="2">
        <f t="shared" si="4"/>
        <v>0</v>
      </c>
      <c r="H65" s="28"/>
    </row>
    <row r="66" spans="2:8" ht="17.100000000000001" customHeight="1" x14ac:dyDescent="0.25">
      <c r="B66" s="57" t="s">
        <v>90</v>
      </c>
      <c r="C66" s="55" t="s">
        <v>91</v>
      </c>
      <c r="D66" s="42" t="s">
        <v>17</v>
      </c>
      <c r="E66" s="24"/>
      <c r="F66" s="24"/>
      <c r="G66" s="2">
        <f t="shared" si="4"/>
        <v>0</v>
      </c>
      <c r="H66" s="28"/>
    </row>
    <row r="67" spans="2:8" ht="17.100000000000001" customHeight="1" x14ac:dyDescent="0.25">
      <c r="B67" s="57"/>
      <c r="C67" s="55"/>
      <c r="D67" s="42"/>
      <c r="E67" s="24"/>
      <c r="F67" s="24"/>
      <c r="G67" s="2"/>
      <c r="H67" s="28"/>
    </row>
    <row r="68" spans="2:8" ht="34.5" customHeight="1" thickBot="1" x14ac:dyDescent="0.3">
      <c r="B68" s="28"/>
      <c r="C68" s="44"/>
      <c r="D68" s="42"/>
      <c r="E68" s="24"/>
      <c r="F68" s="24"/>
      <c r="G68" s="2"/>
      <c r="H68" s="28"/>
    </row>
    <row r="69" spans="2:8" ht="19.5" customHeight="1" thickBot="1" x14ac:dyDescent="0.3">
      <c r="B69" s="27"/>
      <c r="C69" s="16" t="str">
        <f>CONCATENATE($C$2,C59)</f>
        <v>SOUS-TOTAL MENUISERIES EXTERIEURES CREEES</v>
      </c>
      <c r="D69" s="8"/>
      <c r="E69" s="4"/>
      <c r="F69" s="4"/>
      <c r="G69" s="17"/>
      <c r="H69" s="18">
        <f>SUM(G36:G54)</f>
        <v>0</v>
      </c>
    </row>
    <row r="70" spans="2:8" ht="17.100000000000001" customHeight="1" x14ac:dyDescent="0.25">
      <c r="B70" s="28"/>
      <c r="C70" s="51"/>
      <c r="D70" s="52"/>
      <c r="E70" s="2"/>
      <c r="F70" s="2"/>
      <c r="G70" s="20"/>
      <c r="H70" s="28"/>
    </row>
    <row r="71" spans="2:8" ht="17.100000000000001" customHeight="1" x14ac:dyDescent="0.25">
      <c r="B71" s="26" t="s">
        <v>92</v>
      </c>
      <c r="C71" s="50" t="s">
        <v>93</v>
      </c>
      <c r="D71" s="42"/>
      <c r="E71" s="24"/>
      <c r="F71" s="24"/>
      <c r="G71" s="2">
        <f t="shared" si="3"/>
        <v>0</v>
      </c>
      <c r="H71" s="28"/>
    </row>
    <row r="72" spans="2:8" ht="17.100000000000001" customHeight="1" x14ac:dyDescent="0.25">
      <c r="B72" s="57" t="s">
        <v>94</v>
      </c>
      <c r="C72" s="55" t="s">
        <v>23</v>
      </c>
      <c r="D72" s="42" t="s">
        <v>113</v>
      </c>
      <c r="E72" s="24"/>
      <c r="F72" s="24"/>
      <c r="G72" s="2">
        <f t="shared" ref="G72:G90" si="5">IF(F72*E72&lt;&gt;0,F72*E72,0)</f>
        <v>0</v>
      </c>
      <c r="H72" s="28"/>
    </row>
    <row r="73" spans="2:8" ht="17.100000000000001" customHeight="1" x14ac:dyDescent="0.25">
      <c r="B73" s="57" t="s">
        <v>95</v>
      </c>
      <c r="C73" s="55" t="s">
        <v>25</v>
      </c>
      <c r="D73" s="42" t="s">
        <v>113</v>
      </c>
      <c r="E73" s="24"/>
      <c r="F73" s="24"/>
      <c r="G73" s="2">
        <f t="shared" si="5"/>
        <v>0</v>
      </c>
      <c r="H73" s="28"/>
    </row>
    <row r="74" spans="2:8" ht="17.100000000000001" customHeight="1" x14ac:dyDescent="0.25">
      <c r="B74" s="57" t="s">
        <v>96</v>
      </c>
      <c r="C74" s="55" t="s">
        <v>27</v>
      </c>
      <c r="D74" s="42" t="s">
        <v>113</v>
      </c>
      <c r="E74" s="24"/>
      <c r="F74" s="24"/>
      <c r="G74" s="2">
        <f t="shared" si="5"/>
        <v>0</v>
      </c>
      <c r="H74" s="28"/>
    </row>
    <row r="75" spans="2:8" ht="17.100000000000001" customHeight="1" x14ac:dyDescent="0.25">
      <c r="B75" s="57" t="s">
        <v>97</v>
      </c>
      <c r="C75" s="55" t="s">
        <v>29</v>
      </c>
      <c r="D75" s="42" t="s">
        <v>113</v>
      </c>
      <c r="E75" s="24"/>
      <c r="F75" s="24"/>
      <c r="G75" s="2">
        <f t="shared" si="5"/>
        <v>0</v>
      </c>
      <c r="H75" s="28"/>
    </row>
    <row r="76" spans="2:8" ht="17.100000000000001" customHeight="1" x14ac:dyDescent="0.25">
      <c r="B76" s="57" t="s">
        <v>98</v>
      </c>
      <c r="C76" s="55" t="s">
        <v>118</v>
      </c>
      <c r="D76" s="42" t="s">
        <v>119</v>
      </c>
      <c r="E76" s="24"/>
      <c r="F76" s="24"/>
      <c r="G76" s="2">
        <f t="shared" si="5"/>
        <v>0</v>
      </c>
      <c r="H76" s="28"/>
    </row>
    <row r="77" spans="2:8" ht="17.100000000000001" customHeight="1" x14ac:dyDescent="0.25">
      <c r="B77" s="57" t="s">
        <v>99</v>
      </c>
      <c r="C77" s="55" t="s">
        <v>33</v>
      </c>
      <c r="D77" s="42" t="s">
        <v>113</v>
      </c>
      <c r="E77" s="24"/>
      <c r="F77" s="24"/>
      <c r="G77" s="2">
        <f t="shared" si="5"/>
        <v>0</v>
      </c>
      <c r="H77" s="28"/>
    </row>
    <row r="78" spans="2:8" ht="17.100000000000001" customHeight="1" x14ac:dyDescent="0.25">
      <c r="B78" s="57" t="s">
        <v>100</v>
      </c>
      <c r="C78" s="55" t="s">
        <v>35</v>
      </c>
      <c r="D78" s="42" t="s">
        <v>113</v>
      </c>
      <c r="E78" s="24"/>
      <c r="F78" s="24"/>
      <c r="G78" s="2">
        <f t="shared" si="5"/>
        <v>0</v>
      </c>
      <c r="H78" s="28"/>
    </row>
    <row r="79" spans="2:8" ht="17.100000000000001" customHeight="1" x14ac:dyDescent="0.25">
      <c r="B79" s="57" t="s">
        <v>101</v>
      </c>
      <c r="C79" s="55" t="s">
        <v>37</v>
      </c>
      <c r="D79" s="42" t="s">
        <v>113</v>
      </c>
      <c r="E79" s="24"/>
      <c r="F79" s="24"/>
      <c r="G79" s="2">
        <f t="shared" si="5"/>
        <v>0</v>
      </c>
      <c r="H79" s="28"/>
    </row>
    <row r="80" spans="2:8" ht="17.100000000000001" customHeight="1" x14ac:dyDescent="0.25">
      <c r="B80" s="57" t="s">
        <v>102</v>
      </c>
      <c r="C80" s="55" t="s">
        <v>39</v>
      </c>
      <c r="D80" s="42" t="s">
        <v>113</v>
      </c>
      <c r="E80" s="24"/>
      <c r="F80" s="24"/>
      <c r="G80" s="2">
        <f t="shared" si="5"/>
        <v>0</v>
      </c>
      <c r="H80" s="28"/>
    </row>
    <row r="81" spans="2:8" ht="17.100000000000001" customHeight="1" x14ac:dyDescent="0.25">
      <c r="B81" s="57" t="s">
        <v>103</v>
      </c>
      <c r="C81" s="55" t="s">
        <v>41</v>
      </c>
      <c r="D81" s="42" t="s">
        <v>113</v>
      </c>
      <c r="E81" s="24"/>
      <c r="F81" s="24"/>
      <c r="G81" s="2">
        <f t="shared" si="5"/>
        <v>0</v>
      </c>
      <c r="H81" s="28"/>
    </row>
    <row r="82" spans="2:8" ht="17.100000000000001" customHeight="1" x14ac:dyDescent="0.25">
      <c r="B82" s="57" t="s">
        <v>104</v>
      </c>
      <c r="C82" s="55" t="s">
        <v>43</v>
      </c>
      <c r="D82" s="42" t="s">
        <v>113</v>
      </c>
      <c r="E82" s="24"/>
      <c r="F82" s="24"/>
      <c r="G82" s="2">
        <f t="shared" si="5"/>
        <v>0</v>
      </c>
      <c r="H82" s="28"/>
    </row>
    <row r="83" spans="2:8" ht="17.100000000000001" customHeight="1" x14ac:dyDescent="0.25">
      <c r="B83" s="57" t="s">
        <v>105</v>
      </c>
      <c r="C83" s="55" t="s">
        <v>45</v>
      </c>
      <c r="D83" s="42" t="s">
        <v>113</v>
      </c>
      <c r="E83" s="24"/>
      <c r="F83" s="24"/>
      <c r="G83" s="2">
        <f t="shared" si="5"/>
        <v>0</v>
      </c>
      <c r="H83" s="28"/>
    </row>
    <row r="84" spans="2:8" ht="17.100000000000001" customHeight="1" x14ac:dyDescent="0.25">
      <c r="B84" s="57" t="s">
        <v>106</v>
      </c>
      <c r="C84" s="55" t="s">
        <v>47</v>
      </c>
      <c r="D84" s="42" t="s">
        <v>113</v>
      </c>
      <c r="E84" s="24"/>
      <c r="F84" s="24"/>
      <c r="G84" s="2">
        <f t="shared" si="5"/>
        <v>0</v>
      </c>
      <c r="H84" s="28"/>
    </row>
    <row r="85" spans="2:8" ht="17.100000000000001" customHeight="1" x14ac:dyDescent="0.25">
      <c r="B85" s="57" t="s">
        <v>107</v>
      </c>
      <c r="C85" s="55" t="s">
        <v>81</v>
      </c>
      <c r="D85" s="42" t="s">
        <v>113</v>
      </c>
      <c r="E85" s="24"/>
      <c r="F85" s="24"/>
      <c r="G85" s="2">
        <f t="shared" si="5"/>
        <v>0</v>
      </c>
      <c r="H85" s="28"/>
    </row>
    <row r="86" spans="2:8" ht="17.100000000000001" customHeight="1" x14ac:dyDescent="0.25">
      <c r="B86" s="57" t="s">
        <v>108</v>
      </c>
      <c r="C86" s="55" t="s">
        <v>83</v>
      </c>
      <c r="D86" s="42" t="s">
        <v>113</v>
      </c>
      <c r="E86" s="24"/>
      <c r="F86" s="24"/>
      <c r="G86" s="2">
        <f t="shared" si="5"/>
        <v>0</v>
      </c>
      <c r="H86" s="28"/>
    </row>
    <row r="87" spans="2:8" ht="17.100000000000001" customHeight="1" x14ac:dyDescent="0.25">
      <c r="B87" s="57" t="s">
        <v>109</v>
      </c>
      <c r="C87" s="55" t="s">
        <v>85</v>
      </c>
      <c r="D87" s="42" t="s">
        <v>113</v>
      </c>
      <c r="E87" s="24"/>
      <c r="F87" s="24"/>
      <c r="G87" s="2">
        <f t="shared" si="5"/>
        <v>0</v>
      </c>
      <c r="H87" s="28"/>
    </row>
    <row r="88" spans="2:8" ht="17.100000000000001" customHeight="1" x14ac:dyDescent="0.25">
      <c r="B88" s="57" t="s">
        <v>110</v>
      </c>
      <c r="C88" s="55" t="s">
        <v>87</v>
      </c>
      <c r="D88" s="42" t="s">
        <v>113</v>
      </c>
      <c r="E88" s="24"/>
      <c r="F88" s="24"/>
      <c r="G88" s="2">
        <f t="shared" si="5"/>
        <v>0</v>
      </c>
      <c r="H88" s="28"/>
    </row>
    <row r="89" spans="2:8" ht="17.100000000000001" customHeight="1" x14ac:dyDescent="0.25">
      <c r="B89" s="57" t="s">
        <v>111</v>
      </c>
      <c r="C89" s="55" t="s">
        <v>89</v>
      </c>
      <c r="D89" s="42" t="s">
        <v>113</v>
      </c>
      <c r="E89" s="24"/>
      <c r="F89" s="24"/>
      <c r="G89" s="2">
        <f t="shared" si="5"/>
        <v>0</v>
      </c>
      <c r="H89" s="28"/>
    </row>
    <row r="90" spans="2:8" ht="17.100000000000001" customHeight="1" x14ac:dyDescent="0.25">
      <c r="B90" s="57" t="s">
        <v>112</v>
      </c>
      <c r="C90" s="55" t="s">
        <v>91</v>
      </c>
      <c r="D90" s="42" t="s">
        <v>113</v>
      </c>
      <c r="E90" s="24"/>
      <c r="F90" s="24"/>
      <c r="G90" s="2">
        <f t="shared" si="5"/>
        <v>0</v>
      </c>
      <c r="H90" s="28"/>
    </row>
    <row r="91" spans="2:8" ht="34.5" customHeight="1" thickBot="1" x14ac:dyDescent="0.3">
      <c r="B91" s="28"/>
      <c r="C91" s="44"/>
      <c r="D91" s="42"/>
      <c r="E91" s="24"/>
      <c r="F91" s="24"/>
      <c r="G91" s="2"/>
      <c r="H91" s="28"/>
    </row>
    <row r="92" spans="2:8" ht="19.5" customHeight="1" thickBot="1" x14ac:dyDescent="0.3">
      <c r="B92" s="27"/>
      <c r="C92" s="16" t="str">
        <f>CONCATENATE($C$2,C71)</f>
        <v>SOUS-TOTAL STORES INTÉRIEURS</v>
      </c>
      <c r="D92" s="8"/>
      <c r="E92" s="4"/>
      <c r="F92" s="4"/>
      <c r="G92" s="17"/>
      <c r="H92" s="18">
        <f>SUM(G71)</f>
        <v>0</v>
      </c>
    </row>
    <row r="93" spans="2:8" ht="17.100000000000001" customHeight="1" x14ac:dyDescent="0.25">
      <c r="B93" s="28"/>
      <c r="C93" s="51"/>
      <c r="D93" s="52"/>
      <c r="E93" s="2"/>
      <c r="F93" s="2"/>
      <c r="G93" s="20"/>
      <c r="H93" s="28"/>
    </row>
    <row r="94" spans="2:8" ht="16.5" customHeight="1" x14ac:dyDescent="0.25">
      <c r="B94" s="26" t="s">
        <v>114</v>
      </c>
      <c r="C94" s="50" t="s">
        <v>115</v>
      </c>
      <c r="D94" s="42"/>
      <c r="E94" s="24"/>
      <c r="F94" s="24"/>
      <c r="G94" s="2">
        <f t="shared" si="3"/>
        <v>0</v>
      </c>
      <c r="H94" s="28"/>
    </row>
    <row r="95" spans="2:8" ht="18" customHeight="1" x14ac:dyDescent="0.25">
      <c r="B95" s="28"/>
      <c r="C95" s="44"/>
      <c r="D95" s="42"/>
      <c r="E95" s="24"/>
      <c r="F95" s="24"/>
      <c r="G95" s="2"/>
      <c r="H95" s="28"/>
    </row>
    <row r="96" spans="2:8" ht="17.100000000000001" customHeight="1" x14ac:dyDescent="0.25">
      <c r="B96" s="57" t="s">
        <v>109</v>
      </c>
      <c r="C96" s="58" t="s">
        <v>37</v>
      </c>
      <c r="D96" s="42" t="s">
        <v>113</v>
      </c>
      <c r="E96" s="24"/>
      <c r="F96" s="24"/>
      <c r="G96" s="2">
        <f t="shared" ref="G96:G99" si="6">IF(F96*E96&lt;&gt;0,F96*E96,0)</f>
        <v>0</v>
      </c>
      <c r="H96" s="28"/>
    </row>
    <row r="97" spans="2:10" ht="17.100000000000001" customHeight="1" x14ac:dyDescent="0.25">
      <c r="B97" s="57" t="s">
        <v>110</v>
      </c>
      <c r="C97" s="58" t="s">
        <v>41</v>
      </c>
      <c r="D97" s="42" t="s">
        <v>113</v>
      </c>
      <c r="E97" s="24"/>
      <c r="F97" s="24"/>
      <c r="G97" s="2">
        <f t="shared" si="6"/>
        <v>0</v>
      </c>
      <c r="H97" s="28"/>
    </row>
    <row r="98" spans="2:10" ht="17.100000000000001" customHeight="1" x14ac:dyDescent="0.25">
      <c r="B98" s="57" t="s">
        <v>111</v>
      </c>
      <c r="C98" s="58" t="s">
        <v>39</v>
      </c>
      <c r="D98" s="42" t="s">
        <v>113</v>
      </c>
      <c r="E98" s="24"/>
      <c r="F98" s="24"/>
      <c r="G98" s="2">
        <f t="shared" si="6"/>
        <v>0</v>
      </c>
      <c r="H98" s="28"/>
    </row>
    <row r="99" spans="2:10" ht="17.100000000000001" customHeight="1" thickBot="1" x14ac:dyDescent="0.3">
      <c r="B99" s="57"/>
      <c r="C99" s="55"/>
      <c r="D99" s="42"/>
      <c r="E99" s="24"/>
      <c r="F99" s="24"/>
      <c r="G99" s="2">
        <f t="shared" si="6"/>
        <v>0</v>
      </c>
      <c r="H99" s="28"/>
    </row>
    <row r="100" spans="2:10" ht="19.5" customHeight="1" thickBot="1" x14ac:dyDescent="0.3">
      <c r="B100" s="27"/>
      <c r="C100" s="16" t="str">
        <f>CONCATENATE($C$2,C94)</f>
        <v>SOUS-TOTAL BRISE-SOLEILS HORIZONTAUX FIXES</v>
      </c>
      <c r="D100" s="8"/>
      <c r="E100" s="4"/>
      <c r="F100" s="4"/>
      <c r="G100" s="17"/>
      <c r="H100" s="18">
        <f>SUM(G94:G95)</f>
        <v>0</v>
      </c>
    </row>
    <row r="101" spans="2:10" ht="17.100000000000001" customHeight="1" x14ac:dyDescent="0.25">
      <c r="B101" s="28"/>
      <c r="C101" s="51"/>
      <c r="D101" s="52"/>
      <c r="E101" s="2"/>
      <c r="F101" s="2"/>
      <c r="G101" s="20"/>
      <c r="H101" s="28"/>
    </row>
    <row r="102" spans="2:10" ht="17.100000000000001" customHeight="1" x14ac:dyDescent="0.25">
      <c r="B102" s="26" t="s">
        <v>116</v>
      </c>
      <c r="C102" s="10" t="s">
        <v>117</v>
      </c>
      <c r="D102" s="42" t="s">
        <v>14</v>
      </c>
      <c r="E102" s="24"/>
      <c r="F102" s="24"/>
      <c r="G102" s="2"/>
      <c r="H102" s="28"/>
    </row>
    <row r="103" spans="2:10" ht="34.5" customHeight="1" thickBot="1" x14ac:dyDescent="0.3">
      <c r="B103" s="28"/>
      <c r="C103" s="44"/>
      <c r="D103" s="42"/>
      <c r="E103" s="24"/>
      <c r="F103" s="24"/>
      <c r="G103" s="2"/>
      <c r="H103" s="28"/>
    </row>
    <row r="104" spans="2:10" ht="19.5" customHeight="1" thickBot="1" x14ac:dyDescent="0.3">
      <c r="B104" s="27"/>
      <c r="C104" s="16" t="str">
        <f>CONCATENATE($C$2,C102)</f>
        <v>SOUS-TOTAL PERGOLA</v>
      </c>
      <c r="D104" s="8"/>
      <c r="E104" s="4"/>
      <c r="F104" s="4"/>
      <c r="G104" s="17"/>
      <c r="H104" s="18">
        <f>SUM(G102:G103)</f>
        <v>0</v>
      </c>
    </row>
    <row r="105" spans="2:10" ht="30" customHeight="1" thickBot="1" x14ac:dyDescent="0.3">
      <c r="B105" s="28"/>
      <c r="C105" s="49"/>
      <c r="D105" s="11"/>
      <c r="E105" s="2"/>
      <c r="F105" s="2"/>
      <c r="G105" s="2"/>
      <c r="H105" s="2"/>
      <c r="J105" s="30"/>
    </row>
    <row r="106" spans="2:10" ht="18.75" customHeight="1" thickBot="1" x14ac:dyDescent="0.3">
      <c r="B106" s="28"/>
      <c r="C106" s="36"/>
      <c r="D106" s="11"/>
      <c r="E106" s="2"/>
      <c r="F106" s="2"/>
      <c r="G106" s="19" t="s">
        <v>3</v>
      </c>
      <c r="H106" s="18">
        <f>SUM(H27:H104)</f>
        <v>0</v>
      </c>
      <c r="J106" s="30"/>
    </row>
    <row r="107" spans="2:10" x14ac:dyDescent="0.25">
      <c r="B107" s="34"/>
      <c r="C107" s="12"/>
      <c r="D107" s="11"/>
      <c r="E107" s="2"/>
      <c r="F107" s="15"/>
      <c r="G107" s="37"/>
      <c r="H107" s="2"/>
      <c r="J107" s="30"/>
    </row>
    <row r="108" spans="2:10" x14ac:dyDescent="0.25">
      <c r="B108" s="29"/>
      <c r="C108" s="13"/>
      <c r="D108" s="14"/>
      <c r="E108" s="3"/>
      <c r="F108" s="3"/>
      <c r="G108" s="3"/>
      <c r="H108" s="3"/>
    </row>
  </sheetData>
  <mergeCells count="3">
    <mergeCell ref="D2:H2"/>
    <mergeCell ref="B5:H5"/>
    <mergeCell ref="B1:H1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64" fitToHeight="13" orientation="portrait" r:id="rId1"/>
  <headerFooter alignWithMargins="0">
    <oddHeader>&amp;L&amp;"Century Gothic,Gras"Réaménagement Niveaux RDJ et R+1
Bâtiment E  Clinique du Ter - Ploemeur&amp;"Century Gothic,Normal"
AIA Ingénierie Lorient
&amp;Rlot n° 2 - p. &amp;P / &amp;N</oddHeader>
  </headerFooter>
  <rowBreaks count="1" manualBreakCount="1">
    <brk id="5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MEN ALU</vt:lpstr>
      <vt:lpstr>'MEN ALU'!Impression_des_titres</vt:lpstr>
      <vt:lpstr>'MEN ALU'!Zone_d_impression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offres</dc:title>
  <dc:creator>STEPHANE GILBERT</dc:creator>
  <cp:lastModifiedBy>LE FRANC Anne Laure</cp:lastModifiedBy>
  <cp:lastPrinted>2024-09-19T07:48:21Z</cp:lastPrinted>
  <dcterms:created xsi:type="dcterms:W3CDTF">1997-01-27T17:14:46Z</dcterms:created>
  <dcterms:modified xsi:type="dcterms:W3CDTF">2024-09-23T14:49:47Z</dcterms:modified>
</cp:coreProperties>
</file>