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Projets_Communs\aia0818d24_clinique_du_ter_rdj_r1_ploemeur\Rendu par phase\05_DCE\DOSSIER DCE\PIECES ECRITES\07- CADRE DPGF à compléter par les entreprises\Excel\"/>
    </mc:Choice>
  </mc:AlternateContent>
  <xr:revisionPtr revIDLastSave="0" documentId="13_ncr:1_{75FC55F1-8CC7-4707-A8B1-59E1D0CD06B0}" xr6:coauthVersionLast="47" xr6:coauthVersionMax="47" xr10:uidLastSave="{00000000-0000-0000-0000-000000000000}"/>
  <bookViews>
    <workbookView xWindow="28680" yWindow="-5520" windowWidth="37470" windowHeight="21840" activeTab="1" xr2:uid="{8BD7AF64-ABC7-4361-8602-191BACA10ECC}"/>
  </bookViews>
  <sheets>
    <sheet name="Page de garde" sheetId="2" r:id="rId1"/>
    <sheet name="GROS-OEUVRE" sheetId="1" r:id="rId2"/>
  </sheets>
  <definedNames>
    <definedName name="_Toc362939762" localSheetId="1">'GROS-OEUVRE'!#REF!</definedName>
    <definedName name="_xlnm.Print_Titles" localSheetId="1">'GROS-OEUVRE'!$1:$2</definedName>
    <definedName name="_xlnm.Print_Area" localSheetId="1">'GROS-OEUVRE'!$A$1:$I$81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" l="1"/>
  <c r="G32" i="1"/>
  <c r="G33" i="1"/>
  <c r="G34" i="1"/>
  <c r="G35" i="1"/>
  <c r="G36" i="1"/>
  <c r="G40" i="1"/>
  <c r="G39" i="1"/>
  <c r="C75" i="1"/>
  <c r="C71" i="1"/>
  <c r="C67" i="1"/>
  <c r="C63" i="1"/>
  <c r="C59" i="1"/>
  <c r="C55" i="1"/>
  <c r="C50" i="1"/>
  <c r="C42" i="1"/>
  <c r="C25" i="1"/>
  <c r="G23" i="1"/>
  <c r="G30" i="1"/>
  <c r="G31" i="1"/>
  <c r="G37" i="1"/>
  <c r="G38" i="1"/>
  <c r="G44" i="1"/>
  <c r="G45" i="1"/>
  <c r="G46" i="1"/>
  <c r="G47" i="1"/>
  <c r="G48" i="1"/>
  <c r="G57" i="1"/>
  <c r="H59" i="1" s="1"/>
  <c r="G61" i="1"/>
  <c r="H63" i="1" s="1"/>
  <c r="G69" i="1"/>
  <c r="H71" i="1" s="1"/>
  <c r="G73" i="1"/>
  <c r="H75" i="1" s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B5" i="1"/>
  <c r="H55" i="1" l="1"/>
  <c r="H42" i="1"/>
  <c r="H25" i="1"/>
  <c r="H50" i="1"/>
  <c r="H77" i="1" l="1"/>
</calcChain>
</file>

<file path=xl/sharedStrings.xml><?xml version="1.0" encoding="utf-8"?>
<sst xmlns="http://schemas.openxmlformats.org/spreadsheetml/2006/main" count="116" uniqueCount="87">
  <si>
    <t>U</t>
  </si>
  <si>
    <t>Q</t>
  </si>
  <si>
    <t>SOUS TOTAUX en Euros hors taxes</t>
  </si>
  <si>
    <t xml:space="preserve">  TOTAL en Euros Hors Taxes </t>
  </si>
  <si>
    <t>PRIX UNITAIRES en Euros hors taxes</t>
  </si>
  <si>
    <t>TOTAUX en Euros hors taxes</t>
  </si>
  <si>
    <t xml:space="preserve"> DESIGNATION  DES OUVRAGES</t>
  </si>
  <si>
    <t>D.P.G.F.</t>
  </si>
  <si>
    <t>CADRE DE DECOMPOSITION DU PRIX GLOBAL ET FORFAITAIRE</t>
  </si>
  <si>
    <t>ART</t>
  </si>
  <si>
    <t>GROS-OEUVRE</t>
  </si>
  <si>
    <t>DEPENSES D'INVESTISSEMENT ET DE FONCTIONNEMENT DE CHANTIER</t>
  </si>
  <si>
    <t>Clôture de chantier</t>
  </si>
  <si>
    <t>Offre Entreprise</t>
  </si>
  <si>
    <t xml:space="preserve">   Socles local surpes (1.50 x 2.00 m)</t>
  </si>
  <si>
    <t xml:space="preserve">   Socles local chaufferie (2.90 x 475)</t>
  </si>
  <si>
    <t xml:space="preserve">SOUS-TOTAL </t>
  </si>
  <si>
    <t>Panneau de chantier</t>
  </si>
  <si>
    <t>Implantation et niveaux</t>
  </si>
  <si>
    <t>Etat des lieux</t>
  </si>
  <si>
    <t>Etude béton</t>
  </si>
  <si>
    <t>OUVRAGES DIVERS</t>
  </si>
  <si>
    <t>Autorisations administratives</t>
  </si>
  <si>
    <t>Ens</t>
  </si>
  <si>
    <t>ML</t>
  </si>
  <si>
    <t>Branchements et distribution d'eau – Evacuation</t>
  </si>
  <si>
    <t>Trait de niveau</t>
  </si>
  <si>
    <t>Moyen de levage commun</t>
  </si>
  <si>
    <t>Frais de gardiennage de chantier</t>
  </si>
  <si>
    <t>1.1.1</t>
  </si>
  <si>
    <t>1.1.2</t>
  </si>
  <si>
    <t>1.1.3</t>
  </si>
  <si>
    <t>1.1.4</t>
  </si>
  <si>
    <t>1.1.5</t>
  </si>
  <si>
    <r>
      <rPr>
        <sz val="7"/>
        <rFont val="Times New Roman"/>
        <family val="1"/>
      </rPr>
      <t>Distribution  d</t>
    </r>
    <r>
      <rPr>
        <sz val="12"/>
        <rFont val="Arial"/>
        <family val="2"/>
      </rPr>
      <t>'électricité</t>
    </r>
  </si>
  <si>
    <t>Protections</t>
  </si>
  <si>
    <t>1.2</t>
  </si>
  <si>
    <t>Base vie</t>
  </si>
  <si>
    <t>Bennes déchets</t>
  </si>
  <si>
    <t>1.2.1</t>
  </si>
  <si>
    <t>1.2.1.1</t>
  </si>
  <si>
    <t>Réseau EU</t>
  </si>
  <si>
    <t>1.2.1.2</t>
  </si>
  <si>
    <t>Réseau EP</t>
  </si>
  <si>
    <t>ml</t>
  </si>
  <si>
    <t>1.2.2</t>
  </si>
  <si>
    <t>Frangements dans façades existantes</t>
  </si>
  <si>
    <t>1.2.3</t>
  </si>
  <si>
    <t>Démolition des parois maçonnées non porteuses</t>
  </si>
  <si>
    <t>m²</t>
  </si>
  <si>
    <t>1.2.4</t>
  </si>
  <si>
    <t>Dépose chape existante</t>
  </si>
  <si>
    <t>1.2.5</t>
  </si>
  <si>
    <t>1.2.6</t>
  </si>
  <si>
    <t>1.3</t>
  </si>
  <si>
    <t>TRAVAUX SUR GAINE APPAREIL ELEVATEUR EXISTANTE</t>
  </si>
  <si>
    <t>1.3.1</t>
  </si>
  <si>
    <t>Paroi de fermeture gaine</t>
  </si>
  <si>
    <t>1.3.2</t>
  </si>
  <si>
    <t>Démolition dalle béton existante</t>
  </si>
  <si>
    <t>1.3.3</t>
  </si>
  <si>
    <t>Frangements pour création baie palière</t>
  </si>
  <si>
    <t>1.3.4</t>
  </si>
  <si>
    <t>Imperméabilisation cuvette</t>
  </si>
  <si>
    <t>1.4</t>
  </si>
  <si>
    <t>1.5</t>
  </si>
  <si>
    <t>REPRISES DES OUVRAGES BETON EXISTANTS</t>
  </si>
  <si>
    <t xml:space="preserve">   Démolition de la bordure extérieure</t>
  </si>
  <si>
    <t xml:space="preserve">   Création d’un caniveau dans dallage extérieur</t>
  </si>
  <si>
    <t xml:space="preserve">   Reprise de réseaux en dallage</t>
  </si>
  <si>
    <t xml:space="preserve">   DECOUPES DEMOLITIONS</t>
  </si>
  <si>
    <t xml:space="preserve">  CCTP COMMUN</t>
  </si>
  <si>
    <t>1.6</t>
  </si>
  <si>
    <t>RECHARGE SUR ISOLANT</t>
  </si>
  <si>
    <t xml:space="preserve">   REBOUCHAGES</t>
  </si>
  <si>
    <t>1.7</t>
  </si>
  <si>
    <t>REMPLACEMENT DES TRAPPES D’ACCES TECHNIQUES</t>
  </si>
  <si>
    <t>u</t>
  </si>
  <si>
    <t>1.8</t>
  </si>
  <si>
    <t>1.9</t>
  </si>
  <si>
    <t>ISOLATION SOUS PLANCHER EXTERIEUR</t>
  </si>
  <si>
    <t>CA 07 C</t>
  </si>
  <si>
    <t>CA 08 C</t>
  </si>
  <si>
    <t>CA 06 C</t>
  </si>
  <si>
    <t>CA 17 C</t>
  </si>
  <si>
    <t>LOT N° 02 GROS-OEUVRE</t>
  </si>
  <si>
    <t>LOT N°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</si>
</sst>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&quot;  &quot;"/>
    <numFmt numFmtId="166" formatCode="&quot;  &quot;@"/>
    <numFmt numFmtId="167" formatCode="#,##0.00\ &quot;€&quot;"/>
    <numFmt numFmtId="168" formatCode="&quot;SOUS-TOTAL&quot;#&quot;&quot;"/>
  </numFmts>
  <fonts count="12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2"/>
      <name val="Century Gothic"/>
      <family val="2"/>
    </font>
    <font>
      <u/>
      <sz val="10"/>
      <color theme="10"/>
      <name val="Century Gothic"/>
      <family val="2"/>
    </font>
    <font>
      <sz val="10"/>
      <color theme="0"/>
      <name val="Century Gothic"/>
      <family val="2"/>
    </font>
    <font>
      <sz val="10"/>
      <name val="Century Gothic"/>
      <family val="1"/>
    </font>
    <font>
      <sz val="7"/>
      <name val="Times New Roman"/>
      <family val="1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right" vertical="center"/>
      <protection locked="0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165" fontId="2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left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right" vertical="center"/>
      <protection locked="0"/>
    </xf>
    <xf numFmtId="168" fontId="1" fillId="0" borderId="3" xfId="0" applyNumberFormat="1" applyFont="1" applyBorder="1" applyAlignment="1" applyProtection="1">
      <alignment horizontal="right" vertical="center" wrapText="1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165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5" fontId="2" fillId="0" borderId="7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165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7" fontId="2" fillId="0" borderId="0" xfId="1" applyNumberFormat="1" applyFont="1" applyFill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2" fontId="2" fillId="0" borderId="1" xfId="0" applyNumberFormat="1" applyFont="1" applyBorder="1"/>
    <xf numFmtId="17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5" fontId="2" fillId="0" borderId="8" xfId="0" applyNumberFormat="1" applyFont="1" applyBorder="1" applyAlignment="1" applyProtection="1">
      <alignment horizontal="right" vertical="center"/>
      <protection locked="0"/>
    </xf>
    <xf numFmtId="165" fontId="2" fillId="0" borderId="9" xfId="0" applyNumberFormat="1" applyFont="1" applyBorder="1" applyAlignment="1" applyProtection="1">
      <alignment horizontal="right" vertical="center"/>
      <protection locked="0"/>
    </xf>
    <xf numFmtId="0" fontId="1" fillId="0" borderId="1" xfId="3" applyFont="1" applyBorder="1" applyAlignment="1">
      <alignment vertical="center"/>
    </xf>
    <xf numFmtId="166" fontId="2" fillId="0" borderId="1" xfId="3" applyNumberForma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165" fontId="1" fillId="0" borderId="7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vertical="center"/>
    </xf>
    <xf numFmtId="165" fontId="2" fillId="0" borderId="10" xfId="0" applyNumberFormat="1" applyFont="1" applyBorder="1" applyAlignment="1" applyProtection="1">
      <alignment horizontal="center" vertical="center"/>
      <protection locked="0"/>
    </xf>
    <xf numFmtId="165" fontId="2" fillId="0" borderId="2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166" fontId="9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left" vertical="center" indent="1"/>
    </xf>
    <xf numFmtId="168" fontId="1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8" fontId="1" fillId="0" borderId="8" xfId="0" applyNumberFormat="1" applyFont="1" applyBorder="1" applyAlignment="1" applyProtection="1">
      <alignment horizontal="right" vertical="center" wrapText="1"/>
      <protection locked="0"/>
    </xf>
    <xf numFmtId="165" fontId="2" fillId="0" borderId="11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68" fontId="6" fillId="0" borderId="5" xfId="0" applyNumberFormat="1" applyFont="1" applyBorder="1" applyAlignment="1" applyProtection="1">
      <alignment horizontal="center" vertical="center" wrapText="1"/>
      <protection locked="0"/>
    </xf>
    <xf numFmtId="168" fontId="6" fillId="0" borderId="12" xfId="0" applyNumberFormat="1" applyFont="1" applyBorder="1" applyAlignment="1" applyProtection="1">
      <alignment horizontal="center" vertical="center" wrapText="1"/>
      <protection locked="0"/>
    </xf>
    <xf numFmtId="168" fontId="6" fillId="0" borderId="13" xfId="0" applyNumberFormat="1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</cellXfs>
  <cellStyles count="4">
    <cellStyle name="Lien hypertexte" xfId="1" builtinId="8"/>
    <cellStyle name="Milliers 2" xfId="2" xr:uid="{EDD462A3-2BB8-45E5-8820-3121CDFBD59A}"/>
    <cellStyle name="Normal" xfId="0" builtinId="0"/>
    <cellStyle name="Normal 2" xfId="3" xr:uid="{10901277-F1CF-4D06-A38B-AD3D5F7AF5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DB5F-B81E-42AA-A29B-64E49DBF9CE9}">
  <sheetPr>
    <pageSetUpPr fitToPage="1"/>
  </sheetPr>
  <dimension ref="A1:I322"/>
  <sheetViews>
    <sheetView view="pageLayout" zoomScale="85" zoomScaleNormal="100" zoomScaleSheetLayoutView="70" zoomScalePageLayoutView="85" workbookViewId="0">
      <selection activeCell="F40" sqref="F40"/>
    </sheetView>
  </sheetViews>
  <sheetFormatPr baseColWidth="10" defaultRowHeight="13.5" x14ac:dyDescent="0.25"/>
  <cols>
    <col min="5" max="5" width="11.7109375" customWidth="1"/>
  </cols>
  <sheetData>
    <row r="1" spans="1:1" x14ac:dyDescent="0.25">
      <c r="A1" s="5"/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9" x14ac:dyDescent="0.25">
      <c r="A17" s="5"/>
    </row>
    <row r="18" spans="1:9" x14ac:dyDescent="0.25">
      <c r="A18" s="5"/>
    </row>
    <row r="19" spans="1:9" x14ac:dyDescent="0.25">
      <c r="A19" s="5"/>
    </row>
    <row r="20" spans="1:9" ht="18" x14ac:dyDescent="0.25">
      <c r="A20" s="64"/>
      <c r="B20" s="64"/>
      <c r="C20" s="64"/>
      <c r="D20" s="64"/>
      <c r="E20" s="64"/>
      <c r="F20" s="64"/>
      <c r="G20" s="64"/>
      <c r="H20" s="64"/>
      <c r="I20" s="64"/>
    </row>
    <row r="21" spans="1:9" x14ac:dyDescent="0.25">
      <c r="A21" s="5"/>
    </row>
    <row r="22" spans="1:9" x14ac:dyDescent="0.25">
      <c r="A22" s="63" t="s">
        <v>7</v>
      </c>
      <c r="B22" s="63"/>
      <c r="C22" s="63"/>
      <c r="D22" s="63"/>
      <c r="E22" s="63"/>
      <c r="F22" s="63"/>
      <c r="G22" s="63"/>
      <c r="H22" s="63"/>
      <c r="I22" s="63"/>
    </row>
    <row r="23" spans="1:9" x14ac:dyDescent="0.25">
      <c r="A23" s="5"/>
    </row>
    <row r="24" spans="1:9" x14ac:dyDescent="0.25">
      <c r="A24" s="63" t="s">
        <v>8</v>
      </c>
      <c r="B24" s="63"/>
      <c r="C24" s="63"/>
      <c r="D24" s="63"/>
      <c r="E24" s="63"/>
      <c r="F24" s="63"/>
      <c r="G24" s="63"/>
      <c r="H24" s="63"/>
      <c r="I24" s="63"/>
    </row>
    <row r="25" spans="1:9" x14ac:dyDescent="0.25">
      <c r="A25" s="5"/>
    </row>
    <row r="26" spans="1:9" x14ac:dyDescent="0.25">
      <c r="A26" s="5"/>
    </row>
    <row r="27" spans="1:9" x14ac:dyDescent="0.25">
      <c r="A27" s="5"/>
    </row>
    <row r="28" spans="1:9" x14ac:dyDescent="0.25">
      <c r="A28" s="5"/>
    </row>
    <row r="29" spans="1:9" x14ac:dyDescent="0.25">
      <c r="A29" s="5"/>
    </row>
    <row r="30" spans="1:9" x14ac:dyDescent="0.25">
      <c r="A30" s="62" t="s">
        <v>86</v>
      </c>
      <c r="B30" s="63"/>
      <c r="C30" s="63"/>
      <c r="D30" s="63"/>
      <c r="E30" s="63"/>
      <c r="F30" s="63"/>
      <c r="G30" s="63"/>
      <c r="H30" s="63"/>
      <c r="I30" s="63"/>
    </row>
    <row r="31" spans="1:9" x14ac:dyDescent="0.25">
      <c r="A31" s="5"/>
    </row>
    <row r="32" spans="1:9" x14ac:dyDescent="0.25">
      <c r="A32" s="62" t="s">
        <v>10</v>
      </c>
      <c r="B32" s="63"/>
      <c r="C32" s="63"/>
      <c r="D32" s="63"/>
      <c r="E32" s="63"/>
      <c r="F32" s="63"/>
      <c r="G32" s="63"/>
      <c r="H32" s="63"/>
      <c r="I32" s="63"/>
    </row>
    <row r="33" spans="1:9" x14ac:dyDescent="0.25">
      <c r="A33" s="63"/>
      <c r="B33" s="63"/>
      <c r="C33" s="63"/>
      <c r="D33" s="63"/>
      <c r="E33" s="63"/>
      <c r="F33" s="63"/>
      <c r="G33" s="63"/>
      <c r="H33" s="63"/>
      <c r="I33" s="63"/>
    </row>
    <row r="34" spans="1:9" x14ac:dyDescent="0.25">
      <c r="A34" s="6"/>
    </row>
    <row r="35" spans="1:9" ht="27" customHeight="1" x14ac:dyDescent="0.25">
      <c r="B35" s="61"/>
      <c r="C35" s="61"/>
      <c r="D35" s="61"/>
      <c r="E35" s="61"/>
      <c r="F35" s="61"/>
      <c r="G35" s="61"/>
      <c r="H35" s="61"/>
    </row>
    <row r="56" spans="1:2" x14ac:dyDescent="0.25">
      <c r="A56" s="1"/>
      <c r="B56" s="1"/>
    </row>
    <row r="321" spans="2:4" x14ac:dyDescent="0.25">
      <c r="B321" t="s">
        <v>15</v>
      </c>
      <c r="D321">
        <v>1</v>
      </c>
    </row>
    <row r="322" spans="2:4" x14ac:dyDescent="0.25">
      <c r="B322" t="s">
        <v>14</v>
      </c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47A5-4F67-40FA-9F03-35744E759495}">
  <dimension ref="A1:J79"/>
  <sheetViews>
    <sheetView showZeros="0" tabSelected="1" view="pageBreakPreview" zoomScaleNormal="85" zoomScaleSheetLayoutView="100" workbookViewId="0">
      <selection activeCell="C85" sqref="C85"/>
    </sheetView>
  </sheetViews>
  <sheetFormatPr baseColWidth="10" defaultRowHeight="13.5" x14ac:dyDescent="0.25"/>
  <cols>
    <col min="1" max="1" width="4" style="1" customWidth="1"/>
    <col min="2" max="2" width="7.7109375" style="27" bestFit="1" customWidth="1"/>
    <col min="3" max="3" width="68.140625" style="1" customWidth="1"/>
    <col min="4" max="4" width="6.28515625" style="7" customWidth="1"/>
    <col min="5" max="5" width="14.28515625" style="1" customWidth="1"/>
    <col min="6" max="6" width="13.5703125" style="1" customWidth="1"/>
    <col min="7" max="8" width="15.140625" style="1" customWidth="1"/>
    <col min="9" max="9" width="2" style="1" customWidth="1"/>
    <col min="10" max="16384" width="11.42578125" style="1"/>
  </cols>
  <sheetData>
    <row r="1" spans="1:9" ht="42.75" customHeight="1" x14ac:dyDescent="0.2">
      <c r="B1" s="71" t="s">
        <v>85</v>
      </c>
      <c r="C1" s="72"/>
      <c r="D1" s="72"/>
      <c r="E1" s="72"/>
      <c r="F1" s="72"/>
      <c r="G1" s="72"/>
      <c r="H1" s="73"/>
      <c r="I1" s="5"/>
    </row>
    <row r="2" spans="1:9" s="7" customFormat="1" ht="63.75" customHeight="1" x14ac:dyDescent="0.25">
      <c r="A2" s="1"/>
      <c r="B2" s="27"/>
      <c r="C2" s="40" t="s">
        <v>16</v>
      </c>
      <c r="D2" s="65" t="s">
        <v>13</v>
      </c>
      <c r="E2" s="66"/>
      <c r="F2" s="66"/>
      <c r="G2" s="66"/>
      <c r="H2" s="67"/>
      <c r="I2" s="1"/>
    </row>
    <row r="3" spans="1:9" ht="63" customHeight="1" x14ac:dyDescent="0.25">
      <c r="A3" s="7"/>
      <c r="B3" s="35" t="s">
        <v>9</v>
      </c>
      <c r="C3" s="33" t="s">
        <v>6</v>
      </c>
      <c r="D3" s="33" t="s">
        <v>0</v>
      </c>
      <c r="E3" s="33" t="s">
        <v>1</v>
      </c>
      <c r="F3" s="34" t="s">
        <v>4</v>
      </c>
      <c r="G3" s="34" t="s">
        <v>2</v>
      </c>
      <c r="H3" s="34" t="s">
        <v>5</v>
      </c>
      <c r="I3" s="7"/>
    </row>
    <row r="4" spans="1:9" ht="27.75" customHeight="1" x14ac:dyDescent="0.25">
      <c r="B4" s="28"/>
      <c r="C4" s="11"/>
      <c r="D4" s="9"/>
      <c r="E4" s="2"/>
      <c r="F4" s="2"/>
      <c r="G4" s="2"/>
      <c r="H4" s="2"/>
    </row>
    <row r="5" spans="1:9" ht="15" customHeight="1" x14ac:dyDescent="0.25">
      <c r="B5" s="68">
        <f>'Page de garde'!A32:I32</f>
        <v>0</v>
      </c>
      <c r="C5" s="69"/>
      <c r="D5" s="69"/>
      <c r="E5" s="69"/>
      <c r="F5" s="69"/>
      <c r="G5" s="69"/>
      <c r="H5" s="70"/>
    </row>
    <row r="6" spans="1:9" ht="27" customHeight="1" x14ac:dyDescent="0.25">
      <c r="B6" s="37"/>
      <c r="C6" s="11"/>
      <c r="D6" s="9"/>
      <c r="E6" s="2"/>
      <c r="F6" s="2"/>
      <c r="G6" s="2"/>
      <c r="H6" s="41"/>
    </row>
    <row r="7" spans="1:9" s="24" customFormat="1" ht="17.100000000000001" customHeight="1" x14ac:dyDescent="0.25">
      <c r="A7" s="1"/>
      <c r="B7" s="28">
        <v>1.1000000000000001</v>
      </c>
      <c r="C7" s="28" t="s">
        <v>11</v>
      </c>
      <c r="D7" s="45"/>
      <c r="E7" s="9"/>
      <c r="F7" s="2"/>
      <c r="G7" s="2"/>
      <c r="H7" s="2"/>
      <c r="I7" s="21"/>
    </row>
    <row r="8" spans="1:9" s="27" customFormat="1" ht="17.100000000000001" customHeight="1" x14ac:dyDescent="0.25">
      <c r="A8" s="24"/>
      <c r="B8" s="28"/>
      <c r="C8" s="44"/>
      <c r="D8" s="47"/>
      <c r="E8" s="23"/>
      <c r="F8" s="23"/>
      <c r="G8" s="2"/>
      <c r="H8" s="28"/>
      <c r="I8" s="25"/>
    </row>
    <row r="9" spans="1:9" s="27" customFormat="1" ht="17.100000000000001" customHeight="1" x14ac:dyDescent="0.25">
      <c r="B9" s="28" t="s">
        <v>29</v>
      </c>
      <c r="C9" s="11" t="s">
        <v>12</v>
      </c>
      <c r="D9" s="46" t="s">
        <v>24</v>
      </c>
      <c r="E9" s="26"/>
      <c r="F9" s="26"/>
      <c r="G9" s="2">
        <f t="shared" ref="G9:G24" si="0">IF(F9*E9&lt;&gt;0,F9*E9,0)</f>
        <v>0</v>
      </c>
      <c r="H9" s="30"/>
      <c r="I9" s="7"/>
    </row>
    <row r="10" spans="1:9" s="27" customFormat="1" ht="17.100000000000001" customHeight="1" x14ac:dyDescent="0.25">
      <c r="B10" s="28" t="s">
        <v>30</v>
      </c>
      <c r="C10" s="11" t="s">
        <v>17</v>
      </c>
      <c r="D10" s="46" t="s">
        <v>0</v>
      </c>
      <c r="E10" s="26"/>
      <c r="F10" s="26"/>
      <c r="G10" s="2">
        <f t="shared" si="0"/>
        <v>0</v>
      </c>
      <c r="H10" s="30"/>
    </row>
    <row r="11" spans="1:9" s="27" customFormat="1" ht="17.100000000000001" customHeight="1" x14ac:dyDescent="0.25">
      <c r="B11" s="28" t="s">
        <v>31</v>
      </c>
      <c r="C11" s="11" t="s">
        <v>18</v>
      </c>
      <c r="D11" s="46" t="s">
        <v>23</v>
      </c>
      <c r="E11" s="26"/>
      <c r="F11" s="26"/>
      <c r="G11" s="2">
        <f t="shared" si="0"/>
        <v>0</v>
      </c>
      <c r="H11" s="30"/>
    </row>
    <row r="12" spans="1:9" s="27" customFormat="1" ht="17.100000000000001" customHeight="1" x14ac:dyDescent="0.25">
      <c r="B12" s="28" t="s">
        <v>32</v>
      </c>
      <c r="C12" s="11" t="s">
        <v>19</v>
      </c>
      <c r="D12" s="46" t="s">
        <v>23</v>
      </c>
      <c r="E12" s="26"/>
      <c r="F12" s="26"/>
      <c r="G12" s="2">
        <f t="shared" si="0"/>
        <v>0</v>
      </c>
      <c r="H12" s="30"/>
    </row>
    <row r="13" spans="1:9" s="27" customFormat="1" ht="17.100000000000001" customHeight="1" x14ac:dyDescent="0.25">
      <c r="B13" s="28" t="s">
        <v>33</v>
      </c>
      <c r="C13" s="11" t="s">
        <v>20</v>
      </c>
      <c r="D13" s="46" t="s">
        <v>23</v>
      </c>
      <c r="E13" s="26"/>
      <c r="F13" s="26"/>
      <c r="G13" s="2">
        <f t="shared" si="0"/>
        <v>0</v>
      </c>
      <c r="H13" s="30"/>
    </row>
    <row r="14" spans="1:9" s="27" customFormat="1" ht="17.100000000000001" customHeight="1" x14ac:dyDescent="0.25">
      <c r="B14" s="28"/>
      <c r="C14" s="43" t="s">
        <v>71</v>
      </c>
      <c r="D14" s="9"/>
      <c r="E14" s="26"/>
      <c r="F14" s="26"/>
      <c r="G14" s="2">
        <f t="shared" si="0"/>
        <v>0</v>
      </c>
      <c r="H14" s="30"/>
    </row>
    <row r="15" spans="1:9" s="27" customFormat="1" ht="17.100000000000001" customHeight="1" x14ac:dyDescent="0.25">
      <c r="B15" s="28"/>
      <c r="C15" s="48" t="s">
        <v>22</v>
      </c>
      <c r="D15" s="9" t="s">
        <v>23</v>
      </c>
      <c r="E15" s="26"/>
      <c r="F15" s="26"/>
      <c r="G15" s="2">
        <f t="shared" si="0"/>
        <v>0</v>
      </c>
      <c r="H15" s="30"/>
    </row>
    <row r="16" spans="1:9" s="27" customFormat="1" ht="17.100000000000001" customHeight="1" x14ac:dyDescent="0.25">
      <c r="B16" s="28"/>
      <c r="C16" s="55" t="s">
        <v>34</v>
      </c>
      <c r="D16" s="9" t="s">
        <v>23</v>
      </c>
      <c r="E16" s="26"/>
      <c r="F16" s="26"/>
      <c r="G16" s="2">
        <f t="shared" si="0"/>
        <v>0</v>
      </c>
      <c r="H16" s="30"/>
    </row>
    <row r="17" spans="1:9" s="27" customFormat="1" ht="17.100000000000001" customHeight="1" x14ac:dyDescent="0.25">
      <c r="B17" s="28"/>
      <c r="C17" s="48" t="s">
        <v>25</v>
      </c>
      <c r="D17" s="9" t="s">
        <v>23</v>
      </c>
      <c r="E17" s="26"/>
      <c r="F17" s="26"/>
      <c r="G17" s="2">
        <f t="shared" si="0"/>
        <v>0</v>
      </c>
      <c r="H17" s="30"/>
    </row>
    <row r="18" spans="1:9" s="27" customFormat="1" ht="17.100000000000001" customHeight="1" x14ac:dyDescent="0.25">
      <c r="B18" s="28"/>
      <c r="C18" s="48" t="s">
        <v>37</v>
      </c>
      <c r="D18" s="9" t="s">
        <v>23</v>
      </c>
      <c r="E18" s="26"/>
      <c r="F18" s="26"/>
      <c r="G18" s="2">
        <f t="shared" si="0"/>
        <v>0</v>
      </c>
      <c r="H18" s="30"/>
    </row>
    <row r="19" spans="1:9" s="27" customFormat="1" ht="17.100000000000001" customHeight="1" x14ac:dyDescent="0.25">
      <c r="B19" s="28"/>
      <c r="C19" s="48" t="s">
        <v>38</v>
      </c>
      <c r="D19" s="9" t="s">
        <v>23</v>
      </c>
      <c r="E19" s="26"/>
      <c r="F19" s="26"/>
      <c r="G19" s="2">
        <f t="shared" si="0"/>
        <v>0</v>
      </c>
      <c r="H19" s="30"/>
    </row>
    <row r="20" spans="1:9" s="27" customFormat="1" ht="17.100000000000001" customHeight="1" x14ac:dyDescent="0.25">
      <c r="B20" s="28"/>
      <c r="C20" s="48" t="s">
        <v>26</v>
      </c>
      <c r="D20" s="9" t="s">
        <v>23</v>
      </c>
      <c r="E20" s="26"/>
      <c r="F20" s="26"/>
      <c r="G20" s="2">
        <f t="shared" si="0"/>
        <v>0</v>
      </c>
      <c r="H20" s="30"/>
    </row>
    <row r="21" spans="1:9" s="27" customFormat="1" ht="17.100000000000001" customHeight="1" x14ac:dyDescent="0.25">
      <c r="B21" s="28"/>
      <c r="C21" s="48" t="s">
        <v>28</v>
      </c>
      <c r="D21" s="9" t="s">
        <v>23</v>
      </c>
      <c r="E21" s="26"/>
      <c r="F21" s="26"/>
      <c r="G21" s="2">
        <f t="shared" si="0"/>
        <v>0</v>
      </c>
      <c r="H21" s="30"/>
    </row>
    <row r="22" spans="1:9" s="27" customFormat="1" ht="17.100000000000001" customHeight="1" x14ac:dyDescent="0.25">
      <c r="B22" s="28"/>
      <c r="C22" s="48" t="s">
        <v>27</v>
      </c>
      <c r="D22" s="9" t="s">
        <v>23</v>
      </c>
      <c r="E22" s="26"/>
      <c r="F22" s="26"/>
      <c r="G22" s="2">
        <f t="shared" si="0"/>
        <v>0</v>
      </c>
      <c r="H22" s="30"/>
    </row>
    <row r="23" spans="1:9" ht="17.100000000000001" customHeight="1" x14ac:dyDescent="0.25">
      <c r="A23" s="27"/>
      <c r="B23" s="28"/>
      <c r="C23" s="48" t="s">
        <v>35</v>
      </c>
      <c r="D23" s="9" t="s">
        <v>23</v>
      </c>
      <c r="E23" s="26"/>
      <c r="F23" s="26"/>
      <c r="G23" s="2">
        <f t="shared" si="0"/>
        <v>0</v>
      </c>
      <c r="H23" s="30"/>
      <c r="I23" s="27"/>
    </row>
    <row r="24" spans="1:9" ht="34.5" customHeight="1" thickBot="1" x14ac:dyDescent="0.3">
      <c r="B24" s="22"/>
      <c r="C24" s="10"/>
      <c r="D24" s="9"/>
      <c r="E24" s="2"/>
      <c r="F24" s="2"/>
      <c r="G24" s="2">
        <f t="shared" si="0"/>
        <v>0</v>
      </c>
      <c r="H24" s="42"/>
    </row>
    <row r="25" spans="1:9" ht="26.25" thickBot="1" x14ac:dyDescent="0.3">
      <c r="B25" s="29"/>
      <c r="C25" s="17" t="str">
        <f>CONCATENATE($C$2,C7)</f>
        <v>SOUS-TOTAL DEPENSES D'INVESTISSEMENT ET DE FONCTIONNEMENT DE CHANTIER</v>
      </c>
      <c r="D25" s="8"/>
      <c r="E25" s="4"/>
      <c r="F25" s="4"/>
      <c r="G25" s="18"/>
      <c r="H25" s="19">
        <f>SUM(G8:G24)</f>
        <v>0</v>
      </c>
    </row>
    <row r="26" spans="1:9" ht="27" customHeight="1" x14ac:dyDescent="0.25">
      <c r="B26" s="30"/>
      <c r="C26" s="36"/>
      <c r="D26" s="46"/>
      <c r="E26" s="26"/>
      <c r="F26" s="26"/>
      <c r="G26" s="2"/>
      <c r="H26" s="30"/>
    </row>
    <row r="27" spans="1:9" ht="9.75" customHeight="1" x14ac:dyDescent="0.25">
      <c r="B27" s="28" t="s">
        <v>36</v>
      </c>
      <c r="C27" s="11" t="s">
        <v>70</v>
      </c>
      <c r="D27" s="46"/>
      <c r="E27" s="26"/>
      <c r="F27" s="26"/>
      <c r="G27" s="2"/>
      <c r="H27" s="30"/>
    </row>
    <row r="28" spans="1:9" ht="17.100000000000001" customHeight="1" x14ac:dyDescent="0.25">
      <c r="B28" s="28"/>
      <c r="C28" s="11"/>
      <c r="D28" s="46"/>
      <c r="E28" s="26"/>
      <c r="F28" s="26"/>
      <c r="G28" s="2"/>
      <c r="H28" s="30"/>
    </row>
    <row r="29" spans="1:9" ht="17.100000000000001" customHeight="1" x14ac:dyDescent="0.25">
      <c r="B29" s="28" t="s">
        <v>39</v>
      </c>
      <c r="C29" s="11" t="s">
        <v>69</v>
      </c>
      <c r="D29" s="46"/>
      <c r="E29" s="26"/>
      <c r="F29" s="26"/>
      <c r="G29" s="2"/>
      <c r="H29" s="30"/>
    </row>
    <row r="30" spans="1:9" ht="17.100000000000001" customHeight="1" x14ac:dyDescent="0.25">
      <c r="B30" s="30" t="s">
        <v>40</v>
      </c>
      <c r="C30" s="49" t="s">
        <v>41</v>
      </c>
      <c r="D30" s="46" t="s">
        <v>44</v>
      </c>
      <c r="E30" s="26"/>
      <c r="F30" s="26"/>
      <c r="G30" s="2">
        <f t="shared" ref="G30:G73" si="1">IF(F30*E30&lt;&gt;0,F30*E30,0)</f>
        <v>0</v>
      </c>
      <c r="H30" s="30"/>
    </row>
    <row r="31" spans="1:9" ht="17.100000000000001" customHeight="1" x14ac:dyDescent="0.25">
      <c r="B31" s="30" t="s">
        <v>42</v>
      </c>
      <c r="C31" s="49" t="s">
        <v>43</v>
      </c>
      <c r="D31" s="46" t="s">
        <v>44</v>
      </c>
      <c r="E31" s="26"/>
      <c r="F31" s="26"/>
      <c r="G31" s="2">
        <f t="shared" si="1"/>
        <v>0</v>
      </c>
      <c r="H31" s="30"/>
    </row>
    <row r="32" spans="1:9" ht="17.100000000000001" customHeight="1" x14ac:dyDescent="0.25">
      <c r="B32" s="28" t="s">
        <v>45</v>
      </c>
      <c r="C32" s="56" t="s">
        <v>46</v>
      </c>
      <c r="D32" s="46"/>
      <c r="E32" s="26"/>
      <c r="F32" s="26"/>
      <c r="G32" s="2">
        <f t="shared" si="1"/>
        <v>0</v>
      </c>
      <c r="H32" s="30"/>
    </row>
    <row r="33" spans="2:8" ht="17.100000000000001" customHeight="1" x14ac:dyDescent="0.25">
      <c r="B33" s="28"/>
      <c r="C33" s="49" t="s">
        <v>83</v>
      </c>
      <c r="D33" s="46" t="s">
        <v>49</v>
      </c>
      <c r="E33" s="26"/>
      <c r="F33" s="26"/>
      <c r="G33" s="2">
        <f t="shared" si="1"/>
        <v>0</v>
      </c>
      <c r="H33" s="30"/>
    </row>
    <row r="34" spans="2:8" ht="17.100000000000001" customHeight="1" x14ac:dyDescent="0.25">
      <c r="B34" s="28"/>
      <c r="C34" s="49" t="s">
        <v>81</v>
      </c>
      <c r="D34" s="46" t="s">
        <v>49</v>
      </c>
      <c r="E34" s="26"/>
      <c r="F34" s="26"/>
      <c r="G34" s="2">
        <f t="shared" si="1"/>
        <v>0</v>
      </c>
      <c r="H34" s="30"/>
    </row>
    <row r="35" spans="2:8" ht="17.100000000000001" customHeight="1" x14ac:dyDescent="0.25">
      <c r="B35" s="28"/>
      <c r="C35" s="49" t="s">
        <v>82</v>
      </c>
      <c r="D35" s="46" t="s">
        <v>49</v>
      </c>
      <c r="E35" s="26"/>
      <c r="F35" s="26"/>
      <c r="G35" s="2">
        <f t="shared" si="1"/>
        <v>0</v>
      </c>
      <c r="H35" s="30"/>
    </row>
    <row r="36" spans="2:8" ht="17.100000000000001" customHeight="1" x14ac:dyDescent="0.25">
      <c r="B36" s="28"/>
      <c r="C36" s="49" t="s">
        <v>84</v>
      </c>
      <c r="D36" s="46" t="s">
        <v>49</v>
      </c>
      <c r="E36" s="26"/>
      <c r="F36" s="26"/>
      <c r="G36" s="2">
        <f t="shared" si="1"/>
        <v>0</v>
      </c>
      <c r="H36" s="30"/>
    </row>
    <row r="37" spans="2:8" ht="17.100000000000001" customHeight="1" x14ac:dyDescent="0.25">
      <c r="B37" s="28" t="s">
        <v>47</v>
      </c>
      <c r="C37" s="56" t="s">
        <v>48</v>
      </c>
      <c r="D37" s="46" t="s">
        <v>49</v>
      </c>
      <c r="E37" s="26"/>
      <c r="F37" s="26"/>
      <c r="G37" s="2">
        <f t="shared" si="1"/>
        <v>0</v>
      </c>
      <c r="H37" s="30"/>
    </row>
    <row r="38" spans="2:8" ht="17.100000000000001" customHeight="1" x14ac:dyDescent="0.25">
      <c r="B38" s="28" t="s">
        <v>50</v>
      </c>
      <c r="C38" s="56" t="s">
        <v>51</v>
      </c>
      <c r="D38" s="46" t="s">
        <v>49</v>
      </c>
      <c r="E38" s="26"/>
      <c r="F38" s="26"/>
      <c r="G38" s="2">
        <f t="shared" si="1"/>
        <v>0</v>
      </c>
      <c r="H38" s="30"/>
    </row>
    <row r="39" spans="2:8" ht="17.100000000000001" customHeight="1" x14ac:dyDescent="0.25">
      <c r="B39" s="28" t="s">
        <v>52</v>
      </c>
      <c r="C39" s="11" t="s">
        <v>67</v>
      </c>
      <c r="D39" s="46" t="s">
        <v>23</v>
      </c>
      <c r="E39" s="26"/>
      <c r="F39" s="26"/>
      <c r="G39" s="2">
        <f t="shared" si="1"/>
        <v>0</v>
      </c>
      <c r="H39" s="30"/>
    </row>
    <row r="40" spans="2:8" ht="17.100000000000001" customHeight="1" x14ac:dyDescent="0.25">
      <c r="B40" s="28" t="s">
        <v>53</v>
      </c>
      <c r="C40" s="11" t="s">
        <v>68</v>
      </c>
      <c r="D40" s="46" t="s">
        <v>23</v>
      </c>
      <c r="E40" s="26"/>
      <c r="F40" s="26"/>
      <c r="G40" s="2">
        <f t="shared" si="1"/>
        <v>0</v>
      </c>
      <c r="H40" s="30"/>
    </row>
    <row r="41" spans="2:8" ht="34.5" customHeight="1" thickBot="1" x14ac:dyDescent="0.3">
      <c r="B41" s="28"/>
      <c r="C41" s="11"/>
      <c r="D41" s="47"/>
      <c r="E41" s="26"/>
      <c r="F41" s="26"/>
      <c r="G41" s="2"/>
      <c r="H41" s="30"/>
    </row>
    <row r="42" spans="2:8" ht="14.25" thickBot="1" x14ac:dyDescent="0.3">
      <c r="B42" s="29"/>
      <c r="C42" s="17" t="str">
        <f>CONCATENATE($C$2,C27)</f>
        <v>SOUS-TOTAL    DECOUPES DEMOLITIONS</v>
      </c>
      <c r="D42" s="8"/>
      <c r="E42" s="4"/>
      <c r="F42" s="4"/>
      <c r="G42" s="18"/>
      <c r="H42" s="19">
        <f>SUM(G27:G41)</f>
        <v>0</v>
      </c>
    </row>
    <row r="43" spans="2:8" ht="17.100000000000001" customHeight="1" x14ac:dyDescent="0.25">
      <c r="B43" s="30"/>
      <c r="C43" s="57"/>
      <c r="D43" s="58"/>
      <c r="E43" s="2"/>
      <c r="F43" s="2"/>
      <c r="G43" s="21"/>
      <c r="H43" s="30"/>
    </row>
    <row r="44" spans="2:8" ht="32.25" customHeight="1" x14ac:dyDescent="0.25">
      <c r="B44" s="28" t="s">
        <v>54</v>
      </c>
      <c r="C44" s="56" t="s">
        <v>55</v>
      </c>
      <c r="D44" s="47"/>
      <c r="E44" s="26"/>
      <c r="F44" s="26"/>
      <c r="G44" s="2">
        <f t="shared" si="1"/>
        <v>0</v>
      </c>
      <c r="H44" s="30"/>
    </row>
    <row r="45" spans="2:8" ht="17.100000000000001" customHeight="1" x14ac:dyDescent="0.25">
      <c r="B45" s="28" t="s">
        <v>56</v>
      </c>
      <c r="C45" s="56" t="s">
        <v>57</v>
      </c>
      <c r="D45" s="46" t="s">
        <v>49</v>
      </c>
      <c r="E45" s="26"/>
      <c r="F45" s="26"/>
      <c r="G45" s="2">
        <f t="shared" si="1"/>
        <v>0</v>
      </c>
      <c r="H45" s="30"/>
    </row>
    <row r="46" spans="2:8" ht="17.100000000000001" customHeight="1" x14ac:dyDescent="0.25">
      <c r="B46" s="28" t="s">
        <v>58</v>
      </c>
      <c r="C46" s="56" t="s">
        <v>59</v>
      </c>
      <c r="D46" s="46" t="s">
        <v>49</v>
      </c>
      <c r="E46" s="26"/>
      <c r="F46" s="26"/>
      <c r="G46" s="2">
        <f t="shared" si="1"/>
        <v>0</v>
      </c>
      <c r="H46" s="30"/>
    </row>
    <row r="47" spans="2:8" ht="17.100000000000001" customHeight="1" x14ac:dyDescent="0.25">
      <c r="B47" s="28" t="s">
        <v>60</v>
      </c>
      <c r="C47" s="56" t="s">
        <v>61</v>
      </c>
      <c r="D47" s="46" t="s">
        <v>49</v>
      </c>
      <c r="E47" s="26"/>
      <c r="F47" s="26"/>
      <c r="G47" s="2">
        <f t="shared" si="1"/>
        <v>0</v>
      </c>
      <c r="H47" s="30"/>
    </row>
    <row r="48" spans="2:8" ht="17.100000000000001" customHeight="1" x14ac:dyDescent="0.25">
      <c r="B48" s="28" t="s">
        <v>62</v>
      </c>
      <c r="C48" s="56" t="s">
        <v>63</v>
      </c>
      <c r="D48" s="46" t="s">
        <v>23</v>
      </c>
      <c r="E48" s="26"/>
      <c r="F48" s="26"/>
      <c r="G48" s="2">
        <f t="shared" si="1"/>
        <v>0</v>
      </c>
      <c r="H48" s="30"/>
    </row>
    <row r="49" spans="2:8" ht="34.5" customHeight="1" thickBot="1" x14ac:dyDescent="0.3">
      <c r="B49" s="31"/>
      <c r="C49" s="50"/>
      <c r="D49" s="51"/>
      <c r="E49" s="52"/>
      <c r="F49" s="52"/>
      <c r="G49" s="3"/>
      <c r="H49" s="31"/>
    </row>
    <row r="50" spans="2:8" ht="28.5" customHeight="1" thickBot="1" x14ac:dyDescent="0.3">
      <c r="B50" s="29"/>
      <c r="C50" s="17" t="str">
        <f>CONCATENATE($C$2,C44)</f>
        <v>SOUS-TOTAL TRAVAUX SUR GAINE APPAREIL ELEVATEUR EXISTANTE</v>
      </c>
      <c r="D50" s="8"/>
      <c r="E50" s="4"/>
      <c r="F50" s="4"/>
      <c r="G50" s="18"/>
      <c r="H50" s="19">
        <f>SUM(G44:G48)</f>
        <v>0</v>
      </c>
    </row>
    <row r="51" spans="2:8" ht="18.75" customHeight="1" x14ac:dyDescent="0.25">
      <c r="B51" s="53"/>
      <c r="C51" s="59"/>
      <c r="D51" s="58"/>
      <c r="E51" s="41"/>
      <c r="F51" s="41"/>
      <c r="G51" s="60"/>
      <c r="H51" s="30"/>
    </row>
    <row r="52" spans="2:8" ht="17.100000000000001" customHeight="1" x14ac:dyDescent="0.25">
      <c r="B52" s="30"/>
      <c r="C52" s="57"/>
      <c r="D52" s="58"/>
      <c r="E52" s="2"/>
      <c r="F52" s="2"/>
      <c r="G52" s="2"/>
      <c r="H52" s="30"/>
    </row>
    <row r="53" spans="2:8" ht="17.100000000000001" customHeight="1" x14ac:dyDescent="0.25">
      <c r="B53" s="28" t="s">
        <v>64</v>
      </c>
      <c r="C53" s="11" t="s">
        <v>74</v>
      </c>
      <c r="D53" s="46" t="s">
        <v>23</v>
      </c>
      <c r="E53" s="26"/>
      <c r="F53" s="26"/>
      <c r="G53" s="2"/>
      <c r="H53" s="30"/>
    </row>
    <row r="54" spans="2:8" ht="34.5" customHeight="1" thickBot="1" x14ac:dyDescent="0.3">
      <c r="B54" s="30"/>
      <c r="C54" s="49"/>
      <c r="D54" s="46"/>
      <c r="E54" s="26"/>
      <c r="F54" s="26"/>
      <c r="G54" s="2"/>
      <c r="H54" s="30"/>
    </row>
    <row r="55" spans="2:8" ht="19.5" customHeight="1" thickBot="1" x14ac:dyDescent="0.3">
      <c r="B55" s="29"/>
      <c r="C55" s="17" t="str">
        <f>CONCATENATE($C$2,C53)</f>
        <v>SOUS-TOTAL    REBOUCHAGES</v>
      </c>
      <c r="D55" s="8"/>
      <c r="E55" s="4"/>
      <c r="F55" s="4"/>
      <c r="G55" s="18"/>
      <c r="H55" s="19">
        <f>SUM(G44:G48)</f>
        <v>0</v>
      </c>
    </row>
    <row r="56" spans="2:8" ht="17.100000000000001" customHeight="1" x14ac:dyDescent="0.25">
      <c r="B56" s="30"/>
      <c r="C56" s="57"/>
      <c r="D56" s="58"/>
      <c r="E56" s="2"/>
      <c r="F56" s="2"/>
      <c r="G56" s="21"/>
      <c r="H56" s="30"/>
    </row>
    <row r="57" spans="2:8" ht="17.100000000000001" customHeight="1" x14ac:dyDescent="0.25">
      <c r="B57" s="28" t="s">
        <v>65</v>
      </c>
      <c r="C57" s="56" t="s">
        <v>66</v>
      </c>
      <c r="D57" s="46" t="s">
        <v>23</v>
      </c>
      <c r="E57" s="26"/>
      <c r="F57" s="26"/>
      <c r="G57" s="2">
        <f t="shared" si="1"/>
        <v>0</v>
      </c>
      <c r="H57" s="30"/>
    </row>
    <row r="58" spans="2:8" ht="34.5" customHeight="1" thickBot="1" x14ac:dyDescent="0.3">
      <c r="B58" s="30"/>
      <c r="C58" s="49"/>
      <c r="D58" s="46"/>
      <c r="E58" s="26"/>
      <c r="F58" s="26"/>
      <c r="G58" s="2"/>
      <c r="H58" s="30"/>
    </row>
    <row r="59" spans="2:8" ht="19.5" customHeight="1" thickBot="1" x14ac:dyDescent="0.3">
      <c r="B59" s="29"/>
      <c r="C59" s="17" t="str">
        <f>CONCATENATE($C$2,C57)</f>
        <v>SOUS-TOTAL REPRISES DES OUVRAGES BETON EXISTANTS</v>
      </c>
      <c r="D59" s="8"/>
      <c r="E59" s="4"/>
      <c r="F59" s="4"/>
      <c r="G59" s="18"/>
      <c r="H59" s="19">
        <f>SUM(G57)</f>
        <v>0</v>
      </c>
    </row>
    <row r="60" spans="2:8" ht="17.100000000000001" customHeight="1" x14ac:dyDescent="0.25">
      <c r="B60" s="30"/>
      <c r="C60" s="57"/>
      <c r="D60" s="58"/>
      <c r="E60" s="2"/>
      <c r="F60" s="2"/>
      <c r="G60" s="21"/>
      <c r="H60" s="30"/>
    </row>
    <row r="61" spans="2:8" ht="17.100000000000001" customHeight="1" x14ac:dyDescent="0.25">
      <c r="B61" s="28" t="s">
        <v>72</v>
      </c>
      <c r="C61" s="56" t="s">
        <v>73</v>
      </c>
      <c r="D61" s="46" t="s">
        <v>23</v>
      </c>
      <c r="E61" s="26"/>
      <c r="F61" s="26"/>
      <c r="G61" s="2">
        <f t="shared" si="1"/>
        <v>0</v>
      </c>
      <c r="H61" s="30"/>
    </row>
    <row r="62" spans="2:8" ht="34.5" customHeight="1" thickBot="1" x14ac:dyDescent="0.3">
      <c r="B62" s="30"/>
      <c r="C62" s="49"/>
      <c r="D62" s="46"/>
      <c r="E62" s="26"/>
      <c r="F62" s="26"/>
      <c r="G62" s="2"/>
      <c r="H62" s="30"/>
    </row>
    <row r="63" spans="2:8" ht="19.5" customHeight="1" thickBot="1" x14ac:dyDescent="0.3">
      <c r="B63" s="29"/>
      <c r="C63" s="17" t="str">
        <f>CONCATENATE($C$2,C61)</f>
        <v>SOUS-TOTAL RECHARGE SUR ISOLANT</v>
      </c>
      <c r="D63" s="8"/>
      <c r="E63" s="4"/>
      <c r="F63" s="4"/>
      <c r="G63" s="18"/>
      <c r="H63" s="19">
        <f>SUM(G61:G62)</f>
        <v>0</v>
      </c>
    </row>
    <row r="64" spans="2:8" ht="17.100000000000001" customHeight="1" x14ac:dyDescent="0.25">
      <c r="B64" s="30"/>
      <c r="C64" s="57"/>
      <c r="D64" s="58"/>
      <c r="E64" s="2"/>
      <c r="F64" s="2"/>
      <c r="G64" s="21"/>
      <c r="H64" s="30"/>
    </row>
    <row r="65" spans="2:10" ht="17.100000000000001" customHeight="1" x14ac:dyDescent="0.25">
      <c r="B65" s="28" t="s">
        <v>75</v>
      </c>
      <c r="C65" s="11" t="s">
        <v>76</v>
      </c>
      <c r="D65" s="46" t="s">
        <v>77</v>
      </c>
      <c r="E65" s="26"/>
      <c r="F65" s="26"/>
      <c r="G65" s="2"/>
      <c r="H65" s="30"/>
    </row>
    <row r="66" spans="2:10" ht="34.5" customHeight="1" thickBot="1" x14ac:dyDescent="0.3">
      <c r="B66" s="30"/>
      <c r="C66" s="49"/>
      <c r="D66" s="46"/>
      <c r="E66" s="26"/>
      <c r="F66" s="26"/>
      <c r="G66" s="2"/>
      <c r="H66" s="30"/>
    </row>
    <row r="67" spans="2:10" ht="19.5" customHeight="1" thickBot="1" x14ac:dyDescent="0.3">
      <c r="B67" s="29"/>
      <c r="C67" s="17" t="str">
        <f>CONCATENATE($C$2,C65)</f>
        <v>SOUS-TOTAL REMPLACEMENT DES TRAPPES D’ACCES TECHNIQUES</v>
      </c>
      <c r="D67" s="8"/>
      <c r="E67" s="4"/>
      <c r="F67" s="4"/>
      <c r="G67" s="18"/>
      <c r="H67" s="19">
        <f>SUM(G65:G66)</f>
        <v>0</v>
      </c>
    </row>
    <row r="68" spans="2:10" ht="17.100000000000001" customHeight="1" x14ac:dyDescent="0.25">
      <c r="B68" s="30"/>
      <c r="C68" s="57"/>
      <c r="D68" s="58"/>
      <c r="E68" s="2"/>
      <c r="F68" s="2"/>
      <c r="G68" s="21"/>
      <c r="H68" s="30"/>
    </row>
    <row r="69" spans="2:10" ht="17.100000000000001" customHeight="1" x14ac:dyDescent="0.25">
      <c r="B69" s="28" t="s">
        <v>78</v>
      </c>
      <c r="C69" s="56" t="s">
        <v>80</v>
      </c>
      <c r="D69" s="46" t="s">
        <v>49</v>
      </c>
      <c r="E69" s="26"/>
      <c r="F69" s="26"/>
      <c r="G69" s="2">
        <f t="shared" si="1"/>
        <v>0</v>
      </c>
      <c r="H69" s="30"/>
    </row>
    <row r="70" spans="2:10" ht="34.5" customHeight="1" thickBot="1" x14ac:dyDescent="0.3">
      <c r="B70" s="30"/>
      <c r="C70" s="49"/>
      <c r="D70" s="46"/>
      <c r="E70" s="26"/>
      <c r="F70" s="26"/>
      <c r="G70" s="2"/>
      <c r="H70" s="30"/>
    </row>
    <row r="71" spans="2:10" ht="19.5" customHeight="1" thickBot="1" x14ac:dyDescent="0.3">
      <c r="B71" s="29"/>
      <c r="C71" s="17" t="str">
        <f>CONCATENATE($C$2,C69)</f>
        <v>SOUS-TOTAL ISOLATION SOUS PLANCHER EXTERIEUR</v>
      </c>
      <c r="D71" s="8"/>
      <c r="E71" s="4"/>
      <c r="F71" s="4"/>
      <c r="G71" s="18"/>
      <c r="H71" s="19">
        <f>SUM(G69:G70)</f>
        <v>0</v>
      </c>
    </row>
    <row r="72" spans="2:10" ht="17.100000000000001" customHeight="1" x14ac:dyDescent="0.25">
      <c r="B72" s="30"/>
      <c r="C72" s="57"/>
      <c r="D72" s="58"/>
      <c r="E72" s="2"/>
      <c r="F72" s="2"/>
      <c r="G72" s="21"/>
      <c r="H72" s="30"/>
    </row>
    <row r="73" spans="2:10" ht="17.100000000000001" customHeight="1" x14ac:dyDescent="0.25">
      <c r="B73" s="28" t="s">
        <v>79</v>
      </c>
      <c r="C73" s="56" t="s">
        <v>21</v>
      </c>
      <c r="D73" s="46" t="s">
        <v>23</v>
      </c>
      <c r="E73" s="26"/>
      <c r="F73" s="26"/>
      <c r="G73" s="2">
        <f t="shared" si="1"/>
        <v>0</v>
      </c>
      <c r="H73" s="30"/>
    </row>
    <row r="74" spans="2:10" ht="34.5" customHeight="1" thickBot="1" x14ac:dyDescent="0.3">
      <c r="B74" s="30"/>
      <c r="C74" s="49"/>
      <c r="D74" s="46"/>
      <c r="E74" s="26"/>
      <c r="F74" s="26"/>
      <c r="G74" s="2"/>
      <c r="H74" s="30"/>
    </row>
    <row r="75" spans="2:10" ht="14.25" thickBot="1" x14ac:dyDescent="0.3">
      <c r="B75" s="29"/>
      <c r="C75" s="17" t="str">
        <f>CONCATENATE($C$2,C73)</f>
        <v>SOUS-TOTAL OUVRAGES DIVERS</v>
      </c>
      <c r="D75" s="8"/>
      <c r="E75" s="4"/>
      <c r="F75" s="4"/>
      <c r="G75" s="18"/>
      <c r="H75" s="19">
        <f>SUM(G73:G74)</f>
        <v>0</v>
      </c>
      <c r="J75" s="32"/>
    </row>
    <row r="76" spans="2:10" ht="30" customHeight="1" thickBot="1" x14ac:dyDescent="0.3">
      <c r="B76" s="30"/>
      <c r="C76" s="54"/>
      <c r="D76" s="12"/>
      <c r="E76" s="2"/>
      <c r="F76" s="2"/>
      <c r="G76" s="2"/>
      <c r="H76" s="2"/>
      <c r="J76" s="32"/>
    </row>
    <row r="77" spans="2:10" ht="18.75" customHeight="1" thickBot="1" x14ac:dyDescent="0.3">
      <c r="B77" s="30"/>
      <c r="C77" s="38"/>
      <c r="D77" s="12"/>
      <c r="E77" s="2"/>
      <c r="F77" s="2"/>
      <c r="G77" s="20" t="s">
        <v>3</v>
      </c>
      <c r="H77" s="19">
        <f>SUM(H25:H75)</f>
        <v>0</v>
      </c>
      <c r="J77" s="32"/>
    </row>
    <row r="78" spans="2:10" x14ac:dyDescent="0.25">
      <c r="B78" s="36"/>
      <c r="C78" s="13"/>
      <c r="D78" s="12"/>
      <c r="E78" s="2"/>
      <c r="F78" s="16"/>
      <c r="G78" s="39"/>
      <c r="H78" s="2"/>
      <c r="J78" s="32"/>
    </row>
    <row r="79" spans="2:10" x14ac:dyDescent="0.25">
      <c r="B79" s="31"/>
      <c r="C79" s="14"/>
      <c r="D79" s="15"/>
      <c r="E79" s="3"/>
      <c r="F79" s="3"/>
      <c r="G79" s="3"/>
      <c r="H79" s="3"/>
    </row>
  </sheetData>
  <mergeCells count="3">
    <mergeCell ref="D2:H2"/>
    <mergeCell ref="B5:H5"/>
    <mergeCell ref="B1:H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4" fitToHeight="13" orientation="portrait" r:id="rId1"/>
  <headerFooter alignWithMargins="0">
    <oddHeader>&amp;L&amp;"Century Gothic,Gras"Réaménagement Niveaux RDJ et R+1
Bâtiment E  Clinique du Ter - Ploemeur&amp;"Century Gothic,Normal"
AIA Ingénierie Lorient
&amp;Rlot n° 1 - p. &amp;P / &amp;N</oddHeader>
  </headerFooter>
  <rowBreaks count="1" manualBreakCount="1">
    <brk id="5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GROS-OEUVRE</vt:lpstr>
      <vt:lpstr>'GROS-OEUVRE'!Impression_des_titres</vt:lpstr>
      <vt:lpstr>'GROS-OEUVRE'!Zone_d_impression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2024-09-19T06:40:58Z</cp:lastPrinted>
  <dcterms:created xsi:type="dcterms:W3CDTF">1997-01-27T17:14:46Z</dcterms:created>
  <dcterms:modified xsi:type="dcterms:W3CDTF">2024-09-23T14:48:24Z</dcterms:modified>
</cp:coreProperties>
</file>