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COMMANDE-PUBLIQUE\MARCHES-PUBLICS\MA-24-03241-DMTS-Travaux boites lot 1 - install dépose CEA\1-projet-dce\V15_Validée_a faire modif visites\Lot 6 - Eclairage\"/>
    </mc:Choice>
  </mc:AlternateContent>
  <xr:revisionPtr revIDLastSave="0" documentId="13_ncr:1_{E0FF93DE-92FC-4B27-99D1-5DF94F100404}" xr6:coauthVersionLast="47" xr6:coauthVersionMax="47" xr10:uidLastSave="{00000000-0000-0000-0000-000000000000}"/>
  <bookViews>
    <workbookView xWindow="-120" yWindow="-120" windowWidth="29040" windowHeight="15720" tabRatio="744" xr2:uid="{4C5E74DA-D1D0-4BE3-9383-E3FB13EC8BC9}"/>
  </bookViews>
  <sheets>
    <sheet name="Lot 6 - Eclairage Sceno (PRO)" sheetId="25" r:id="rId1"/>
  </sheets>
  <definedNames>
    <definedName name="_xlnm.Print_Area" localSheetId="0">'Lot 6 - Eclairage Sceno (PRO)'!$A$1:$G$66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5" l="1"/>
  <c r="G52" i="25"/>
  <c r="G58" i="25" s="1"/>
  <c r="G48" i="25" l="1"/>
  <c r="G61" i="25"/>
  <c r="G44" i="25" l="1"/>
  <c r="G25" i="25"/>
  <c r="G37" i="25"/>
  <c r="G16" i="25"/>
  <c r="G8" i="25"/>
  <c r="G49" i="25" l="1"/>
  <c r="G62" i="25" s="1"/>
  <c r="G39" i="25"/>
</calcChain>
</file>

<file path=xl/sharedStrings.xml><?xml version="1.0" encoding="utf-8"?>
<sst xmlns="http://schemas.openxmlformats.org/spreadsheetml/2006/main" count="100" uniqueCount="61">
  <si>
    <t>Projet</t>
  </si>
  <si>
    <t>Amérique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</si>
  <si>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</si>
  <si>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</si>
  <si>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</si>
  <si>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</si>
  <si>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</si>
  <si>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</si>
  <si>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mL</t>
  </si>
  <si>
    <t>u</t>
  </si>
  <si>
    <t>TOTAL</t>
  </si>
  <si>
    <t>TOTAL  - Amérique</t>
  </si>
  <si>
    <t>TOTAL  - Chine</t>
  </si>
  <si>
    <t>TOTAL  - Inde</t>
  </si>
  <si>
    <t>Etudes</t>
  </si>
  <si>
    <t>Exécutions des différents contrôles de l'installation réalisée</t>
  </si>
  <si>
    <t>TOTAL  - Etudes</t>
  </si>
  <si>
    <t>Etudes d'exécutions: plans, notes de calculs,  fiches techniques, planning et mode opératoire</t>
  </si>
  <si>
    <t>fft jour</t>
  </si>
  <si>
    <t>Rails verticaux porteur de projecteur et barre Led - conducteur de courant - drivers et accessoires</t>
  </si>
  <si>
    <t>Projecteurs sur Rails 3W, 3000K, CRI97 avec variateur et zoom entre 8 et 56° + 1 accessoire</t>
  </si>
  <si>
    <t>Chine</t>
  </si>
  <si>
    <t>Inde</t>
  </si>
  <si>
    <t>Main d'œuvre sur site</t>
  </si>
  <si>
    <t>Rails horizontaux porteur de projecteur et barre Led - conducteur de courant - drivers et accessoires</t>
  </si>
  <si>
    <t>Vitrine AS020</t>
  </si>
  <si>
    <t>Barre LED sur Rails 6,8W, 3000K, CRI97 avec variateur</t>
  </si>
  <si>
    <t>Barre LED sur Rails 15,2W, 3000K, CRI97 avec variateur</t>
  </si>
  <si>
    <t>Vitrine AS022</t>
  </si>
  <si>
    <t>Rails horizontaux en plafond porteur de projecteur et barre Led - conducteur de courant - drivers et accessoires</t>
  </si>
  <si>
    <t>Vitrine en U</t>
  </si>
  <si>
    <t>Vitrine Silo</t>
  </si>
  <si>
    <t>Boite Amérique</t>
  </si>
  <si>
    <t>Boite Inde</t>
  </si>
  <si>
    <t>Boite Chine</t>
  </si>
  <si>
    <t>Vitrine AM016 - AM018</t>
  </si>
  <si>
    <t>Projecteurs sur Rails 3W, 3000K, CRI97 avec variateur et zoom entre 8 et 56° + 1 accessoire en plafond</t>
  </si>
  <si>
    <t>Projecteurs sur Rails 3W, 3000K, CRI97 avec variateur et zoom entre 8 et 56° + 1 accessoire sur les murs</t>
  </si>
  <si>
    <t>LOT 6
Eclairages Scénographiques</t>
  </si>
  <si>
    <t>TO4: Vitrine  Silo: Main d'œuvre sur site</t>
  </si>
  <si>
    <t>TOTAL  - Amérique - TO2 et TO3</t>
  </si>
  <si>
    <t>TO6: Projecteurs sur Rails 3W, 3000K, CRI97 avec variateur et zoom entre 8 et 56° + 1 accessoire</t>
  </si>
  <si>
    <t>TO6: Main d'œuvre sur site</t>
  </si>
  <si>
    <t>TO2: Vitrine AM012-13-14: Rails verticaux porteur de projecteur et barre Led - conducteur de courant - drivers et accessoires</t>
  </si>
  <si>
    <t>TO2: Vitrine AM012-13-14:Projecteurs sur Rails 3W, 3000K, CRI97 avec variateur et zoom entre 8 et 56° + 1 accessoire</t>
  </si>
  <si>
    <t>TO2: Vitrine AM012-13-14:Main d'œuvre sur site</t>
  </si>
  <si>
    <t>TO3: Vitrine AM016 - 18:Rails horizontaux au sol porteur de projecteur et barre Led - conducteur de courant - drivers et accessoires</t>
  </si>
  <si>
    <t>TO3: Vitrine AM016 - 18: Main d'œuvre sur site</t>
  </si>
  <si>
    <t>TO3: Remplacement des rails encastrés par des rails apparent</t>
  </si>
  <si>
    <t>TO4: Vitrine U: Rails horizontaux au sol porteur de projecteur et barre Led - conducteur de courant - drivers et accessoires</t>
  </si>
  <si>
    <t>TO5: Vitrine Silo:6 Rails verticaux porteur d'étagères et de projecteur Led - conducteur de courant - drivers et accessoires</t>
  </si>
  <si>
    <t>TO5: Vitrine Silo:Proto_3 Rails vertical porteur de projecteur et barre Led - conducteur de courant - drivers et accessoires</t>
  </si>
  <si>
    <t>TO5:Vitrine Silo: Projecteurs sur Rails 1W, 3000K, CRI97 avec variateur et zoom entre 8 et 56° + 1 accessoire</t>
  </si>
  <si>
    <t>TO5: Vitrine  Silo: Main d'œuvre sur site</t>
  </si>
  <si>
    <t>TOTAL  - Amérique -TO1  (rails verticaux et projecteurs)</t>
  </si>
  <si>
    <t>TOTAL  - Amérique -TO2 ( rails horizontaux)</t>
  </si>
  <si>
    <t>TOTAL - Inde TO3 ( rails horizontaux)</t>
  </si>
  <si>
    <t>TOTAL - Inde TO4 ( rails verticaux et projecteurs)</t>
  </si>
  <si>
    <t>TOTAL  - Inde - TO3 et TO4</t>
  </si>
  <si>
    <t>TOTAL  - TO1 à TO5</t>
  </si>
  <si>
    <t>TOTAL  - Chine - TO5 (projecteurs sur rails)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</si>
</sst>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43" fontId="2" fillId="5" borderId="1" xfId="1" applyFont="1" applyFill="1" applyBorder="1"/>
    <xf numFmtId="0" fontId="2" fillId="4" borderId="1" xfId="0" applyFont="1" applyFill="1" applyBorder="1" applyAlignment="1">
      <alignment wrapText="1"/>
    </xf>
    <xf numFmtId="164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3" fontId="2" fillId="4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2" fillId="7" borderId="1" xfId="1" applyFont="1" applyFill="1" applyBorder="1"/>
    <xf numFmtId="43" fontId="4" fillId="8" borderId="1" xfId="1" applyFont="1" applyFill="1" applyBorder="1" applyAlignment="1">
      <alignment horizontal="center" vertical="center"/>
    </xf>
    <xf numFmtId="0" fontId="0" fillId="6" borderId="1" xfId="0" applyFill="1" applyBorder="1"/>
    <xf numFmtId="43" fontId="4" fillId="9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25ED6-3BB6-4544-AE42-8A5FA55A8C49}">
  <sheetPr>
    <pageSetUpPr fitToPage="1"/>
  </sheetPr>
  <dimension ref="B2:I62"/>
  <sheetViews>
    <sheetView tabSelected="1" view="pageLayout" zoomScaleNormal="50" zoomScaleSheetLayoutView="50" workbookViewId="0">
      <selection activeCell="C61" sqref="C61:F61"/>
    </sheetView>
  </sheetViews>
  <sheetFormatPr baseColWidth="10" defaultRowHeight="15" x14ac:dyDescent="0.25"/>
  <cols>
    <col min="1" max="1" width="3.7109375" customWidth="1"/>
    <col min="2" max="2" width="11.140625" customWidth="1"/>
    <col min="3" max="3" width="105.5703125" customWidth="1"/>
    <col min="4" max="4" width="23.85546875" customWidth="1"/>
    <col min="5" max="5" width="8.7109375" customWidth="1"/>
    <col min="7" max="7" width="13.7109375" customWidth="1"/>
    <col min="9" max="9" width="12.140625" bestFit="1" customWidth="1"/>
  </cols>
  <sheetData>
    <row r="2" spans="2:9" ht="51.4" customHeight="1" x14ac:dyDescent="0.25">
      <c r="B2" s="24" t="s">
        <v>38</v>
      </c>
      <c r="C2" s="24"/>
      <c r="D2" s="24"/>
      <c r="E2" s="24"/>
      <c r="F2" s="24"/>
      <c r="G2" s="24"/>
    </row>
    <row r="4" spans="2:9" ht="16.5" x14ac:dyDescent="0.3">
      <c r="B4" s="4" t="s">
        <v>0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6" spans="2:9" ht="16.5" x14ac:dyDescent="0.3">
      <c r="B6" s="23" t="s">
        <v>14</v>
      </c>
      <c r="C6" s="2" t="s">
        <v>17</v>
      </c>
      <c r="D6" s="7" t="s">
        <v>7</v>
      </c>
      <c r="E6" s="7">
        <v>1</v>
      </c>
      <c r="F6" s="14"/>
      <c r="G6" s="14"/>
    </row>
    <row r="7" spans="2:9" ht="16.5" x14ac:dyDescent="0.3">
      <c r="B7" s="23"/>
      <c r="C7" s="9" t="s">
        <v>15</v>
      </c>
      <c r="D7" s="10" t="s">
        <v>7</v>
      </c>
      <c r="E7" s="10">
        <v>1</v>
      </c>
      <c r="F7" s="15"/>
      <c r="G7" s="15"/>
    </row>
    <row r="8" spans="2:9" ht="16.5" x14ac:dyDescent="0.3">
      <c r="B8" s="23"/>
      <c r="C8" s="22" t="s">
        <v>16</v>
      </c>
      <c r="D8" s="22"/>
      <c r="E8" s="22"/>
      <c r="F8" s="22"/>
      <c r="G8" s="1">
        <f>SUM(G6:G7)</f>
        <v>0</v>
      </c>
      <c r="I8" s="3"/>
    </row>
    <row r="10" spans="2:9" ht="16.5" x14ac:dyDescent="0.3">
      <c r="B10" s="21" t="s">
        <v>32</v>
      </c>
      <c r="C10" s="13" t="s">
        <v>35</v>
      </c>
      <c r="D10" s="11"/>
      <c r="E10" s="13"/>
      <c r="F10" s="16"/>
      <c r="G10" s="16"/>
    </row>
    <row r="11" spans="2:9" ht="16.5" x14ac:dyDescent="0.3">
      <c r="B11" s="21"/>
      <c r="C11" s="12" t="s">
        <v>29</v>
      </c>
      <c r="D11" s="11" t="s">
        <v>8</v>
      </c>
      <c r="E11" s="13">
        <v>12</v>
      </c>
      <c r="F11" s="16"/>
      <c r="G11" s="16"/>
    </row>
    <row r="12" spans="2:9" ht="16.5" x14ac:dyDescent="0.3">
      <c r="B12" s="21"/>
      <c r="C12" s="12" t="s">
        <v>19</v>
      </c>
      <c r="D12" s="11" t="s">
        <v>8</v>
      </c>
      <c r="E12" s="13">
        <v>17.600000000000001</v>
      </c>
      <c r="F12" s="16"/>
      <c r="G12" s="16"/>
    </row>
    <row r="13" spans="2:9" ht="16.5" x14ac:dyDescent="0.3">
      <c r="B13" s="21"/>
      <c r="C13" s="12" t="s">
        <v>36</v>
      </c>
      <c r="D13" s="11" t="s">
        <v>9</v>
      </c>
      <c r="E13" s="13">
        <v>44</v>
      </c>
      <c r="F13" s="16"/>
      <c r="G13" s="16"/>
    </row>
    <row r="14" spans="2:9" ht="16.5" x14ac:dyDescent="0.3">
      <c r="B14" s="21"/>
      <c r="C14" s="12" t="s">
        <v>37</v>
      </c>
      <c r="D14" s="11" t="s">
        <v>9</v>
      </c>
      <c r="E14" s="13">
        <v>32</v>
      </c>
      <c r="F14" s="16"/>
      <c r="G14" s="16"/>
    </row>
    <row r="15" spans="2:9" ht="16.5" x14ac:dyDescent="0.3">
      <c r="B15" s="21"/>
      <c r="C15" s="12" t="s">
        <v>23</v>
      </c>
      <c r="D15" s="11" t="s">
        <v>18</v>
      </c>
      <c r="E15" s="13">
        <v>7</v>
      </c>
      <c r="F15" s="16"/>
      <c r="G15" s="16"/>
    </row>
    <row r="16" spans="2:9" ht="16.5" x14ac:dyDescent="0.3">
      <c r="B16" s="21"/>
      <c r="C16" s="22" t="s">
        <v>11</v>
      </c>
      <c r="D16" s="22"/>
      <c r="E16" s="22"/>
      <c r="F16" s="22"/>
      <c r="G16" s="1">
        <f>SUM(G10:G15)</f>
        <v>0</v>
      </c>
    </row>
    <row r="18" spans="2:7" ht="16.5" x14ac:dyDescent="0.3">
      <c r="B18" s="23" t="s">
        <v>33</v>
      </c>
      <c r="C18" s="13" t="s">
        <v>30</v>
      </c>
      <c r="D18" s="11"/>
      <c r="E18" s="13"/>
      <c r="F18" s="16"/>
      <c r="G18" s="16"/>
    </row>
    <row r="19" spans="2:7" ht="16.5" x14ac:dyDescent="0.3">
      <c r="B19" s="23"/>
      <c r="C19" s="12" t="s">
        <v>29</v>
      </c>
      <c r="D19" s="11" t="s">
        <v>8</v>
      </c>
      <c r="E19" s="13">
        <v>14</v>
      </c>
      <c r="F19" s="16"/>
      <c r="G19" s="16"/>
    </row>
    <row r="20" spans="2:7" ht="16.5" x14ac:dyDescent="0.3">
      <c r="B20" s="23"/>
      <c r="C20" s="12" t="s">
        <v>20</v>
      </c>
      <c r="D20" s="11" t="s">
        <v>9</v>
      </c>
      <c r="E20" s="13">
        <v>60</v>
      </c>
      <c r="F20" s="16"/>
      <c r="G20" s="16"/>
    </row>
    <row r="21" spans="2:7" ht="16.5" x14ac:dyDescent="0.3">
      <c r="B21" s="23"/>
      <c r="C21" s="13" t="s">
        <v>31</v>
      </c>
      <c r="D21" s="11"/>
      <c r="E21" s="11"/>
      <c r="F21" s="16"/>
      <c r="G21" s="16"/>
    </row>
    <row r="22" spans="2:7" ht="16.5" x14ac:dyDescent="0.3">
      <c r="B22" s="23"/>
      <c r="C22" s="12" t="s">
        <v>29</v>
      </c>
      <c r="D22" s="11" t="s">
        <v>9</v>
      </c>
      <c r="E22" s="11">
        <v>10</v>
      </c>
      <c r="F22" s="16"/>
      <c r="G22" s="16"/>
    </row>
    <row r="23" spans="2:7" ht="16.5" x14ac:dyDescent="0.3">
      <c r="B23" s="23"/>
      <c r="C23" s="12" t="s">
        <v>20</v>
      </c>
      <c r="D23" s="11" t="s">
        <v>9</v>
      </c>
      <c r="E23" s="13">
        <v>27</v>
      </c>
      <c r="F23" s="16"/>
      <c r="G23" s="16"/>
    </row>
    <row r="24" spans="2:7" ht="16.5" x14ac:dyDescent="0.3">
      <c r="B24" s="23"/>
      <c r="C24" s="12" t="s">
        <v>23</v>
      </c>
      <c r="D24" s="11" t="s">
        <v>18</v>
      </c>
      <c r="E24" s="13">
        <v>10</v>
      </c>
      <c r="F24" s="16"/>
      <c r="G24" s="16"/>
    </row>
    <row r="25" spans="2:7" ht="16.5" x14ac:dyDescent="0.3">
      <c r="B25" s="23"/>
      <c r="C25" s="22" t="s">
        <v>13</v>
      </c>
      <c r="D25" s="22"/>
      <c r="E25" s="22"/>
      <c r="F25" s="22"/>
      <c r="G25" s="1">
        <f>SUM(G18:G24)</f>
        <v>0</v>
      </c>
    </row>
    <row r="27" spans="2:7" ht="16.5" x14ac:dyDescent="0.3">
      <c r="B27" s="26" t="s">
        <v>34</v>
      </c>
      <c r="C27" s="13" t="s">
        <v>25</v>
      </c>
      <c r="D27" s="11"/>
      <c r="E27" s="13"/>
      <c r="F27" s="16"/>
      <c r="G27" s="16"/>
    </row>
    <row r="28" spans="2:7" ht="16.5" x14ac:dyDescent="0.3">
      <c r="B28" s="27"/>
      <c r="C28" s="12" t="s">
        <v>24</v>
      </c>
      <c r="D28" s="11" t="s">
        <v>8</v>
      </c>
      <c r="E28" s="13">
        <v>3.5</v>
      </c>
      <c r="F28" s="16"/>
      <c r="G28" s="16"/>
    </row>
    <row r="29" spans="2:7" ht="16.5" x14ac:dyDescent="0.3">
      <c r="B29" s="27"/>
      <c r="C29" s="12" t="s">
        <v>26</v>
      </c>
      <c r="D29" s="11" t="s">
        <v>9</v>
      </c>
      <c r="E29" s="13">
        <v>3</v>
      </c>
      <c r="F29" s="16"/>
      <c r="G29" s="16"/>
    </row>
    <row r="30" spans="2:7" ht="16.5" x14ac:dyDescent="0.3">
      <c r="B30" s="27"/>
      <c r="C30" s="12" t="s">
        <v>27</v>
      </c>
      <c r="D30" s="11" t="s">
        <v>9</v>
      </c>
      <c r="E30" s="13">
        <v>3</v>
      </c>
      <c r="F30" s="16"/>
      <c r="G30" s="16"/>
    </row>
    <row r="31" spans="2:7" ht="16.5" x14ac:dyDescent="0.3">
      <c r="B31" s="27"/>
      <c r="C31" s="13" t="s">
        <v>28</v>
      </c>
      <c r="D31" s="11"/>
      <c r="E31" s="11"/>
      <c r="F31" s="16"/>
      <c r="G31" s="16"/>
    </row>
    <row r="32" spans="2:7" ht="16.5" x14ac:dyDescent="0.3">
      <c r="B32" s="27"/>
      <c r="C32" s="12" t="s">
        <v>29</v>
      </c>
      <c r="D32" s="11" t="s">
        <v>8</v>
      </c>
      <c r="E32" s="13">
        <v>1.3</v>
      </c>
      <c r="F32" s="16"/>
      <c r="G32" s="16"/>
    </row>
    <row r="33" spans="2:7" ht="16.5" x14ac:dyDescent="0.3">
      <c r="B33" s="27"/>
      <c r="C33" s="12" t="s">
        <v>20</v>
      </c>
      <c r="D33" s="11" t="s">
        <v>9</v>
      </c>
      <c r="E33" s="13">
        <v>5</v>
      </c>
      <c r="F33" s="16"/>
      <c r="G33" s="16"/>
    </row>
    <row r="34" spans="2:7" ht="16.5" x14ac:dyDescent="0.3">
      <c r="B34" s="27"/>
      <c r="C34" s="12" t="s">
        <v>19</v>
      </c>
      <c r="D34" s="11" t="s">
        <v>8</v>
      </c>
      <c r="E34" s="13">
        <v>4.4000000000000004</v>
      </c>
      <c r="F34" s="16"/>
      <c r="G34" s="16"/>
    </row>
    <row r="35" spans="2:7" ht="16.5" x14ac:dyDescent="0.3">
      <c r="B35" s="27"/>
      <c r="C35" s="12" t="s">
        <v>20</v>
      </c>
      <c r="D35" s="11" t="s">
        <v>9</v>
      </c>
      <c r="E35" s="13">
        <v>6</v>
      </c>
      <c r="F35" s="16"/>
      <c r="G35" s="16"/>
    </row>
    <row r="36" spans="2:7" ht="16.5" x14ac:dyDescent="0.3">
      <c r="B36" s="27"/>
      <c r="C36" s="12" t="s">
        <v>23</v>
      </c>
      <c r="D36" s="11" t="s">
        <v>18</v>
      </c>
      <c r="E36" s="13">
        <v>5</v>
      </c>
      <c r="F36" s="16"/>
      <c r="G36" s="16"/>
    </row>
    <row r="37" spans="2:7" ht="16.5" x14ac:dyDescent="0.3">
      <c r="B37" s="28"/>
      <c r="C37" s="35" t="s">
        <v>12</v>
      </c>
      <c r="D37" s="22"/>
      <c r="E37" s="22"/>
      <c r="F37" s="22"/>
      <c r="G37" s="1">
        <f>SUM(G27:G36)</f>
        <v>0</v>
      </c>
    </row>
    <row r="39" spans="2:7" ht="16.5" x14ac:dyDescent="0.3">
      <c r="F39" s="19" t="s">
        <v>10</v>
      </c>
      <c r="G39" s="1">
        <f>G37+G25+G16+G8</f>
        <v>0</v>
      </c>
    </row>
    <row r="41" spans="2:7" ht="16.5" x14ac:dyDescent="0.3">
      <c r="B41" s="32" t="s">
        <v>1</v>
      </c>
      <c r="C41" s="12" t="s">
        <v>43</v>
      </c>
      <c r="D41" s="11" t="s">
        <v>8</v>
      </c>
      <c r="E41" s="13">
        <v>12</v>
      </c>
      <c r="F41" s="16"/>
      <c r="G41" s="16"/>
    </row>
    <row r="42" spans="2:7" ht="16.5" x14ac:dyDescent="0.3">
      <c r="B42" s="33"/>
      <c r="C42" s="12" t="s">
        <v>44</v>
      </c>
      <c r="D42" s="11" t="s">
        <v>9</v>
      </c>
      <c r="E42" s="13">
        <v>24</v>
      </c>
      <c r="F42" s="16"/>
      <c r="G42" s="16"/>
    </row>
    <row r="43" spans="2:7" ht="16.5" x14ac:dyDescent="0.3">
      <c r="B43" s="33"/>
      <c r="C43" s="12" t="s">
        <v>45</v>
      </c>
      <c r="D43" s="11" t="s">
        <v>18</v>
      </c>
      <c r="E43" s="13">
        <v>7</v>
      </c>
      <c r="F43" s="16"/>
      <c r="G43" s="16"/>
    </row>
    <row r="44" spans="2:7" ht="16.5" x14ac:dyDescent="0.3">
      <c r="B44" s="33"/>
      <c r="C44" s="36" t="s">
        <v>54</v>
      </c>
      <c r="D44" s="36"/>
      <c r="E44" s="36"/>
      <c r="F44" s="36"/>
      <c r="G44" s="20">
        <f>SUM(G41:G43)</f>
        <v>0</v>
      </c>
    </row>
    <row r="45" spans="2:7" ht="16.5" x14ac:dyDescent="0.3">
      <c r="B45" s="33"/>
      <c r="C45" s="12" t="s">
        <v>46</v>
      </c>
      <c r="D45" s="11" t="s">
        <v>8</v>
      </c>
      <c r="E45" s="13">
        <v>3</v>
      </c>
      <c r="F45" s="16"/>
      <c r="G45" s="16"/>
    </row>
    <row r="46" spans="2:7" ht="16.5" x14ac:dyDescent="0.3">
      <c r="B46" s="33"/>
      <c r="C46" s="12" t="s">
        <v>47</v>
      </c>
      <c r="D46" s="11" t="s">
        <v>18</v>
      </c>
      <c r="E46" s="13">
        <v>7</v>
      </c>
      <c r="F46" s="16"/>
      <c r="G46" s="16"/>
    </row>
    <row r="47" spans="2:7" ht="16.5" x14ac:dyDescent="0.3">
      <c r="B47" s="33"/>
      <c r="C47" s="12" t="s">
        <v>48</v>
      </c>
      <c r="D47" s="11" t="s">
        <v>18</v>
      </c>
      <c r="E47" s="13">
        <v>3</v>
      </c>
      <c r="F47" s="16"/>
      <c r="G47" s="16"/>
    </row>
    <row r="48" spans="2:7" ht="16.5" x14ac:dyDescent="0.3">
      <c r="B48" s="33"/>
      <c r="C48" s="36" t="s">
        <v>55</v>
      </c>
      <c r="D48" s="36"/>
      <c r="E48" s="36"/>
      <c r="F48" s="36"/>
      <c r="G48" s="20">
        <f>SUM(G45:G47)</f>
        <v>0</v>
      </c>
    </row>
    <row r="49" spans="2:7" ht="16.5" x14ac:dyDescent="0.3">
      <c r="B49" s="34"/>
      <c r="C49" s="30" t="s">
        <v>40</v>
      </c>
      <c r="D49" s="31"/>
      <c r="E49" s="31"/>
      <c r="F49" s="29"/>
      <c r="G49" s="18">
        <f>G44+G48</f>
        <v>0</v>
      </c>
    </row>
    <row r="50" spans="2:7" ht="16.5" x14ac:dyDescent="0.3">
      <c r="B50" s="32" t="s">
        <v>22</v>
      </c>
      <c r="C50" s="12" t="s">
        <v>49</v>
      </c>
      <c r="D50" s="11" t="s">
        <v>8</v>
      </c>
      <c r="E50" s="13">
        <v>14</v>
      </c>
      <c r="F50" s="16"/>
      <c r="G50" s="16"/>
    </row>
    <row r="51" spans="2:7" ht="16.5" x14ac:dyDescent="0.3">
      <c r="B51" s="33"/>
      <c r="C51" s="12" t="s">
        <v>39</v>
      </c>
      <c r="D51" s="11" t="s">
        <v>18</v>
      </c>
      <c r="E51" s="13">
        <v>1</v>
      </c>
      <c r="F51" s="16"/>
      <c r="G51" s="16"/>
    </row>
    <row r="52" spans="2:7" ht="16.5" x14ac:dyDescent="0.3">
      <c r="B52" s="33"/>
      <c r="C52" s="37" t="s">
        <v>56</v>
      </c>
      <c r="D52" s="38"/>
      <c r="E52" s="38"/>
      <c r="F52" s="39"/>
      <c r="G52" s="20">
        <f>SUM(G50:G51)</f>
        <v>0</v>
      </c>
    </row>
    <row r="53" spans="2:7" ht="16.5" x14ac:dyDescent="0.3">
      <c r="B53" s="33"/>
      <c r="C53" s="12" t="s">
        <v>50</v>
      </c>
      <c r="D53" s="11" t="s">
        <v>8</v>
      </c>
      <c r="E53" s="13">
        <v>36</v>
      </c>
      <c r="F53" s="16"/>
      <c r="G53" s="16"/>
    </row>
    <row r="54" spans="2:7" ht="16.5" x14ac:dyDescent="0.3">
      <c r="B54" s="33"/>
      <c r="C54" s="12" t="s">
        <v>51</v>
      </c>
      <c r="D54" s="11" t="s">
        <v>8</v>
      </c>
      <c r="E54" s="13">
        <v>18</v>
      </c>
      <c r="F54" s="16"/>
      <c r="G54" s="16"/>
    </row>
    <row r="55" spans="2:7" ht="16.5" x14ac:dyDescent="0.3">
      <c r="B55" s="33"/>
      <c r="C55" s="12" t="s">
        <v>52</v>
      </c>
      <c r="D55" s="11" t="s">
        <v>9</v>
      </c>
      <c r="E55" s="13">
        <v>36</v>
      </c>
      <c r="F55" s="16"/>
      <c r="G55" s="16"/>
    </row>
    <row r="56" spans="2:7" ht="16.5" x14ac:dyDescent="0.3">
      <c r="B56" s="33"/>
      <c r="C56" s="12" t="s">
        <v>53</v>
      </c>
      <c r="D56" s="11" t="s">
        <v>18</v>
      </c>
      <c r="E56" s="13">
        <v>2</v>
      </c>
      <c r="F56" s="16"/>
      <c r="G56" s="16"/>
    </row>
    <row r="57" spans="2:7" ht="16.5" x14ac:dyDescent="0.3">
      <c r="B57" s="33"/>
      <c r="C57" s="37" t="s">
        <v>57</v>
      </c>
      <c r="D57" s="38"/>
      <c r="E57" s="38"/>
      <c r="F57" s="39"/>
      <c r="G57" s="20">
        <f>SUM(G53:G56)</f>
        <v>0</v>
      </c>
    </row>
    <row r="58" spans="2:7" ht="16.5" x14ac:dyDescent="0.3">
      <c r="B58" s="34"/>
      <c r="C58" s="25" t="s">
        <v>58</v>
      </c>
      <c r="D58" s="25"/>
      <c r="E58" s="25"/>
      <c r="F58" s="25"/>
      <c r="G58" s="18">
        <f>G52+G57</f>
        <v>0</v>
      </c>
    </row>
    <row r="59" spans="2:7" ht="16.5" x14ac:dyDescent="0.3">
      <c r="B59" s="32" t="s">
        <v>21</v>
      </c>
      <c r="C59" s="12" t="s">
        <v>41</v>
      </c>
      <c r="D59" s="11" t="s">
        <v>9</v>
      </c>
      <c r="E59" s="13">
        <v>9</v>
      </c>
      <c r="F59" s="16"/>
      <c r="G59" s="16"/>
    </row>
    <row r="60" spans="2:7" ht="16.5" x14ac:dyDescent="0.3">
      <c r="B60" s="33"/>
      <c r="C60" s="12" t="s">
        <v>42</v>
      </c>
      <c r="D60" s="11" t="s">
        <v>18</v>
      </c>
      <c r="E60" s="13">
        <v>2</v>
      </c>
      <c r="F60" s="16"/>
      <c r="G60" s="16"/>
    </row>
    <row r="61" spans="2:7" ht="16.5" x14ac:dyDescent="0.3">
      <c r="B61" s="34"/>
      <c r="C61" s="29" t="s">
        <v>60</v>
      </c>
      <c r="D61" s="25"/>
      <c r="E61" s="25"/>
      <c r="F61" s="25"/>
      <c r="G61" s="18">
        <f>SUM(G59:G60)</f>
        <v>0</v>
      </c>
    </row>
    <row r="62" spans="2:7" ht="16.5" x14ac:dyDescent="0.3">
      <c r="B62" s="8"/>
      <c r="C62" s="25" t="s">
        <v>59</v>
      </c>
      <c r="D62" s="25"/>
      <c r="E62" s="25"/>
      <c r="F62" s="25"/>
      <c r="G62" s="17">
        <f>G49+G58+G61</f>
        <v>0</v>
      </c>
    </row>
  </sheetData>
  <mergeCells count="20">
    <mergeCell ref="C62:F62"/>
    <mergeCell ref="B27:B37"/>
    <mergeCell ref="C61:F61"/>
    <mergeCell ref="C58:F58"/>
    <mergeCell ref="C49:F49"/>
    <mergeCell ref="B41:B49"/>
    <mergeCell ref="B50:B58"/>
    <mergeCell ref="B59:B61"/>
    <mergeCell ref="C37:F37"/>
    <mergeCell ref="C44:F44"/>
    <mergeCell ref="C48:F48"/>
    <mergeCell ref="C57:F57"/>
    <mergeCell ref="C52:F52"/>
    <mergeCell ref="B10:B16"/>
    <mergeCell ref="C16:F16"/>
    <mergeCell ref="B18:B25"/>
    <mergeCell ref="C25:F25"/>
    <mergeCell ref="B2:G2"/>
    <mergeCell ref="B6:B8"/>
    <mergeCell ref="C8:F8"/>
  </mergeCells>
  <pageMargins left="0.7" right="0.7" top="0.75" bottom="0.75" header="0.3" footer="0.3"/>
  <pageSetup paperSize="9" scale="49" fitToHeight="0" orientation="portrait" r:id="rId1"/>
  <ignoredErrors>
    <ignoredError sqref="G61 G44 G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6 - Eclairage Sceno (PRO)</vt:lpstr>
      <vt:lpstr>'Lot 6 - Eclairage Sceno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Nolwenn BOUCHER</cp:lastModifiedBy>
  <cp:lastPrinted>2024-12-24T10:14:07Z</cp:lastPrinted>
  <dcterms:created xsi:type="dcterms:W3CDTF">2022-02-21T16:45:58Z</dcterms:created>
  <dcterms:modified xsi:type="dcterms:W3CDTF">2024-12-24T10:14:12Z</dcterms:modified>
</cp:coreProperties>
</file>