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Affaires\Rectorat\001 - SECU\04-07 PRO\CEA\01 PIECES ECRITES\"/>
    </mc:Choice>
  </mc:AlternateContent>
  <xr:revisionPtr revIDLastSave="0" documentId="13_ncr:1_{3CC58EDF-4962-4158-B7D4-D1E8549703E8}" xr6:coauthVersionLast="47" xr6:coauthVersionMax="47" xr10:uidLastSave="{00000000-0000-0000-0000-000000000000}"/>
  <bookViews>
    <workbookView xWindow="28680" yWindow="-120" windowWidth="29040" windowHeight="15840" tabRatio="944" activeTab="1" xr2:uid="{00000000-000D-0000-FFFF-FFFF00000000}"/>
  </bookViews>
  <sheets>
    <sheet name="PDG" sheetId="46" r:id="rId1"/>
    <sheet name="ESTIM" sheetId="45" r:id="rId2"/>
  </sheets>
  <externalReferences>
    <externalReference r:id="rId3"/>
    <externalReference r:id="rId4"/>
  </externalReferences>
  <definedNames>
    <definedName name="_Rse2">#REF!</definedName>
    <definedName name="Coef1">#REF!</definedName>
    <definedName name="GTC">#REF!</definedName>
    <definedName name="i">#REF!</definedName>
    <definedName name="_xlnm.Print_Titles" localSheetId="1">ESTIM!$1:$5</definedName>
    <definedName name="N60N_P_N_10_16_A">#REF!</definedName>
    <definedName name="NCHANTIER">[1]Titre!$A$2</definedName>
    <definedName name="NENTREPRISE">[1]Titre!$A$4</definedName>
    <definedName name="NS_160">#REF!</definedName>
    <definedName name="remise">[2]Luminaires!$G$1</definedName>
    <definedName name="Rse">#REF!</definedName>
    <definedName name="s">#REF!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8" i="45" l="1"/>
  <c r="G30" i="45"/>
  <c r="G31" i="45"/>
  <c r="G32" i="45"/>
  <c r="G33" i="45"/>
  <c r="G34" i="45"/>
  <c r="G35" i="45"/>
  <c r="G36" i="45"/>
  <c r="G37" i="45"/>
  <c r="G28" i="45"/>
  <c r="G19" i="45"/>
  <c r="G20" i="45"/>
  <c r="G21" i="45"/>
  <c r="G23" i="45"/>
  <c r="G24" i="45"/>
  <c r="G29" i="45"/>
  <c r="G26" i="45"/>
  <c r="G11" i="45"/>
  <c r="G10" i="45"/>
  <c r="G7" i="45"/>
  <c r="G8" i="45"/>
  <c r="G9" i="45"/>
  <c r="G12" i="45"/>
  <c r="G13" i="45"/>
  <c r="G14" i="45"/>
  <c r="G15" i="45"/>
  <c r="G16" i="45"/>
  <c r="G17" i="45"/>
  <c r="G18" i="45"/>
  <c r="G40" i="45" l="1"/>
  <c r="G22" i="45"/>
  <c r="G43" i="45"/>
  <c r="A4" i="45"/>
  <c r="B44" i="45" s="1"/>
  <c r="A3" i="45"/>
  <c r="A2" i="45"/>
  <c r="A1" i="45"/>
  <c r="G44" i="45" l="1"/>
  <c r="B46" i="45"/>
  <c r="G45" i="45" l="1"/>
  <c r="G46" i="45" s="1"/>
</calcChain>
</file>

<file path=xl/sharedStrings.xml><?xml version="1.0" encoding="utf-8"?>
<sst xmlns="http://schemas.openxmlformats.org/spreadsheetml/2006/main" count="84" uniqueCount="58">
  <si>
    <t>U</t>
  </si>
  <si>
    <t>N°</t>
  </si>
  <si>
    <t>DESIGNATION</t>
  </si>
  <si>
    <t>P.U. EN €</t>
  </si>
  <si>
    <t>TOTAL EN €</t>
  </si>
  <si>
    <t>TVA 20 %</t>
  </si>
  <si>
    <t>MAÎTRISE D’OUVRAGE :</t>
  </si>
  <si>
    <t>MAÎTRISE D’ŒUVRE :</t>
  </si>
  <si>
    <t xml:space="preserve"> </t>
  </si>
  <si>
    <t>B .E. T</t>
  </si>
  <si>
    <t>CINFORA</t>
  </si>
  <si>
    <t>06200 NICE</t>
  </si>
  <si>
    <t>Indice A</t>
  </si>
  <si>
    <t>Indice B</t>
  </si>
  <si>
    <t>Indice C</t>
  </si>
  <si>
    <t>Résidence SKY VALLEY - 81 avenue Simone Veil</t>
  </si>
  <si>
    <t>E-mail : contact@cinfora.fr</t>
  </si>
  <si>
    <t>Tél : 04 97 02 24 30</t>
  </si>
  <si>
    <t xml:space="preserve">RECTORAT de l’ACADEMIE de Nice </t>
  </si>
  <si>
    <t xml:space="preserve">53 avenue Cap de Croix </t>
  </si>
  <si>
    <t>06181 NICE CEDEX 2</t>
  </si>
  <si>
    <t>Mise en sécurité/sureté du site « Cap de Croix » (RECTORAT et DSDEN) de NICE</t>
  </si>
  <si>
    <t>REGION ACADEMIQUE PROVENCE ALPES COTE D’AZUR</t>
  </si>
  <si>
    <t>Direction Régionale Académique de la Politique Immobilière de l’Etat (DRA-PIE)</t>
  </si>
  <si>
    <t xml:space="preserve">QTE </t>
  </si>
  <si>
    <t>ens</t>
  </si>
  <si>
    <t>1</t>
  </si>
  <si>
    <t>Sous-total travaux phase 1</t>
  </si>
  <si>
    <t>Sous-total travaux phase 2</t>
  </si>
  <si>
    <t>u</t>
  </si>
  <si>
    <t>Décomposition du Prix Global et Forfaitaire</t>
  </si>
  <si>
    <t>Travaux phase 1 - Bâtiment Rectorat RdC à R+5 et aménagements exterieurs</t>
  </si>
  <si>
    <t>pm</t>
  </si>
  <si>
    <t>GENERALITES</t>
  </si>
  <si>
    <t>PRESENTATION DU PROJET</t>
  </si>
  <si>
    <t>3.1</t>
  </si>
  <si>
    <t>3.2</t>
  </si>
  <si>
    <t>3.3</t>
  </si>
  <si>
    <t>DESCRIPTION DES OUVRAGES</t>
  </si>
  <si>
    <t>NETTOYAGE DU SITE</t>
  </si>
  <si>
    <t>Septembre 2024</t>
  </si>
  <si>
    <t>3.1.1</t>
  </si>
  <si>
    <t>3.1.2</t>
  </si>
  <si>
    <t>3.1.3</t>
  </si>
  <si>
    <t>Travaux Phase 2 - Bâtiment DSDEN-CANOPE</t>
  </si>
  <si>
    <t>3</t>
  </si>
  <si>
    <t>LOT 04 - MENUISERIES EXTERIEURES ALUMINIUM</t>
  </si>
  <si>
    <t>Remplacement de porte</t>
  </si>
  <si>
    <t>Entrée sous-sol</t>
  </si>
  <si>
    <t>Dégagement R+1 vers coursive</t>
  </si>
  <si>
    <t>Terrasse R+1</t>
  </si>
  <si>
    <t>Revision des portes</t>
  </si>
  <si>
    <t>11</t>
  </si>
  <si>
    <t>SO</t>
  </si>
  <si>
    <t>Modification contrôle d'accès</t>
  </si>
  <si>
    <t xml:space="preserve">NB: Le présent quantitatif est donné à titre indicatif, le soumissionnaire a la responsabilité </t>
  </si>
  <si>
    <t>de son offre pour une exécution conforme au CCTP et à l'attente du maître de l'ouvrage</t>
  </si>
  <si>
    <t>D.P.G.F.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</si>
</sst>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€];[Red]\-#,##0.00\ [$€]"/>
    <numFmt numFmtId="165" formatCode="#,##0\ ;[Red]\-#,##0\ "/>
    <numFmt numFmtId="166" formatCode="#,##0.0"/>
  </numFmts>
  <fonts count="34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2"/>
    </font>
    <font>
      <sz val="10"/>
      <color rgb="FF000000"/>
      <name val="Arial"/>
      <family val="2"/>
    </font>
    <font>
      <sz val="10"/>
      <color rgb="FF000000"/>
      <name val="Arial Rounded MT Bold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i/>
      <sz val="10"/>
      <color rgb="FFFF0000"/>
      <name val="Arial"/>
      <family val="2"/>
    </font>
    <font>
      <sz val="9"/>
      <color rgb="FFFF0000"/>
      <name val="Arial Narrow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i/>
      <sz val="8"/>
      <color rgb="FFFF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 Narrow"/>
      <family val="2"/>
    </font>
    <font>
      <sz val="8"/>
      <color rgb="FF000000"/>
      <name val="Arial Narrow"/>
      <family val="2"/>
    </font>
    <font>
      <sz val="7"/>
      <color rgb="FF000000"/>
      <name val="Arial"/>
      <family val="2"/>
    </font>
    <font>
      <i/>
      <sz val="10"/>
      <color rgb="FF000000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2"/>
      <name val="System"/>
      <family val="2"/>
    </font>
    <font>
      <sz val="10"/>
      <name val="Times New Roman"/>
      <family val="1"/>
    </font>
    <font>
      <b/>
      <sz val="14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sz val="8"/>
      <name val="Calibri"/>
      <family val="2"/>
      <scheme val="minor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7F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</borders>
  <cellStyleXfs count="55">
    <xf numFmtId="0" fontId="0" fillId="0" borderId="0">
      <alignment vertical="top"/>
    </xf>
    <xf numFmtId="0" fontId="15" fillId="2" borderId="1">
      <alignment horizontal="left" vertical="top" wrapText="1"/>
    </xf>
    <xf numFmtId="0" fontId="1" fillId="2" borderId="0">
      <alignment horizontal="left" vertical="top" wrapText="1"/>
    </xf>
    <xf numFmtId="49" fontId="2" fillId="3" borderId="0">
      <alignment horizontal="left" vertical="top" wrapText="1"/>
    </xf>
    <xf numFmtId="0" fontId="2" fillId="3" borderId="0">
      <alignment horizontal="left" vertical="top" wrapText="1"/>
    </xf>
    <xf numFmtId="49" fontId="2" fillId="3" borderId="0">
      <alignment horizontal="left" vertical="top" wrapText="1"/>
    </xf>
    <xf numFmtId="0" fontId="2" fillId="3" borderId="0">
      <alignment horizontal="left" vertical="top" wrapText="1"/>
    </xf>
    <xf numFmtId="49" fontId="2" fillId="3" borderId="0">
      <alignment horizontal="left" vertical="top" wrapText="1"/>
    </xf>
    <xf numFmtId="0" fontId="3" fillId="2" borderId="0">
      <alignment horizontal="left" vertical="top" wrapText="1"/>
    </xf>
    <xf numFmtId="0" fontId="2" fillId="2" borderId="0">
      <alignment horizontal="left" vertical="top" wrapText="1"/>
    </xf>
    <xf numFmtId="0" fontId="2" fillId="3" borderId="0">
      <alignment horizontal="left" vertical="top" wrapText="1"/>
    </xf>
    <xf numFmtId="49" fontId="4" fillId="4" borderId="2">
      <alignment horizontal="left" vertical="top" wrapText="1"/>
    </xf>
    <xf numFmtId="0" fontId="5" fillId="2" borderId="0">
      <alignment horizontal="left" vertical="top" wrapText="1"/>
    </xf>
    <xf numFmtId="0" fontId="2" fillId="2" borderId="0">
      <alignment horizontal="left" vertical="top" wrapText="1"/>
    </xf>
    <xf numFmtId="0" fontId="2" fillId="3" borderId="0">
      <alignment horizontal="left" vertical="top" wrapText="1"/>
    </xf>
    <xf numFmtId="49" fontId="2" fillId="3" borderId="2">
      <alignment horizontal="left" vertical="top" wrapText="1"/>
    </xf>
    <xf numFmtId="0" fontId="6" fillId="2" borderId="0">
      <alignment horizontal="left" vertical="top" wrapText="1"/>
    </xf>
    <xf numFmtId="0" fontId="7" fillId="2" borderId="0">
      <alignment horizontal="left" vertical="top" wrapText="1"/>
    </xf>
    <xf numFmtId="0" fontId="2" fillId="3" borderId="0">
      <alignment horizontal="left" vertical="top" wrapText="1"/>
    </xf>
    <xf numFmtId="49" fontId="8" fillId="3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3" borderId="0">
      <alignment horizontal="left" vertical="top" wrapText="1"/>
    </xf>
    <xf numFmtId="49" fontId="2" fillId="3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3" borderId="0">
      <alignment horizontal="left" vertical="top" wrapText="1"/>
    </xf>
    <xf numFmtId="49" fontId="9" fillId="2" borderId="0">
      <alignment horizontal="left" vertical="top" wrapText="1"/>
    </xf>
    <xf numFmtId="0" fontId="9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10" fillId="2" borderId="0">
      <alignment horizontal="left" vertical="top" wrapText="1"/>
    </xf>
    <xf numFmtId="0" fontId="11" fillId="2" borderId="0">
      <alignment horizontal="left" vertical="top" wrapText="1"/>
    </xf>
    <xf numFmtId="0" fontId="11" fillId="2" borderId="0">
      <alignment horizontal="left" vertical="top" wrapText="1"/>
    </xf>
    <xf numFmtId="0" fontId="11" fillId="2" borderId="0">
      <alignment horizontal="left" vertical="top" wrapText="1"/>
    </xf>
    <xf numFmtId="0" fontId="11" fillId="2" borderId="0">
      <alignment horizontal="left" vertical="top" wrapText="1"/>
    </xf>
    <xf numFmtId="0" fontId="12" fillId="2" borderId="0">
      <alignment horizontal="left" vertical="top" wrapText="1" indent="1"/>
    </xf>
    <xf numFmtId="0" fontId="13" fillId="2" borderId="0">
      <alignment horizontal="left" vertical="top" wrapText="1" indent="1"/>
    </xf>
    <xf numFmtId="0" fontId="13" fillId="2" borderId="0">
      <alignment horizontal="left" vertical="top" wrapText="1" indent="1"/>
    </xf>
    <xf numFmtId="49" fontId="14" fillId="2" borderId="0">
      <alignment vertical="top" wrapText="1"/>
    </xf>
    <xf numFmtId="49" fontId="2" fillId="2" borderId="0">
      <alignment horizontal="left" vertical="top"/>
    </xf>
    <xf numFmtId="0" fontId="11" fillId="2" borderId="0">
      <alignment horizontal="left" vertical="top"/>
    </xf>
    <xf numFmtId="0" fontId="11" fillId="2" borderId="0">
      <alignment horizontal="left" vertical="top"/>
    </xf>
    <xf numFmtId="0" fontId="11" fillId="2" borderId="0">
      <alignment horizontal="left" vertical="top"/>
    </xf>
    <xf numFmtId="0" fontId="17" fillId="0" borderId="0"/>
    <xf numFmtId="164" fontId="18" fillId="0" borderId="0" applyFont="0" applyFill="0" applyBorder="0" applyAlignment="0" applyProtection="0"/>
    <xf numFmtId="165" fontId="19" fillId="0" borderId="7" applyFont="0" applyFill="0" applyBorder="0" applyAlignment="0" applyProtection="0">
      <protection locked="0"/>
    </xf>
    <xf numFmtId="166" fontId="19" fillId="0" borderId="7" applyFont="0" applyFill="0" applyBorder="0" applyAlignment="0" applyProtection="0">
      <protection locked="0"/>
    </xf>
    <xf numFmtId="37" fontId="19" fillId="0" borderId="7" applyFont="0" applyFill="0" applyBorder="0" applyAlignment="0" applyProtection="0">
      <protection locked="0"/>
    </xf>
    <xf numFmtId="0" fontId="17" fillId="0" borderId="0"/>
    <xf numFmtId="0" fontId="18" fillId="0" borderId="0"/>
  </cellStyleXfs>
  <cellXfs count="99">
    <xf numFmtId="0" fontId="0" fillId="0" borderId="0" xfId="0">
      <alignment vertical="top"/>
    </xf>
    <xf numFmtId="0" fontId="20" fillId="5" borderId="14" xfId="48" applyFont="1" applyFill="1" applyBorder="1"/>
    <xf numFmtId="0" fontId="20" fillId="5" borderId="15" xfId="48" applyFont="1" applyFill="1" applyBorder="1"/>
    <xf numFmtId="0" fontId="20" fillId="5" borderId="16" xfId="48" applyFont="1" applyFill="1" applyBorder="1"/>
    <xf numFmtId="0" fontId="16" fillId="0" borderId="0" xfId="48" applyFont="1"/>
    <xf numFmtId="0" fontId="20" fillId="5" borderId="19" xfId="48" applyFont="1" applyFill="1" applyBorder="1"/>
    <xf numFmtId="0" fontId="20" fillId="5" borderId="20" xfId="48" applyFont="1" applyFill="1" applyBorder="1"/>
    <xf numFmtId="0" fontId="20" fillId="5" borderId="21" xfId="48" applyFont="1" applyFill="1" applyBorder="1"/>
    <xf numFmtId="0" fontId="22" fillId="0" borderId="17" xfId="48" applyFont="1" applyBorder="1"/>
    <xf numFmtId="0" fontId="22" fillId="0" borderId="0" xfId="48" applyFont="1"/>
    <xf numFmtId="0" fontId="22" fillId="0" borderId="18" xfId="48" applyFont="1" applyBorder="1"/>
    <xf numFmtId="0" fontId="22" fillId="0" borderId="0" xfId="48" applyFont="1" applyAlignment="1">
      <alignment horizontal="center"/>
    </xf>
    <xf numFmtId="0" fontId="23" fillId="0" borderId="3" xfId="48" applyFont="1" applyBorder="1" applyAlignment="1">
      <alignment horizontal="center"/>
    </xf>
    <xf numFmtId="49" fontId="23" fillId="0" borderId="3" xfId="48" applyNumberFormat="1" applyFont="1" applyBorder="1" applyAlignment="1">
      <alignment horizontal="center"/>
    </xf>
    <xf numFmtId="0" fontId="26" fillId="0" borderId="0" xfId="48" applyFont="1" applyAlignment="1">
      <alignment vertical="center"/>
    </xf>
    <xf numFmtId="0" fontId="26" fillId="0" borderId="0" xfId="48" applyFont="1" applyAlignment="1">
      <alignment horizontal="center" vertical="center"/>
    </xf>
    <xf numFmtId="0" fontId="27" fillId="0" borderId="0" xfId="48" applyFont="1" applyAlignment="1">
      <alignment vertical="center"/>
    </xf>
    <xf numFmtId="0" fontId="16" fillId="0" borderId="15" xfId="48" applyFont="1" applyBorder="1"/>
    <xf numFmtId="0" fontId="16" fillId="0" borderId="14" xfId="48" applyFont="1" applyBorder="1"/>
    <xf numFmtId="0" fontId="16" fillId="0" borderId="16" xfId="48" applyFont="1" applyBorder="1"/>
    <xf numFmtId="49" fontId="25" fillId="5" borderId="13" xfId="48" applyNumberFormat="1" applyFont="1" applyFill="1" applyBorder="1" applyAlignment="1">
      <alignment horizontal="center" vertical="center"/>
    </xf>
    <xf numFmtId="49" fontId="25" fillId="5" borderId="26" xfId="48" applyNumberFormat="1" applyFont="1" applyFill="1" applyBorder="1" applyAlignment="1">
      <alignment horizontal="center" vertical="center" wrapText="1"/>
    </xf>
    <xf numFmtId="0" fontId="25" fillId="5" borderId="13" xfId="48" applyFont="1" applyFill="1" applyBorder="1" applyAlignment="1">
      <alignment horizontal="center" vertical="center" wrapText="1"/>
    </xf>
    <xf numFmtId="49" fontId="27" fillId="0" borderId="4" xfId="48" applyNumberFormat="1" applyFont="1" applyBorder="1" applyAlignment="1">
      <alignment horizontal="center" vertical="center"/>
    </xf>
    <xf numFmtId="0" fontId="27" fillId="0" borderId="25" xfId="48" applyFont="1" applyBorder="1" applyAlignment="1">
      <alignment horizontal="right" vertical="center"/>
    </xf>
    <xf numFmtId="0" fontId="27" fillId="0" borderId="4" xfId="48" applyFont="1" applyBorder="1" applyAlignment="1">
      <alignment horizontal="center" vertical="center"/>
    </xf>
    <xf numFmtId="0" fontId="28" fillId="0" borderId="5" xfId="48" applyFont="1" applyBorder="1" applyAlignment="1">
      <alignment horizontal="center" vertical="center"/>
    </xf>
    <xf numFmtId="4" fontId="25" fillId="0" borderId="25" xfId="48" applyNumberFormat="1" applyFont="1" applyBorder="1" applyAlignment="1">
      <alignment vertical="center"/>
    </xf>
    <xf numFmtId="49" fontId="26" fillId="0" borderId="6" xfId="48" applyNumberFormat="1" applyFont="1" applyBorder="1" applyAlignment="1">
      <alignment horizontal="center" vertical="center"/>
    </xf>
    <xf numFmtId="0" fontId="26" fillId="0" borderId="6" xfId="48" applyFont="1" applyBorder="1" applyAlignment="1">
      <alignment horizontal="center" vertical="center"/>
    </xf>
    <xf numFmtId="0" fontId="26" fillId="0" borderId="8" xfId="48" applyFont="1" applyBorder="1" applyAlignment="1">
      <alignment horizontal="center" vertical="center"/>
    </xf>
    <xf numFmtId="0" fontId="26" fillId="0" borderId="9" xfId="48" applyFont="1" applyBorder="1" applyAlignment="1">
      <alignment horizontal="center" vertical="center"/>
    </xf>
    <xf numFmtId="0" fontId="2" fillId="0" borderId="11" xfId="2" applyFont="1" applyFill="1" applyBorder="1" applyAlignment="1">
      <alignment horizontal="center" vertical="center" wrapText="1"/>
    </xf>
    <xf numFmtId="0" fontId="17" fillId="0" borderId="0" xfId="48" applyAlignment="1">
      <alignment vertical="center"/>
    </xf>
    <xf numFmtId="49" fontId="2" fillId="0" borderId="11" xfId="11" applyFont="1" applyFill="1" applyBorder="1" applyAlignment="1">
      <alignment horizontal="center" vertical="center"/>
    </xf>
    <xf numFmtId="4" fontId="25" fillId="5" borderId="13" xfId="48" applyNumberFormat="1" applyFont="1" applyFill="1" applyBorder="1" applyAlignment="1">
      <alignment horizontal="center" vertical="center" wrapText="1"/>
    </xf>
    <xf numFmtId="4" fontId="2" fillId="0" borderId="11" xfId="11" applyNumberFormat="1" applyFont="1" applyFill="1" applyBorder="1" applyAlignment="1">
      <alignment vertical="center"/>
    </xf>
    <xf numFmtId="4" fontId="26" fillId="0" borderId="5" xfId="48" applyNumberFormat="1" applyFont="1" applyBorder="1" applyAlignment="1">
      <alignment vertical="center"/>
    </xf>
    <xf numFmtId="4" fontId="27" fillId="0" borderId="0" xfId="48" applyNumberFormat="1" applyFont="1" applyAlignment="1">
      <alignment vertical="center"/>
    </xf>
    <xf numFmtId="4" fontId="26" fillId="0" borderId="9" xfId="48" applyNumberFormat="1" applyFont="1" applyBorder="1" applyAlignment="1">
      <alignment vertical="center"/>
    </xf>
    <xf numFmtId="4" fontId="26" fillId="0" borderId="0" xfId="48" applyNumberFormat="1" applyFont="1" applyAlignment="1">
      <alignment vertical="center"/>
    </xf>
    <xf numFmtId="0" fontId="2" fillId="0" borderId="12" xfId="11" applyNumberFormat="1" applyFont="1" applyFill="1" applyBorder="1" applyAlignment="1">
      <alignment vertical="center"/>
    </xf>
    <xf numFmtId="0" fontId="29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0" fillId="0" borderId="0" xfId="0" applyFont="1">
      <alignment vertical="top"/>
    </xf>
    <xf numFmtId="0" fontId="31" fillId="0" borderId="12" xfId="11" applyNumberFormat="1" applyFont="1" applyFill="1" applyBorder="1" applyAlignment="1">
      <alignment vertical="center"/>
    </xf>
    <xf numFmtId="0" fontId="31" fillId="0" borderId="12" xfId="11" applyNumberFormat="1" applyFont="1" applyFill="1" applyBorder="1" applyAlignment="1">
      <alignment horizontal="right" vertical="center"/>
    </xf>
    <xf numFmtId="4" fontId="31" fillId="0" borderId="11" xfId="11" applyNumberFormat="1" applyFont="1" applyFill="1" applyBorder="1" applyAlignment="1">
      <alignment vertical="center"/>
    </xf>
    <xf numFmtId="17" fontId="23" fillId="0" borderId="3" xfId="48" applyNumberFormat="1" applyFont="1" applyBorder="1" applyAlignment="1">
      <alignment horizontal="center"/>
    </xf>
    <xf numFmtId="0" fontId="31" fillId="0" borderId="11" xfId="2" applyFont="1" applyFill="1" applyBorder="1" applyAlignment="1">
      <alignment horizontal="center" vertical="center" wrapText="1"/>
    </xf>
    <xf numFmtId="0" fontId="17" fillId="0" borderId="11" xfId="48" applyBorder="1" applyAlignment="1" applyProtection="1">
      <alignment horizontal="center" vertical="center"/>
      <protection locked="0"/>
    </xf>
    <xf numFmtId="0" fontId="2" fillId="0" borderId="12" xfId="11" applyNumberFormat="1" applyFont="1" applyFill="1" applyBorder="1" applyAlignment="1">
      <alignment horizontal="left" vertical="center" indent="1"/>
    </xf>
    <xf numFmtId="0" fontId="2" fillId="0" borderId="12" xfId="11" applyNumberFormat="1" applyFont="1" applyFill="1" applyBorder="1" applyAlignment="1">
      <alignment horizontal="left" vertical="center" indent="2"/>
    </xf>
    <xf numFmtId="0" fontId="23" fillId="0" borderId="7" xfId="48" applyFont="1" applyBorder="1" applyAlignment="1">
      <alignment horizontal="right" vertical="center"/>
    </xf>
    <xf numFmtId="0" fontId="23" fillId="0" borderId="10" xfId="48" applyFont="1" applyBorder="1" applyAlignment="1">
      <alignment horizontal="right" vertical="center"/>
    </xf>
    <xf numFmtId="4" fontId="23" fillId="0" borderId="7" xfId="48" applyNumberFormat="1" applyFont="1" applyBorder="1" applyAlignment="1">
      <alignment vertical="center"/>
    </xf>
    <xf numFmtId="4" fontId="23" fillId="0" borderId="10" xfId="48" applyNumberFormat="1" applyFont="1" applyBorder="1" applyAlignment="1">
      <alignment vertical="center"/>
    </xf>
    <xf numFmtId="0" fontId="23" fillId="0" borderId="6" xfId="48" applyFont="1" applyBorder="1" applyAlignment="1">
      <alignment horizontal="center"/>
    </xf>
    <xf numFmtId="0" fontId="23" fillId="0" borderId="0" xfId="48" applyFont="1" applyAlignment="1">
      <alignment horizontal="center"/>
    </xf>
    <xf numFmtId="0" fontId="23" fillId="0" borderId="7" xfId="48" applyFont="1" applyBorder="1" applyAlignment="1">
      <alignment horizontal="center"/>
    </xf>
    <xf numFmtId="0" fontId="23" fillId="0" borderId="8" xfId="48" applyFont="1" applyBorder="1" applyAlignment="1">
      <alignment horizontal="center"/>
    </xf>
    <xf numFmtId="0" fontId="23" fillId="0" borderId="9" xfId="48" applyFont="1" applyBorder="1" applyAlignment="1">
      <alignment horizontal="center"/>
    </xf>
    <xf numFmtId="0" fontId="23" fillId="0" borderId="10" xfId="48" applyFont="1" applyBorder="1" applyAlignment="1">
      <alignment horizontal="center"/>
    </xf>
    <xf numFmtId="0" fontId="24" fillId="0" borderId="6" xfId="48" applyFont="1" applyBorder="1" applyAlignment="1">
      <alignment horizontal="center"/>
    </xf>
    <xf numFmtId="0" fontId="24" fillId="0" borderId="0" xfId="48" applyFont="1" applyAlignment="1">
      <alignment horizontal="center"/>
    </xf>
    <xf numFmtId="0" fontId="24" fillId="0" borderId="7" xfId="48" applyFont="1" applyBorder="1" applyAlignment="1">
      <alignment horizontal="center"/>
    </xf>
    <xf numFmtId="0" fontId="23" fillId="5" borderId="22" xfId="48" applyFont="1" applyFill="1" applyBorder="1" applyAlignment="1">
      <alignment horizontal="center"/>
    </xf>
    <xf numFmtId="0" fontId="23" fillId="5" borderId="23" xfId="48" applyFont="1" applyFill="1" applyBorder="1" applyAlignment="1">
      <alignment horizontal="center"/>
    </xf>
    <xf numFmtId="0" fontId="23" fillId="5" borderId="24" xfId="48" applyFont="1" applyFill="1" applyBorder="1" applyAlignment="1">
      <alignment horizontal="center"/>
    </xf>
    <xf numFmtId="0" fontId="23" fillId="0" borderId="4" xfId="48" applyFont="1" applyBorder="1" applyAlignment="1">
      <alignment horizontal="center"/>
    </xf>
    <xf numFmtId="0" fontId="23" fillId="0" borderId="5" xfId="48" applyFont="1" applyBorder="1" applyAlignment="1">
      <alignment horizontal="center"/>
    </xf>
    <xf numFmtId="0" fontId="23" fillId="0" borderId="25" xfId="48" applyFont="1" applyBorder="1" applyAlignment="1">
      <alignment horizontal="center"/>
    </xf>
    <xf numFmtId="3" fontId="23" fillId="0" borderId="6" xfId="48" applyNumberFormat="1" applyFont="1" applyBorder="1" applyAlignment="1">
      <alignment horizontal="center"/>
    </xf>
    <xf numFmtId="0" fontId="22" fillId="0" borderId="17" xfId="48" applyFont="1" applyBorder="1" applyAlignment="1">
      <alignment horizontal="center"/>
    </xf>
    <xf numFmtId="0" fontId="22" fillId="0" borderId="0" xfId="48" applyFont="1" applyAlignment="1">
      <alignment horizontal="center"/>
    </xf>
    <xf numFmtId="0" fontId="22" fillId="0" borderId="18" xfId="48" applyFont="1" applyBorder="1" applyAlignment="1">
      <alignment horizontal="center"/>
    </xf>
    <xf numFmtId="0" fontId="22" fillId="0" borderId="19" xfId="48" applyFont="1" applyBorder="1" applyAlignment="1">
      <alignment horizontal="center"/>
    </xf>
    <xf numFmtId="0" fontId="22" fillId="0" borderId="20" xfId="48" applyFont="1" applyBorder="1" applyAlignment="1">
      <alignment horizontal="center"/>
    </xf>
    <xf numFmtId="0" fontId="22" fillId="0" borderId="21" xfId="48" applyFont="1" applyBorder="1" applyAlignment="1">
      <alignment horizontal="center"/>
    </xf>
    <xf numFmtId="0" fontId="20" fillId="5" borderId="17" xfId="48" applyFont="1" applyFill="1" applyBorder="1" applyAlignment="1">
      <alignment horizontal="center"/>
    </xf>
    <xf numFmtId="0" fontId="20" fillId="5" borderId="0" xfId="48" applyFont="1" applyFill="1" applyAlignment="1">
      <alignment horizontal="center"/>
    </xf>
    <xf numFmtId="0" fontId="20" fillId="5" borderId="18" xfId="48" applyFont="1" applyFill="1" applyBorder="1" applyAlignment="1">
      <alignment horizontal="center"/>
    </xf>
    <xf numFmtId="0" fontId="21" fillId="0" borderId="0" xfId="48" applyFont="1" applyAlignment="1">
      <alignment horizontal="center" vertical="center" wrapText="1"/>
    </xf>
    <xf numFmtId="0" fontId="17" fillId="0" borderId="17" xfId="48" applyBorder="1" applyAlignment="1">
      <alignment horizontal="center"/>
    </xf>
    <xf numFmtId="0" fontId="17" fillId="0" borderId="0" xfId="48" applyAlignment="1">
      <alignment horizontal="center"/>
    </xf>
    <xf numFmtId="0" fontId="17" fillId="0" borderId="18" xfId="48" applyBorder="1" applyAlignment="1">
      <alignment horizontal="center"/>
    </xf>
    <xf numFmtId="0" fontId="25" fillId="5" borderId="8" xfId="48" applyFont="1" applyFill="1" applyBorder="1" applyAlignment="1">
      <alignment horizontal="center" vertical="center" wrapText="1"/>
    </xf>
    <xf numFmtId="0" fontId="25" fillId="5" borderId="9" xfId="48" applyFont="1" applyFill="1" applyBorder="1" applyAlignment="1">
      <alignment horizontal="center" vertical="center" wrapText="1"/>
    </xf>
    <xf numFmtId="0" fontId="25" fillId="5" borderId="10" xfId="48" applyFont="1" applyFill="1" applyBorder="1" applyAlignment="1">
      <alignment horizontal="center" vertical="center" wrapText="1"/>
    </xf>
    <xf numFmtId="0" fontId="25" fillId="5" borderId="4" xfId="48" applyFont="1" applyFill="1" applyBorder="1" applyAlignment="1">
      <alignment horizontal="center" vertical="center" wrapText="1"/>
    </xf>
    <xf numFmtId="0" fontId="25" fillId="5" borderId="5" xfId="48" applyFont="1" applyFill="1" applyBorder="1" applyAlignment="1">
      <alignment horizontal="center" vertical="center" wrapText="1"/>
    </xf>
    <xf numFmtId="0" fontId="25" fillId="5" borderId="25" xfId="48" applyFont="1" applyFill="1" applyBorder="1" applyAlignment="1">
      <alignment horizontal="center" vertical="center" wrapText="1"/>
    </xf>
    <xf numFmtId="0" fontId="25" fillId="5" borderId="6" xfId="48" applyFont="1" applyFill="1" applyBorder="1" applyAlignment="1">
      <alignment horizontal="center" vertical="center" wrapText="1"/>
    </xf>
    <xf numFmtId="0" fontId="25" fillId="5" borderId="0" xfId="48" applyFont="1" applyFill="1" applyAlignment="1">
      <alignment horizontal="center" vertical="center" wrapText="1"/>
    </xf>
    <xf numFmtId="0" fontId="25" fillId="5" borderId="7" xfId="48" applyFont="1" applyFill="1" applyBorder="1" applyAlignment="1">
      <alignment horizontal="center" vertical="center" wrapText="1"/>
    </xf>
    <xf numFmtId="0" fontId="26" fillId="0" borderId="0" xfId="48" applyFont="1" applyAlignment="1">
      <alignment horizontal="center" vertical="center"/>
    </xf>
    <xf numFmtId="0" fontId="26" fillId="0" borderId="0" xfId="48" applyFont="1" applyAlignment="1">
      <alignment vertical="center"/>
    </xf>
    <xf numFmtId="4" fontId="26" fillId="0" borderId="0" xfId="48" applyNumberFormat="1" applyFont="1" applyAlignment="1">
      <alignment vertical="center"/>
    </xf>
    <xf numFmtId="0" fontId="33" fillId="0" borderId="0" xfId="48" applyFont="1" applyAlignment="1">
      <alignment horizontal="center" vertical="center"/>
    </xf>
  </cellXfs>
  <cellStyles count="55">
    <cellStyle name="ArtDescriptif" xfId="29" xr:uid="{00000000-0005-0000-0000-000000000000}"/>
    <cellStyle name="ArtLibelleCond" xfId="28" xr:uid="{00000000-0005-0000-0000-000001000000}"/>
    <cellStyle name="ArtNote1" xfId="30" xr:uid="{00000000-0005-0000-0000-000002000000}"/>
    <cellStyle name="ArtNote2" xfId="31" xr:uid="{00000000-0005-0000-0000-000003000000}"/>
    <cellStyle name="ArtNote3" xfId="32" xr:uid="{00000000-0005-0000-0000-000004000000}"/>
    <cellStyle name="ArtNote4" xfId="33" xr:uid="{00000000-0005-0000-0000-000005000000}"/>
    <cellStyle name="ArtNote5" xfId="34" xr:uid="{00000000-0005-0000-0000-000006000000}"/>
    <cellStyle name="ArtTitre" xfId="27" xr:uid="{00000000-0005-0000-0000-000007000000}"/>
    <cellStyle name="ChapDescriptif0" xfId="8" xr:uid="{00000000-0005-0000-0000-000008000000}"/>
    <cellStyle name="ChapDescriptif1" xfId="12" xr:uid="{00000000-0005-0000-0000-000009000000}"/>
    <cellStyle name="ChapDescriptif2" xfId="16" xr:uid="{00000000-0005-0000-0000-00000A000000}"/>
    <cellStyle name="ChapDescriptif3" xfId="20" xr:uid="{00000000-0005-0000-0000-00000B000000}"/>
    <cellStyle name="ChapDescriptif4" xfId="24" xr:uid="{00000000-0005-0000-0000-00000C000000}"/>
    <cellStyle name="ChapNote0" xfId="9" xr:uid="{00000000-0005-0000-0000-00000D000000}"/>
    <cellStyle name="ChapNote1" xfId="13" xr:uid="{00000000-0005-0000-0000-00000E000000}"/>
    <cellStyle name="ChapNote2" xfId="17" xr:uid="{00000000-0005-0000-0000-00000F000000}"/>
    <cellStyle name="ChapNote3" xfId="21" xr:uid="{00000000-0005-0000-0000-000010000000}"/>
    <cellStyle name="ChapNote4" xfId="25" xr:uid="{00000000-0005-0000-0000-000011000000}"/>
    <cellStyle name="ChapRecap0" xfId="10" xr:uid="{00000000-0005-0000-0000-000012000000}"/>
    <cellStyle name="ChapRecap1" xfId="14" xr:uid="{00000000-0005-0000-0000-000013000000}"/>
    <cellStyle name="ChapRecap2" xfId="18" xr:uid="{00000000-0005-0000-0000-000014000000}"/>
    <cellStyle name="ChapRecap3" xfId="22" xr:uid="{00000000-0005-0000-0000-000015000000}"/>
    <cellStyle name="ChapRecap4" xfId="26" xr:uid="{00000000-0005-0000-0000-000016000000}"/>
    <cellStyle name="ChapTitre0" xfId="7" xr:uid="{00000000-0005-0000-0000-000017000000}"/>
    <cellStyle name="ChapTitre1" xfId="11" xr:uid="{00000000-0005-0000-0000-000018000000}"/>
    <cellStyle name="ChapTitre2" xfId="15" xr:uid="{00000000-0005-0000-0000-000019000000}"/>
    <cellStyle name="ChapTitre3" xfId="19" xr:uid="{00000000-0005-0000-0000-00001A000000}"/>
    <cellStyle name="ChapTitre4" xfId="23" xr:uid="{00000000-0005-0000-0000-00001B000000}"/>
    <cellStyle name="DQLocQuantNonLoc" xfId="41" xr:uid="{00000000-0005-0000-0000-00001C000000}"/>
    <cellStyle name="DQLocRefClass" xfId="40" xr:uid="{00000000-0005-0000-0000-00001D000000}"/>
    <cellStyle name="DQLocStruct" xfId="42" xr:uid="{00000000-0005-0000-0000-00001E000000}"/>
    <cellStyle name="DQMinutes" xfId="43" xr:uid="{00000000-0005-0000-0000-00001F000000}"/>
    <cellStyle name="Euro" xfId="49" xr:uid="{00000000-0005-0000-0000-000020000000}"/>
    <cellStyle name="Info Entete" xfId="46" xr:uid="{00000000-0005-0000-0000-000021000000}"/>
    <cellStyle name="Inter Entete" xfId="47" xr:uid="{00000000-0005-0000-0000-000022000000}"/>
    <cellStyle name="LocLit" xfId="37" xr:uid="{00000000-0005-0000-0000-000023000000}"/>
    <cellStyle name="LocRefClass" xfId="36" xr:uid="{00000000-0005-0000-0000-000024000000}"/>
    <cellStyle name="LocSignetRep" xfId="39" xr:uid="{00000000-0005-0000-0000-000025000000}"/>
    <cellStyle name="LocStrRecap0" xfId="4" xr:uid="{00000000-0005-0000-0000-000026000000}"/>
    <cellStyle name="LocStrRecap1" xfId="6" xr:uid="{00000000-0005-0000-0000-000027000000}"/>
    <cellStyle name="LocStrTexte0" xfId="3" xr:uid="{00000000-0005-0000-0000-000028000000}"/>
    <cellStyle name="LocStrTexte1" xfId="5" xr:uid="{00000000-0005-0000-0000-000029000000}"/>
    <cellStyle name="LocStruct" xfId="38" xr:uid="{00000000-0005-0000-0000-00002A000000}"/>
    <cellStyle name="LocTitre" xfId="35" xr:uid="{00000000-0005-0000-0000-00002B000000}"/>
    <cellStyle name="Lot" xfId="44" xr:uid="{00000000-0005-0000-0000-00002C000000}"/>
    <cellStyle name="Milliers [0]+espace" xfId="50" xr:uid="{00000000-0005-0000-0000-00002D000000}"/>
    <cellStyle name="Milliers [0]+espace 2" xfId="51" xr:uid="{00000000-0005-0000-0000-00002E000000}"/>
    <cellStyle name="Milliers [0]+espace 3" xfId="52" xr:uid="{00000000-0005-0000-0000-00002F000000}"/>
    <cellStyle name="Normal" xfId="0" builtinId="0" customBuiltin="1"/>
    <cellStyle name="Normal 2" xfId="48" xr:uid="{00000000-0005-0000-0000-000031000000}"/>
    <cellStyle name="Normal 3" xfId="53" xr:uid="{00000000-0005-0000-0000-000032000000}"/>
    <cellStyle name="Normal 4" xfId="54" xr:uid="{00000000-0005-0000-0000-000033000000}"/>
    <cellStyle name="Note" xfId="1" builtinId="10" customBuiltin="1"/>
    <cellStyle name="Numerotation" xfId="2" xr:uid="{00000000-0005-0000-0000-000035000000}"/>
    <cellStyle name="Titre Entete" xfId="45" xr:uid="{00000000-0005-0000-0000-00003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1133475</xdr:colOff>
      <xdr:row>24</xdr:row>
      <xdr:rowOff>76200</xdr:rowOff>
    </xdr:from>
    <xdr:to>
      <xdr:col>2</xdr:col>
      <xdr:colOff>196850</xdr:colOff>
      <xdr:row>24</xdr:row>
      <xdr:rowOff>590550</xdr:rowOff>
    </xdr:to>
    <xdr:pic>
      <xdr:nvPicPr>
        <xdr:cNvPr id="2" name="Image 1" descr="LOGO">
          <a:extLst>
            <a:ext uri="{FF2B5EF4-FFF2-40B4-BE49-F238E27FC236}">
              <a16:creationId xmlns:a16="http://schemas.microsoft.com/office/drawing/2014/main" id="{F3C029D5-3AA3-4A42-AD13-F0C5469B5651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14600" y="7115175"/>
          <a:ext cx="447675" cy="51435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866775</xdr:colOff>
      <xdr:row>18</xdr:row>
      <xdr:rowOff>114300</xdr:rowOff>
    </xdr:from>
    <xdr:to>
      <xdr:col>2</xdr:col>
      <xdr:colOff>714375</xdr:colOff>
      <xdr:row>18</xdr:row>
      <xdr:rowOff>807004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72EEC16-9966-4839-8D18-7CB0CE5BB0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7900" y="5600700"/>
          <a:ext cx="1228725" cy="6927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1181100</xdr:colOff>
      <xdr:row>14</xdr:row>
      <xdr:rowOff>257175</xdr:rowOff>
    </xdr:from>
    <xdr:to>
      <xdr:col>3</xdr:col>
      <xdr:colOff>182880</xdr:colOff>
      <xdr:row>15</xdr:row>
      <xdr:rowOff>1761490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BA041807-3772-4E56-9010-AE34AB417AB5}"/>
            </a:ext>
          </a:extLst>
        </xdr:cNvPr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181100" y="3829050"/>
          <a:ext cx="3141980" cy="177419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ffaires%20Hors%20Banques/Area/CUISINE%20LYCEE%20ESTIENNE%20D'ORVES%20NICE/PRO/DQE%20CVC%20ET%20PB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ffaires%20Hors%20Banques/Maison%20du%20Mineur/Etude/Elec/Estimation%20APD%20ELEC%20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re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re"/>
      <sheetName val="ESTIM APD "/>
      <sheetName val="feuille de calcul Estim DCE"/>
      <sheetName val="Récap Qtés"/>
      <sheetName val="Détails PU"/>
      <sheetName val="Luminaires"/>
    </sheetNames>
    <sheetDataSet>
      <sheetData sheetId="0"/>
      <sheetData sheetId="1"/>
      <sheetData sheetId="2"/>
      <sheetData sheetId="3"/>
      <sheetData sheetId="4"/>
      <sheetData sheetId="5">
        <row r="1">
          <cell r="G1">
            <v>0.7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4"/>
  <sheetViews>
    <sheetView view="pageBreakPreview" topLeftCell="A7" zoomScaleNormal="100" zoomScaleSheetLayoutView="100" workbookViewId="0">
      <selection activeCell="D16" sqref="D16"/>
    </sheetView>
  </sheetViews>
  <sheetFormatPr baseColWidth="10" defaultColWidth="11.453125" defaultRowHeight="14" x14ac:dyDescent="0.3"/>
  <cols>
    <col min="1" max="4" width="20.7265625" style="4" customWidth="1"/>
    <col min="5" max="16384" width="11.453125" style="4"/>
  </cols>
  <sheetData>
    <row r="1" spans="1:4" ht="18.5" thickTop="1" x14ac:dyDescent="0.4">
      <c r="A1" s="1"/>
      <c r="B1" s="2"/>
      <c r="C1" s="2"/>
      <c r="D1" s="3"/>
    </row>
    <row r="2" spans="1:4" ht="18" x14ac:dyDescent="0.4">
      <c r="A2" s="79" t="s">
        <v>18</v>
      </c>
      <c r="B2" s="80"/>
      <c r="C2" s="80"/>
      <c r="D2" s="81"/>
    </row>
    <row r="3" spans="1:4" ht="18" x14ac:dyDescent="0.4">
      <c r="A3" s="79" t="s">
        <v>19</v>
      </c>
      <c r="B3" s="80"/>
      <c r="C3" s="80"/>
      <c r="D3" s="81"/>
    </row>
    <row r="4" spans="1:4" ht="18" x14ac:dyDescent="0.4">
      <c r="A4" s="79" t="s">
        <v>20</v>
      </c>
      <c r="B4" s="80"/>
      <c r="C4" s="80"/>
      <c r="D4" s="81"/>
    </row>
    <row r="5" spans="1:4" ht="18.5" thickBot="1" x14ac:dyDescent="0.45">
      <c r="A5" s="5"/>
      <c r="B5" s="6"/>
      <c r="C5" s="6"/>
      <c r="D5" s="7"/>
    </row>
    <row r="6" spans="1:4" ht="14.5" thickTop="1" x14ac:dyDescent="0.3"/>
    <row r="7" spans="1:4" ht="42.75" customHeight="1" x14ac:dyDescent="0.3">
      <c r="A7" s="82" t="s">
        <v>21</v>
      </c>
      <c r="B7" s="82"/>
      <c r="C7" s="82"/>
      <c r="D7" s="82"/>
    </row>
    <row r="8" spans="1:4" ht="14.5" thickBot="1" x14ac:dyDescent="0.35"/>
    <row r="9" spans="1:4" ht="14.5" thickTop="1" x14ac:dyDescent="0.3">
      <c r="A9" s="18"/>
      <c r="B9" s="17"/>
      <c r="C9" s="17"/>
      <c r="D9" s="19"/>
    </row>
    <row r="10" spans="1:4" x14ac:dyDescent="0.3">
      <c r="A10" s="83" t="s">
        <v>30</v>
      </c>
      <c r="B10" s="84"/>
      <c r="C10" s="84"/>
      <c r="D10" s="85"/>
    </row>
    <row r="11" spans="1:4" ht="20" x14ac:dyDescent="0.4">
      <c r="A11" s="73" t="s">
        <v>57</v>
      </c>
      <c r="B11" s="74"/>
      <c r="C11" s="74"/>
      <c r="D11" s="75"/>
    </row>
    <row r="12" spans="1:4" ht="20" x14ac:dyDescent="0.4">
      <c r="A12" s="8"/>
      <c r="B12" s="9"/>
      <c r="C12" s="9"/>
      <c r="D12" s="10"/>
    </row>
    <row r="13" spans="1:4" ht="20" x14ac:dyDescent="0.4">
      <c r="A13" s="73" t="s">
        <v>46</v>
      </c>
      <c r="B13" s="74"/>
      <c r="C13" s="74"/>
      <c r="D13" s="75"/>
    </row>
    <row r="14" spans="1:4" ht="20.5" thickBot="1" x14ac:dyDescent="0.45">
      <c r="A14" s="76"/>
      <c r="B14" s="77"/>
      <c r="C14" s="77"/>
      <c r="D14" s="78"/>
    </row>
    <row r="15" spans="1:4" ht="20.5" thickTop="1" x14ac:dyDescent="0.4">
      <c r="A15" s="11"/>
      <c r="B15" s="11"/>
      <c r="C15" s="11"/>
      <c r="D15" s="11"/>
    </row>
    <row r="16" spans="1:4" ht="142.5" customHeight="1" x14ac:dyDescent="0.3"/>
    <row r="18" spans="1:6" x14ac:dyDescent="0.3">
      <c r="A18" s="66" t="s">
        <v>6</v>
      </c>
      <c r="B18" s="67"/>
      <c r="C18" s="67"/>
      <c r="D18" s="68"/>
    </row>
    <row r="19" spans="1:6" ht="78.75" customHeight="1" x14ac:dyDescent="0.3">
      <c r="A19" s="63" t="s">
        <v>22</v>
      </c>
      <c r="B19" s="64"/>
      <c r="C19" s="64"/>
      <c r="D19" s="65"/>
      <c r="F19" s="42"/>
    </row>
    <row r="20" spans="1:6" x14ac:dyDescent="0.3">
      <c r="A20" s="63" t="s">
        <v>18</v>
      </c>
      <c r="B20" s="64"/>
      <c r="C20" s="64"/>
      <c r="D20" s="65"/>
      <c r="F20" s="42"/>
    </row>
    <row r="21" spans="1:6" x14ac:dyDescent="0.3">
      <c r="A21" s="57" t="s">
        <v>23</v>
      </c>
      <c r="B21" s="58"/>
      <c r="C21" s="58"/>
      <c r="D21" s="59"/>
      <c r="F21" s="42"/>
    </row>
    <row r="22" spans="1:6" x14ac:dyDescent="0.3">
      <c r="A22" s="72" t="s">
        <v>19</v>
      </c>
      <c r="B22" s="58"/>
      <c r="C22" s="58"/>
      <c r="D22" s="59"/>
      <c r="F22" s="43"/>
    </row>
    <row r="23" spans="1:6" x14ac:dyDescent="0.3">
      <c r="A23" s="57" t="s">
        <v>20</v>
      </c>
      <c r="B23" s="58"/>
      <c r="C23" s="58"/>
      <c r="D23" s="59"/>
      <c r="F23" s="43"/>
    </row>
    <row r="24" spans="1:6" x14ac:dyDescent="0.3">
      <c r="A24" s="66" t="s">
        <v>7</v>
      </c>
      <c r="B24" s="67"/>
      <c r="C24" s="67"/>
      <c r="D24" s="68"/>
      <c r="F24" s="44"/>
    </row>
    <row r="25" spans="1:6" ht="48.75" customHeight="1" x14ac:dyDescent="0.3">
      <c r="A25" s="69" t="s">
        <v>8</v>
      </c>
      <c r="B25" s="70"/>
      <c r="C25" s="70"/>
      <c r="D25" s="71"/>
    </row>
    <row r="26" spans="1:6" ht="15" customHeight="1" x14ac:dyDescent="0.3">
      <c r="A26" s="57" t="s">
        <v>9</v>
      </c>
      <c r="B26" s="58"/>
      <c r="C26" s="58"/>
      <c r="D26" s="59"/>
    </row>
    <row r="27" spans="1:6" ht="15" customHeight="1" x14ac:dyDescent="0.3">
      <c r="A27" s="63" t="s">
        <v>10</v>
      </c>
      <c r="B27" s="64"/>
      <c r="C27" s="64"/>
      <c r="D27" s="65"/>
    </row>
    <row r="28" spans="1:6" ht="15" customHeight="1" x14ac:dyDescent="0.3">
      <c r="A28" s="57" t="s">
        <v>15</v>
      </c>
      <c r="B28" s="58"/>
      <c r="C28" s="58"/>
      <c r="D28" s="59"/>
    </row>
    <row r="29" spans="1:6" ht="15" customHeight="1" x14ac:dyDescent="0.3">
      <c r="A29" s="57" t="s">
        <v>11</v>
      </c>
      <c r="B29" s="58"/>
      <c r="C29" s="58"/>
      <c r="D29" s="59"/>
    </row>
    <row r="30" spans="1:6" ht="15" customHeight="1" x14ac:dyDescent="0.3">
      <c r="A30" s="57" t="s">
        <v>17</v>
      </c>
      <c r="B30" s="58"/>
      <c r="C30" s="58"/>
      <c r="D30" s="59"/>
    </row>
    <row r="31" spans="1:6" ht="15" customHeight="1" x14ac:dyDescent="0.3">
      <c r="A31" s="60" t="s">
        <v>16</v>
      </c>
      <c r="B31" s="61"/>
      <c r="C31" s="61"/>
      <c r="D31" s="62"/>
    </row>
    <row r="32" spans="1:6" ht="42.65" customHeight="1" x14ac:dyDescent="0.3"/>
    <row r="33" spans="1:4" x14ac:dyDescent="0.3">
      <c r="A33" s="12" t="s">
        <v>10</v>
      </c>
      <c r="B33" s="12" t="s">
        <v>12</v>
      </c>
      <c r="C33" s="12" t="s">
        <v>13</v>
      </c>
      <c r="D33" s="12" t="s">
        <v>14</v>
      </c>
    </row>
    <row r="34" spans="1:4" x14ac:dyDescent="0.3">
      <c r="A34" s="13" t="s">
        <v>40</v>
      </c>
      <c r="B34" s="48"/>
      <c r="C34" s="12"/>
      <c r="D34" s="12"/>
    </row>
  </sheetData>
  <mergeCells count="22">
    <mergeCell ref="A2:D2"/>
    <mergeCell ref="A3:D3"/>
    <mergeCell ref="A4:D4"/>
    <mergeCell ref="A7:D7"/>
    <mergeCell ref="A10:D10"/>
    <mergeCell ref="A11:D11"/>
    <mergeCell ref="A13:D13"/>
    <mergeCell ref="A14:D14"/>
    <mergeCell ref="A18:D18"/>
    <mergeCell ref="A19:D19"/>
    <mergeCell ref="A30:D30"/>
    <mergeCell ref="A31:D31"/>
    <mergeCell ref="A20:D20"/>
    <mergeCell ref="A21:D21"/>
    <mergeCell ref="A27:D27"/>
    <mergeCell ref="A28:D28"/>
    <mergeCell ref="A29:D29"/>
    <mergeCell ref="A23:D23"/>
    <mergeCell ref="A24:D24"/>
    <mergeCell ref="A25:D25"/>
    <mergeCell ref="A26:D26"/>
    <mergeCell ref="A22:D2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H50"/>
  <sheetViews>
    <sheetView showZeros="0" tabSelected="1" zoomScaleNormal="100" zoomScaleSheetLayoutView="100" workbookViewId="0">
      <pane xSplit="1" ySplit="5" topLeftCell="B21" activePane="bottomRight" state="frozen"/>
      <selection activeCell="D16" sqref="D16"/>
      <selection pane="topRight" activeCell="D16" sqref="D16"/>
      <selection pane="bottomLeft" activeCell="D16" sqref="D16"/>
      <selection pane="bottomRight" activeCell="D16" sqref="D16"/>
    </sheetView>
  </sheetViews>
  <sheetFormatPr baseColWidth="10" defaultRowHeight="12.5" x14ac:dyDescent="0.35"/>
  <cols>
    <col min="1" max="1" width="6.81640625" style="15" customWidth="1"/>
    <col min="2" max="2" width="72.453125" style="14" customWidth="1"/>
    <col min="3" max="3" width="8.1796875" style="15" customWidth="1"/>
    <col min="4" max="5" width="5.54296875" style="15" bestFit="1" customWidth="1"/>
    <col min="6" max="6" width="10.453125" style="40" bestFit="1" customWidth="1"/>
    <col min="7" max="7" width="17.7265625" style="40" bestFit="1" customWidth="1"/>
    <col min="8" max="254" width="11.453125" style="14"/>
    <col min="255" max="255" width="5.54296875" style="14" customWidth="1"/>
    <col min="256" max="261" width="11.453125" style="14"/>
    <col min="262" max="262" width="14.7265625" style="14" customWidth="1"/>
    <col min="263" max="510" width="11.453125" style="14"/>
    <col min="511" max="511" width="5.54296875" style="14" customWidth="1"/>
    <col min="512" max="517" width="11.453125" style="14"/>
    <col min="518" max="518" width="14.7265625" style="14" customWidth="1"/>
    <col min="519" max="766" width="11.453125" style="14"/>
    <col min="767" max="767" width="5.54296875" style="14" customWidth="1"/>
    <col min="768" max="773" width="11.453125" style="14"/>
    <col min="774" max="774" width="14.7265625" style="14" customWidth="1"/>
    <col min="775" max="1022" width="11.453125" style="14"/>
    <col min="1023" max="1023" width="5.54296875" style="14" customWidth="1"/>
    <col min="1024" max="1029" width="11.453125" style="14"/>
    <col min="1030" max="1030" width="14.7265625" style="14" customWidth="1"/>
    <col min="1031" max="1278" width="11.453125" style="14"/>
    <col min="1279" max="1279" width="5.54296875" style="14" customWidth="1"/>
    <col min="1280" max="1285" width="11.453125" style="14"/>
    <col min="1286" max="1286" width="14.7265625" style="14" customWidth="1"/>
    <col min="1287" max="1534" width="11.453125" style="14"/>
    <col min="1535" max="1535" width="5.54296875" style="14" customWidth="1"/>
    <col min="1536" max="1541" width="11.453125" style="14"/>
    <col min="1542" max="1542" width="14.7265625" style="14" customWidth="1"/>
    <col min="1543" max="1790" width="11.453125" style="14"/>
    <col min="1791" max="1791" width="5.54296875" style="14" customWidth="1"/>
    <col min="1792" max="1797" width="11.453125" style="14"/>
    <col min="1798" max="1798" width="14.7265625" style="14" customWidth="1"/>
    <col min="1799" max="2046" width="11.453125" style="14"/>
    <col min="2047" max="2047" width="5.54296875" style="14" customWidth="1"/>
    <col min="2048" max="2053" width="11.453125" style="14"/>
    <col min="2054" max="2054" width="14.7265625" style="14" customWidth="1"/>
    <col min="2055" max="2302" width="11.453125" style="14"/>
    <col min="2303" max="2303" width="5.54296875" style="14" customWidth="1"/>
    <col min="2304" max="2309" width="11.453125" style="14"/>
    <col min="2310" max="2310" width="14.7265625" style="14" customWidth="1"/>
    <col min="2311" max="2558" width="11.453125" style="14"/>
    <col min="2559" max="2559" width="5.54296875" style="14" customWidth="1"/>
    <col min="2560" max="2565" width="11.453125" style="14"/>
    <col min="2566" max="2566" width="14.7265625" style="14" customWidth="1"/>
    <col min="2567" max="2814" width="11.453125" style="14"/>
    <col min="2815" max="2815" width="5.54296875" style="14" customWidth="1"/>
    <col min="2816" max="2821" width="11.453125" style="14"/>
    <col min="2822" max="2822" width="14.7265625" style="14" customWidth="1"/>
    <col min="2823" max="3070" width="11.453125" style="14"/>
    <col min="3071" max="3071" width="5.54296875" style="14" customWidth="1"/>
    <col min="3072" max="3077" width="11.453125" style="14"/>
    <col min="3078" max="3078" width="14.7265625" style="14" customWidth="1"/>
    <col min="3079" max="3326" width="11.453125" style="14"/>
    <col min="3327" max="3327" width="5.54296875" style="14" customWidth="1"/>
    <col min="3328" max="3333" width="11.453125" style="14"/>
    <col min="3334" max="3334" width="14.7265625" style="14" customWidth="1"/>
    <col min="3335" max="3582" width="11.453125" style="14"/>
    <col min="3583" max="3583" width="5.54296875" style="14" customWidth="1"/>
    <col min="3584" max="3589" width="11.453125" style="14"/>
    <col min="3590" max="3590" width="14.7265625" style="14" customWidth="1"/>
    <col min="3591" max="3838" width="11.453125" style="14"/>
    <col min="3839" max="3839" width="5.54296875" style="14" customWidth="1"/>
    <col min="3840" max="3845" width="11.453125" style="14"/>
    <col min="3846" max="3846" width="14.7265625" style="14" customWidth="1"/>
    <col min="3847" max="4094" width="11.453125" style="14"/>
    <col min="4095" max="4095" width="5.54296875" style="14" customWidth="1"/>
    <col min="4096" max="4101" width="11.453125" style="14"/>
    <col min="4102" max="4102" width="14.7265625" style="14" customWidth="1"/>
    <col min="4103" max="4350" width="11.453125" style="14"/>
    <col min="4351" max="4351" width="5.54296875" style="14" customWidth="1"/>
    <col min="4352" max="4357" width="11.453125" style="14"/>
    <col min="4358" max="4358" width="14.7265625" style="14" customWidth="1"/>
    <col min="4359" max="4606" width="11.453125" style="14"/>
    <col min="4607" max="4607" width="5.54296875" style="14" customWidth="1"/>
    <col min="4608" max="4613" width="11.453125" style="14"/>
    <col min="4614" max="4614" width="14.7265625" style="14" customWidth="1"/>
    <col min="4615" max="4862" width="11.453125" style="14"/>
    <col min="4863" max="4863" width="5.54296875" style="14" customWidth="1"/>
    <col min="4864" max="4869" width="11.453125" style="14"/>
    <col min="4870" max="4870" width="14.7265625" style="14" customWidth="1"/>
    <col min="4871" max="5118" width="11.453125" style="14"/>
    <col min="5119" max="5119" width="5.54296875" style="14" customWidth="1"/>
    <col min="5120" max="5125" width="11.453125" style="14"/>
    <col min="5126" max="5126" width="14.7265625" style="14" customWidth="1"/>
    <col min="5127" max="5374" width="11.453125" style="14"/>
    <col min="5375" max="5375" width="5.54296875" style="14" customWidth="1"/>
    <col min="5376" max="5381" width="11.453125" style="14"/>
    <col min="5382" max="5382" width="14.7265625" style="14" customWidth="1"/>
    <col min="5383" max="5630" width="11.453125" style="14"/>
    <col min="5631" max="5631" width="5.54296875" style="14" customWidth="1"/>
    <col min="5632" max="5637" width="11.453125" style="14"/>
    <col min="5638" max="5638" width="14.7265625" style="14" customWidth="1"/>
    <col min="5639" max="5886" width="11.453125" style="14"/>
    <col min="5887" max="5887" width="5.54296875" style="14" customWidth="1"/>
    <col min="5888" max="5893" width="11.453125" style="14"/>
    <col min="5894" max="5894" width="14.7265625" style="14" customWidth="1"/>
    <col min="5895" max="6142" width="11.453125" style="14"/>
    <col min="6143" max="6143" width="5.54296875" style="14" customWidth="1"/>
    <col min="6144" max="6149" width="11.453125" style="14"/>
    <col min="6150" max="6150" width="14.7265625" style="14" customWidth="1"/>
    <col min="6151" max="6398" width="11.453125" style="14"/>
    <col min="6399" max="6399" width="5.54296875" style="14" customWidth="1"/>
    <col min="6400" max="6405" width="11.453125" style="14"/>
    <col min="6406" max="6406" width="14.7265625" style="14" customWidth="1"/>
    <col min="6407" max="6654" width="11.453125" style="14"/>
    <col min="6655" max="6655" width="5.54296875" style="14" customWidth="1"/>
    <col min="6656" max="6661" width="11.453125" style="14"/>
    <col min="6662" max="6662" width="14.7265625" style="14" customWidth="1"/>
    <col min="6663" max="6910" width="11.453125" style="14"/>
    <col min="6911" max="6911" width="5.54296875" style="14" customWidth="1"/>
    <col min="6912" max="6917" width="11.453125" style="14"/>
    <col min="6918" max="6918" width="14.7265625" style="14" customWidth="1"/>
    <col min="6919" max="7166" width="11.453125" style="14"/>
    <col min="7167" max="7167" width="5.54296875" style="14" customWidth="1"/>
    <col min="7168" max="7173" width="11.453125" style="14"/>
    <col min="7174" max="7174" width="14.7265625" style="14" customWidth="1"/>
    <col min="7175" max="7422" width="11.453125" style="14"/>
    <col min="7423" max="7423" width="5.54296875" style="14" customWidth="1"/>
    <col min="7424" max="7429" width="11.453125" style="14"/>
    <col min="7430" max="7430" width="14.7265625" style="14" customWidth="1"/>
    <col min="7431" max="7678" width="11.453125" style="14"/>
    <col min="7679" max="7679" width="5.54296875" style="14" customWidth="1"/>
    <col min="7680" max="7685" width="11.453125" style="14"/>
    <col min="7686" max="7686" width="14.7265625" style="14" customWidth="1"/>
    <col min="7687" max="7934" width="11.453125" style="14"/>
    <col min="7935" max="7935" width="5.54296875" style="14" customWidth="1"/>
    <col min="7936" max="7941" width="11.453125" style="14"/>
    <col min="7942" max="7942" width="14.7265625" style="14" customWidth="1"/>
    <col min="7943" max="8190" width="11.453125" style="14"/>
    <col min="8191" max="8191" width="5.54296875" style="14" customWidth="1"/>
    <col min="8192" max="8197" width="11.453125" style="14"/>
    <col min="8198" max="8198" width="14.7265625" style="14" customWidth="1"/>
    <col min="8199" max="8446" width="11.453125" style="14"/>
    <col min="8447" max="8447" width="5.54296875" style="14" customWidth="1"/>
    <col min="8448" max="8453" width="11.453125" style="14"/>
    <col min="8454" max="8454" width="14.7265625" style="14" customWidth="1"/>
    <col min="8455" max="8702" width="11.453125" style="14"/>
    <col min="8703" max="8703" width="5.54296875" style="14" customWidth="1"/>
    <col min="8704" max="8709" width="11.453125" style="14"/>
    <col min="8710" max="8710" width="14.7265625" style="14" customWidth="1"/>
    <col min="8711" max="8958" width="11.453125" style="14"/>
    <col min="8959" max="8959" width="5.54296875" style="14" customWidth="1"/>
    <col min="8960" max="8965" width="11.453125" style="14"/>
    <col min="8966" max="8966" width="14.7265625" style="14" customWidth="1"/>
    <col min="8967" max="9214" width="11.453125" style="14"/>
    <col min="9215" max="9215" width="5.54296875" style="14" customWidth="1"/>
    <col min="9216" max="9221" width="11.453125" style="14"/>
    <col min="9222" max="9222" width="14.7265625" style="14" customWidth="1"/>
    <col min="9223" max="9470" width="11.453125" style="14"/>
    <col min="9471" max="9471" width="5.54296875" style="14" customWidth="1"/>
    <col min="9472" max="9477" width="11.453125" style="14"/>
    <col min="9478" max="9478" width="14.7265625" style="14" customWidth="1"/>
    <col min="9479" max="9726" width="11.453125" style="14"/>
    <col min="9727" max="9727" width="5.54296875" style="14" customWidth="1"/>
    <col min="9728" max="9733" width="11.453125" style="14"/>
    <col min="9734" max="9734" width="14.7265625" style="14" customWidth="1"/>
    <col min="9735" max="9982" width="11.453125" style="14"/>
    <col min="9983" max="9983" width="5.54296875" style="14" customWidth="1"/>
    <col min="9984" max="9989" width="11.453125" style="14"/>
    <col min="9990" max="9990" width="14.7265625" style="14" customWidth="1"/>
    <col min="9991" max="10238" width="11.453125" style="14"/>
    <col min="10239" max="10239" width="5.54296875" style="14" customWidth="1"/>
    <col min="10240" max="10245" width="11.453125" style="14"/>
    <col min="10246" max="10246" width="14.7265625" style="14" customWidth="1"/>
    <col min="10247" max="10494" width="11.453125" style="14"/>
    <col min="10495" max="10495" width="5.54296875" style="14" customWidth="1"/>
    <col min="10496" max="10501" width="11.453125" style="14"/>
    <col min="10502" max="10502" width="14.7265625" style="14" customWidth="1"/>
    <col min="10503" max="10750" width="11.453125" style="14"/>
    <col min="10751" max="10751" width="5.54296875" style="14" customWidth="1"/>
    <col min="10752" max="10757" width="11.453125" style="14"/>
    <col min="10758" max="10758" width="14.7265625" style="14" customWidth="1"/>
    <col min="10759" max="11006" width="11.453125" style="14"/>
    <col min="11007" max="11007" width="5.54296875" style="14" customWidth="1"/>
    <col min="11008" max="11013" width="11.453125" style="14"/>
    <col min="11014" max="11014" width="14.7265625" style="14" customWidth="1"/>
    <col min="11015" max="11262" width="11.453125" style="14"/>
    <col min="11263" max="11263" width="5.54296875" style="14" customWidth="1"/>
    <col min="11264" max="11269" width="11.453125" style="14"/>
    <col min="11270" max="11270" width="14.7265625" style="14" customWidth="1"/>
    <col min="11271" max="11518" width="11.453125" style="14"/>
    <col min="11519" max="11519" width="5.54296875" style="14" customWidth="1"/>
    <col min="11520" max="11525" width="11.453125" style="14"/>
    <col min="11526" max="11526" width="14.7265625" style="14" customWidth="1"/>
    <col min="11527" max="11774" width="11.453125" style="14"/>
    <col min="11775" max="11775" width="5.54296875" style="14" customWidth="1"/>
    <col min="11776" max="11781" width="11.453125" style="14"/>
    <col min="11782" max="11782" width="14.7265625" style="14" customWidth="1"/>
    <col min="11783" max="12030" width="11.453125" style="14"/>
    <col min="12031" max="12031" width="5.54296875" style="14" customWidth="1"/>
    <col min="12032" max="12037" width="11.453125" style="14"/>
    <col min="12038" max="12038" width="14.7265625" style="14" customWidth="1"/>
    <col min="12039" max="12286" width="11.453125" style="14"/>
    <col min="12287" max="12287" width="5.54296875" style="14" customWidth="1"/>
    <col min="12288" max="12293" width="11.453125" style="14"/>
    <col min="12294" max="12294" width="14.7265625" style="14" customWidth="1"/>
    <col min="12295" max="12542" width="11.453125" style="14"/>
    <col min="12543" max="12543" width="5.54296875" style="14" customWidth="1"/>
    <col min="12544" max="12549" width="11.453125" style="14"/>
    <col min="12550" max="12550" width="14.7265625" style="14" customWidth="1"/>
    <col min="12551" max="12798" width="11.453125" style="14"/>
    <col min="12799" max="12799" width="5.54296875" style="14" customWidth="1"/>
    <col min="12800" max="12805" width="11.453125" style="14"/>
    <col min="12806" max="12806" width="14.7265625" style="14" customWidth="1"/>
    <col min="12807" max="13054" width="11.453125" style="14"/>
    <col min="13055" max="13055" width="5.54296875" style="14" customWidth="1"/>
    <col min="13056" max="13061" width="11.453125" style="14"/>
    <col min="13062" max="13062" width="14.7265625" style="14" customWidth="1"/>
    <col min="13063" max="13310" width="11.453125" style="14"/>
    <col min="13311" max="13311" width="5.54296875" style="14" customWidth="1"/>
    <col min="13312" max="13317" width="11.453125" style="14"/>
    <col min="13318" max="13318" width="14.7265625" style="14" customWidth="1"/>
    <col min="13319" max="13566" width="11.453125" style="14"/>
    <col min="13567" max="13567" width="5.54296875" style="14" customWidth="1"/>
    <col min="13568" max="13573" width="11.453125" style="14"/>
    <col min="13574" max="13574" width="14.7265625" style="14" customWidth="1"/>
    <col min="13575" max="13822" width="11.453125" style="14"/>
    <col min="13823" max="13823" width="5.54296875" style="14" customWidth="1"/>
    <col min="13824" max="13829" width="11.453125" style="14"/>
    <col min="13830" max="13830" width="14.7265625" style="14" customWidth="1"/>
    <col min="13831" max="14078" width="11.453125" style="14"/>
    <col min="14079" max="14079" width="5.54296875" style="14" customWidth="1"/>
    <col min="14080" max="14085" width="11.453125" style="14"/>
    <col min="14086" max="14086" width="14.7265625" style="14" customWidth="1"/>
    <col min="14087" max="14334" width="11.453125" style="14"/>
    <col min="14335" max="14335" width="5.54296875" style="14" customWidth="1"/>
    <col min="14336" max="14341" width="11.453125" style="14"/>
    <col min="14342" max="14342" width="14.7265625" style="14" customWidth="1"/>
    <col min="14343" max="14590" width="11.453125" style="14"/>
    <col min="14591" max="14591" width="5.54296875" style="14" customWidth="1"/>
    <col min="14592" max="14597" width="11.453125" style="14"/>
    <col min="14598" max="14598" width="14.7265625" style="14" customWidth="1"/>
    <col min="14599" max="14846" width="11.453125" style="14"/>
    <col min="14847" max="14847" width="5.54296875" style="14" customWidth="1"/>
    <col min="14848" max="14853" width="11.453125" style="14"/>
    <col min="14854" max="14854" width="14.7265625" style="14" customWidth="1"/>
    <col min="14855" max="15102" width="11.453125" style="14"/>
    <col min="15103" max="15103" width="5.54296875" style="14" customWidth="1"/>
    <col min="15104" max="15109" width="11.453125" style="14"/>
    <col min="15110" max="15110" width="14.7265625" style="14" customWidth="1"/>
    <col min="15111" max="15358" width="11.453125" style="14"/>
    <col min="15359" max="15359" width="5.54296875" style="14" customWidth="1"/>
    <col min="15360" max="15365" width="11.453125" style="14"/>
    <col min="15366" max="15366" width="14.7265625" style="14" customWidth="1"/>
    <col min="15367" max="15614" width="11.453125" style="14"/>
    <col min="15615" max="15615" width="5.54296875" style="14" customWidth="1"/>
    <col min="15616" max="15621" width="11.453125" style="14"/>
    <col min="15622" max="15622" width="14.7265625" style="14" customWidth="1"/>
    <col min="15623" max="15870" width="11.453125" style="14"/>
    <col min="15871" max="15871" width="5.54296875" style="14" customWidth="1"/>
    <col min="15872" max="15877" width="11.453125" style="14"/>
    <col min="15878" max="15878" width="14.7265625" style="14" customWidth="1"/>
    <col min="15879" max="16126" width="11.453125" style="14"/>
    <col min="16127" max="16127" width="5.54296875" style="14" customWidth="1"/>
    <col min="16128" max="16133" width="11.453125" style="14"/>
    <col min="16134" max="16134" width="14.7265625" style="14" customWidth="1"/>
    <col min="16135" max="16384" width="11.453125" style="14"/>
  </cols>
  <sheetData>
    <row r="1" spans="1:7" ht="14" x14ac:dyDescent="0.35">
      <c r="A1" s="89" t="str">
        <f>PDG!A2</f>
        <v xml:space="preserve">RECTORAT de l’ACADEMIE de Nice </v>
      </c>
      <c r="B1" s="90"/>
      <c r="C1" s="90"/>
      <c r="D1" s="90"/>
      <c r="E1" s="90"/>
      <c r="F1" s="90"/>
      <c r="G1" s="91"/>
    </row>
    <row r="2" spans="1:7" ht="14" x14ac:dyDescent="0.35">
      <c r="A2" s="92" t="str">
        <f>PDG!A7</f>
        <v>Mise en sécurité/sureté du site « Cap de Croix » (RECTORAT et DSDEN) de NICE</v>
      </c>
      <c r="B2" s="93"/>
      <c r="C2" s="93"/>
      <c r="D2" s="93"/>
      <c r="E2" s="93"/>
      <c r="F2" s="93"/>
      <c r="G2" s="94"/>
    </row>
    <row r="3" spans="1:7" ht="14" x14ac:dyDescent="0.35">
      <c r="A3" s="92" t="str">
        <f>PDG!A11</f>
        <v>D.P.G.F.</v>
      </c>
      <c r="B3" s="93"/>
      <c r="C3" s="93"/>
      <c r="D3" s="93"/>
      <c r="E3" s="93"/>
      <c r="F3" s="93"/>
      <c r="G3" s="94"/>
    </row>
    <row r="4" spans="1:7" ht="14" x14ac:dyDescent="0.35">
      <c r="A4" s="86" t="str">
        <f>PDG!A13</f>
        <v>LOT 04 - MENUISERIES EXTERIEURES ALUMINIUM</v>
      </c>
      <c r="B4" s="87"/>
      <c r="C4" s="87"/>
      <c r="D4" s="87"/>
      <c r="E4" s="87"/>
      <c r="F4" s="87"/>
      <c r="G4" s="88"/>
    </row>
    <row r="5" spans="1:7" s="15" customFormat="1" ht="44.25" customHeight="1" x14ac:dyDescent="0.35">
      <c r="A5" s="20" t="s">
        <v>1</v>
      </c>
      <c r="B5" s="21" t="s">
        <v>2</v>
      </c>
      <c r="C5" s="22" t="s">
        <v>0</v>
      </c>
      <c r="D5" s="22" t="s">
        <v>24</v>
      </c>
      <c r="E5" s="22" t="s">
        <v>24</v>
      </c>
      <c r="F5" s="35" t="s">
        <v>3</v>
      </c>
      <c r="G5" s="35" t="s">
        <v>4</v>
      </c>
    </row>
    <row r="6" spans="1:7" s="33" customFormat="1" ht="13" x14ac:dyDescent="0.35">
      <c r="A6" s="32"/>
      <c r="B6" s="45"/>
      <c r="C6" s="34"/>
      <c r="D6" s="34"/>
      <c r="E6" s="34"/>
      <c r="F6" s="36"/>
      <c r="G6" s="36"/>
    </row>
    <row r="7" spans="1:7" s="33" customFormat="1" ht="13" x14ac:dyDescent="0.35">
      <c r="A7" s="49">
        <v>1</v>
      </c>
      <c r="B7" s="45" t="s">
        <v>34</v>
      </c>
      <c r="C7" s="50" t="s">
        <v>32</v>
      </c>
      <c r="D7" s="34"/>
      <c r="E7" s="34"/>
      <c r="F7" s="36"/>
      <c r="G7" s="36">
        <f t="shared" ref="G7:G24" si="0">F7*D7</f>
        <v>0</v>
      </c>
    </row>
    <row r="8" spans="1:7" s="33" customFormat="1" ht="13" x14ac:dyDescent="0.35">
      <c r="A8" s="49">
        <v>2</v>
      </c>
      <c r="B8" s="45" t="s">
        <v>33</v>
      </c>
      <c r="C8" s="50" t="s">
        <v>32</v>
      </c>
      <c r="D8" s="34"/>
      <c r="E8" s="34"/>
      <c r="F8" s="36"/>
      <c r="G8" s="36">
        <f t="shared" si="0"/>
        <v>0</v>
      </c>
    </row>
    <row r="9" spans="1:7" s="33" customFormat="1" ht="13" x14ac:dyDescent="0.35">
      <c r="A9" s="32"/>
      <c r="B9" s="45"/>
      <c r="C9" s="34"/>
      <c r="D9" s="34"/>
      <c r="E9" s="34"/>
      <c r="F9" s="36"/>
      <c r="G9" s="36">
        <f t="shared" si="0"/>
        <v>0</v>
      </c>
    </row>
    <row r="10" spans="1:7" s="33" customFormat="1" ht="13" x14ac:dyDescent="0.35">
      <c r="A10" s="32"/>
      <c r="B10" s="45" t="s">
        <v>31</v>
      </c>
      <c r="C10" s="34"/>
      <c r="D10" s="34"/>
      <c r="E10" s="34"/>
      <c r="F10" s="36"/>
      <c r="G10" s="36">
        <f>F10*D10</f>
        <v>0</v>
      </c>
    </row>
    <row r="11" spans="1:7" s="33" customFormat="1" ht="13" x14ac:dyDescent="0.35">
      <c r="A11" s="32"/>
      <c r="B11" s="45"/>
      <c r="C11" s="34"/>
      <c r="D11" s="34"/>
      <c r="E11" s="34"/>
      <c r="F11" s="36"/>
      <c r="G11" s="36">
        <f t="shared" ref="G11" si="1">F11*D11</f>
        <v>0</v>
      </c>
    </row>
    <row r="12" spans="1:7" s="33" customFormat="1" ht="13" x14ac:dyDescent="0.35">
      <c r="A12" s="49">
        <v>3</v>
      </c>
      <c r="B12" s="45" t="s">
        <v>38</v>
      </c>
      <c r="C12" s="34"/>
      <c r="D12" s="34"/>
      <c r="E12" s="34"/>
      <c r="F12" s="36"/>
      <c r="G12" s="36">
        <f t="shared" si="0"/>
        <v>0</v>
      </c>
    </row>
    <row r="13" spans="1:7" s="33" customFormat="1" x14ac:dyDescent="0.35">
      <c r="A13" s="32" t="s">
        <v>35</v>
      </c>
      <c r="B13" s="51" t="s">
        <v>47</v>
      </c>
      <c r="C13" s="34" t="s">
        <v>53</v>
      </c>
      <c r="D13" s="34"/>
      <c r="E13" s="34"/>
      <c r="F13" s="36"/>
      <c r="G13" s="36">
        <f t="shared" si="0"/>
        <v>0</v>
      </c>
    </row>
    <row r="14" spans="1:7" s="33" customFormat="1" x14ac:dyDescent="0.35">
      <c r="A14" s="32"/>
      <c r="B14" s="52"/>
      <c r="C14" s="34"/>
      <c r="D14" s="34"/>
      <c r="E14" s="34"/>
      <c r="F14" s="36"/>
      <c r="G14" s="36">
        <f t="shared" si="0"/>
        <v>0</v>
      </c>
    </row>
    <row r="15" spans="1:7" s="33" customFormat="1" x14ac:dyDescent="0.35">
      <c r="A15" s="32" t="s">
        <v>36</v>
      </c>
      <c r="B15" s="51" t="s">
        <v>51</v>
      </c>
      <c r="C15" s="34" t="s">
        <v>29</v>
      </c>
      <c r="D15" s="34" t="s">
        <v>45</v>
      </c>
      <c r="E15" s="34"/>
      <c r="F15" s="36"/>
      <c r="G15" s="36">
        <f t="shared" si="0"/>
        <v>0</v>
      </c>
    </row>
    <row r="16" spans="1:7" s="33" customFormat="1" x14ac:dyDescent="0.35">
      <c r="A16" s="32"/>
      <c r="B16" s="52"/>
      <c r="C16" s="34"/>
      <c r="D16" s="34"/>
      <c r="E16" s="34"/>
      <c r="F16" s="36"/>
      <c r="G16" s="36">
        <f t="shared" si="0"/>
        <v>0</v>
      </c>
    </row>
    <row r="17" spans="1:7" s="33" customFormat="1" x14ac:dyDescent="0.35">
      <c r="A17" s="32" t="s">
        <v>37</v>
      </c>
      <c r="B17" s="51" t="s">
        <v>54</v>
      </c>
      <c r="C17" s="34" t="s">
        <v>53</v>
      </c>
      <c r="D17" s="34"/>
      <c r="E17" s="34"/>
      <c r="F17" s="36"/>
      <c r="G17" s="36">
        <f t="shared" si="0"/>
        <v>0</v>
      </c>
    </row>
    <row r="18" spans="1:7" s="33" customFormat="1" x14ac:dyDescent="0.35">
      <c r="A18" s="32"/>
      <c r="B18" s="52"/>
      <c r="C18" s="34"/>
      <c r="D18" s="34"/>
      <c r="E18" s="34"/>
      <c r="F18" s="36"/>
      <c r="G18" s="36">
        <f t="shared" si="0"/>
        <v>0</v>
      </c>
    </row>
    <row r="19" spans="1:7" s="33" customFormat="1" x14ac:dyDescent="0.35">
      <c r="A19" s="32"/>
      <c r="B19" s="52"/>
      <c r="C19" s="34"/>
      <c r="D19" s="34"/>
      <c r="E19" s="34"/>
      <c r="F19" s="36"/>
      <c r="G19" s="36">
        <f t="shared" si="0"/>
        <v>0</v>
      </c>
    </row>
    <row r="20" spans="1:7" s="33" customFormat="1" ht="13" x14ac:dyDescent="0.35">
      <c r="A20" s="49">
        <v>4</v>
      </c>
      <c r="B20" s="45" t="s">
        <v>39</v>
      </c>
      <c r="C20" s="34" t="s">
        <v>25</v>
      </c>
      <c r="D20" s="34" t="s">
        <v>26</v>
      </c>
      <c r="E20" s="34"/>
      <c r="F20" s="36"/>
      <c r="G20" s="36">
        <f t="shared" si="0"/>
        <v>0</v>
      </c>
    </row>
    <row r="21" spans="1:7" s="33" customFormat="1" x14ac:dyDescent="0.35">
      <c r="A21" s="32"/>
      <c r="B21" s="52"/>
      <c r="C21" s="34"/>
      <c r="D21" s="34"/>
      <c r="E21" s="34"/>
      <c r="F21" s="36"/>
      <c r="G21" s="36">
        <f t="shared" si="0"/>
        <v>0</v>
      </c>
    </row>
    <row r="22" spans="1:7" s="33" customFormat="1" ht="13" x14ac:dyDescent="0.35">
      <c r="A22" s="32"/>
      <c r="B22" s="46" t="s">
        <v>27</v>
      </c>
      <c r="C22" s="34"/>
      <c r="D22" s="34"/>
      <c r="E22" s="34"/>
      <c r="F22" s="36"/>
      <c r="G22" s="47">
        <f>SUM(G12:G21)</f>
        <v>0</v>
      </c>
    </row>
    <row r="23" spans="1:7" s="33" customFormat="1" x14ac:dyDescent="0.35">
      <c r="A23" s="32"/>
      <c r="B23" s="52"/>
      <c r="C23" s="34"/>
      <c r="D23" s="34"/>
      <c r="E23" s="34"/>
      <c r="F23" s="36"/>
      <c r="G23" s="36">
        <f t="shared" si="0"/>
        <v>0</v>
      </c>
    </row>
    <row r="24" spans="1:7" s="33" customFormat="1" x14ac:dyDescent="0.35">
      <c r="A24" s="32"/>
      <c r="B24" s="52"/>
      <c r="C24" s="34"/>
      <c r="D24" s="34"/>
      <c r="E24" s="34"/>
      <c r="F24" s="36"/>
      <c r="G24" s="36">
        <f t="shared" si="0"/>
        <v>0</v>
      </c>
    </row>
    <row r="25" spans="1:7" s="33" customFormat="1" x14ac:dyDescent="0.35">
      <c r="A25" s="32"/>
      <c r="B25" s="52"/>
      <c r="C25" s="34"/>
      <c r="D25" s="34"/>
      <c r="E25" s="34"/>
      <c r="F25" s="36"/>
      <c r="G25" s="36"/>
    </row>
    <row r="26" spans="1:7" s="33" customFormat="1" ht="13" x14ac:dyDescent="0.35">
      <c r="A26" s="32"/>
      <c r="B26" s="45" t="s">
        <v>44</v>
      </c>
      <c r="C26" s="34"/>
      <c r="D26" s="34"/>
      <c r="E26" s="34"/>
      <c r="F26" s="36"/>
      <c r="G26" s="36">
        <f t="shared" ref="G26" si="2">D26*F26</f>
        <v>0</v>
      </c>
    </row>
    <row r="27" spans="1:7" s="33" customFormat="1" x14ac:dyDescent="0.35">
      <c r="A27" s="32"/>
      <c r="B27" s="52"/>
      <c r="C27" s="34"/>
      <c r="D27" s="34"/>
      <c r="E27" s="34"/>
      <c r="F27" s="36"/>
      <c r="G27" s="36"/>
    </row>
    <row r="28" spans="1:7" s="33" customFormat="1" ht="13" x14ac:dyDescent="0.35">
      <c r="A28" s="49">
        <v>3</v>
      </c>
      <c r="B28" s="45" t="s">
        <v>38</v>
      </c>
      <c r="C28" s="34"/>
      <c r="D28" s="34"/>
      <c r="E28" s="34"/>
      <c r="F28" s="36"/>
      <c r="G28" s="36">
        <f t="shared" ref="G28" si="3">F28*D28</f>
        <v>0</v>
      </c>
    </row>
    <row r="29" spans="1:7" s="33" customFormat="1" x14ac:dyDescent="0.35">
      <c r="A29" s="32" t="s">
        <v>35</v>
      </c>
      <c r="B29" s="51" t="s">
        <v>47</v>
      </c>
      <c r="C29" s="34"/>
      <c r="D29" s="34"/>
      <c r="E29" s="34"/>
      <c r="F29" s="36"/>
      <c r="G29" s="36">
        <f t="shared" ref="G29:G38" si="4">F29*D29</f>
        <v>0</v>
      </c>
    </row>
    <row r="30" spans="1:7" s="33" customFormat="1" x14ac:dyDescent="0.35">
      <c r="A30" s="32" t="s">
        <v>41</v>
      </c>
      <c r="B30" s="52" t="s">
        <v>48</v>
      </c>
      <c r="C30" s="34" t="s">
        <v>29</v>
      </c>
      <c r="D30" s="34" t="s">
        <v>26</v>
      </c>
      <c r="E30" s="34"/>
      <c r="F30" s="36"/>
      <c r="G30" s="36">
        <f t="shared" si="4"/>
        <v>0</v>
      </c>
    </row>
    <row r="31" spans="1:7" s="33" customFormat="1" x14ac:dyDescent="0.35">
      <c r="A31" s="32" t="s">
        <v>42</v>
      </c>
      <c r="B31" s="52" t="s">
        <v>49</v>
      </c>
      <c r="C31" s="34" t="s">
        <v>29</v>
      </c>
      <c r="D31" s="34" t="s">
        <v>26</v>
      </c>
      <c r="E31" s="34"/>
      <c r="F31" s="36"/>
      <c r="G31" s="36">
        <f t="shared" si="4"/>
        <v>0</v>
      </c>
    </row>
    <row r="32" spans="1:7" s="33" customFormat="1" x14ac:dyDescent="0.35">
      <c r="A32" s="32" t="s">
        <v>43</v>
      </c>
      <c r="B32" s="52" t="s">
        <v>50</v>
      </c>
      <c r="C32" s="34" t="s">
        <v>29</v>
      </c>
      <c r="D32" s="34" t="s">
        <v>26</v>
      </c>
      <c r="E32" s="34"/>
      <c r="F32" s="36"/>
      <c r="G32" s="36">
        <f t="shared" si="4"/>
        <v>0</v>
      </c>
    </row>
    <row r="33" spans="1:8" s="33" customFormat="1" x14ac:dyDescent="0.35">
      <c r="A33" s="32"/>
      <c r="B33" s="51"/>
      <c r="C33" s="34"/>
      <c r="D33" s="34"/>
      <c r="E33" s="34"/>
      <c r="F33" s="36"/>
      <c r="G33" s="36">
        <f t="shared" si="4"/>
        <v>0</v>
      </c>
    </row>
    <row r="34" spans="1:8" s="33" customFormat="1" x14ac:dyDescent="0.35">
      <c r="A34" s="32" t="s">
        <v>36</v>
      </c>
      <c r="B34" s="51" t="s">
        <v>51</v>
      </c>
      <c r="C34" s="34" t="s">
        <v>29</v>
      </c>
      <c r="D34" s="34" t="s">
        <v>52</v>
      </c>
      <c r="E34" s="34"/>
      <c r="F34" s="36"/>
      <c r="G34" s="36">
        <f t="shared" si="4"/>
        <v>0</v>
      </c>
    </row>
    <row r="35" spans="1:8" s="33" customFormat="1" x14ac:dyDescent="0.35">
      <c r="A35" s="32"/>
      <c r="B35" s="51"/>
      <c r="C35" s="34"/>
      <c r="D35" s="34"/>
      <c r="E35" s="34"/>
      <c r="F35" s="36"/>
      <c r="G35" s="36">
        <f t="shared" si="4"/>
        <v>0</v>
      </c>
    </row>
    <row r="36" spans="1:8" s="33" customFormat="1" x14ac:dyDescent="0.35">
      <c r="A36" s="32" t="s">
        <v>37</v>
      </c>
      <c r="B36" s="51" t="s">
        <v>54</v>
      </c>
      <c r="C36" s="34" t="s">
        <v>29</v>
      </c>
      <c r="D36" s="34" t="s">
        <v>26</v>
      </c>
      <c r="E36" s="34"/>
      <c r="F36" s="36"/>
      <c r="G36" s="36">
        <f t="shared" si="4"/>
        <v>0</v>
      </c>
    </row>
    <row r="37" spans="1:8" s="33" customFormat="1" x14ac:dyDescent="0.35">
      <c r="A37" s="32"/>
      <c r="B37" s="52"/>
      <c r="C37" s="34"/>
      <c r="D37" s="34"/>
      <c r="E37" s="34"/>
      <c r="F37" s="36"/>
      <c r="G37" s="36">
        <f t="shared" si="4"/>
        <v>0</v>
      </c>
    </row>
    <row r="38" spans="1:8" s="33" customFormat="1" ht="13" x14ac:dyDescent="0.35">
      <c r="A38" s="49">
        <v>4</v>
      </c>
      <c r="B38" s="45" t="s">
        <v>39</v>
      </c>
      <c r="C38" s="34" t="s">
        <v>25</v>
      </c>
      <c r="D38" s="34" t="s">
        <v>26</v>
      </c>
      <c r="E38" s="34"/>
      <c r="F38" s="36"/>
      <c r="G38" s="36">
        <f t="shared" si="4"/>
        <v>0</v>
      </c>
    </row>
    <row r="39" spans="1:8" s="33" customFormat="1" x14ac:dyDescent="0.35">
      <c r="A39" s="32"/>
      <c r="B39" s="52"/>
      <c r="C39" s="34"/>
      <c r="D39" s="34"/>
      <c r="E39" s="34"/>
      <c r="F39" s="36"/>
      <c r="G39" s="36"/>
    </row>
    <row r="40" spans="1:8" s="33" customFormat="1" ht="13" x14ac:dyDescent="0.35">
      <c r="A40" s="32"/>
      <c r="B40" s="46" t="s">
        <v>28</v>
      </c>
      <c r="C40" s="34"/>
      <c r="D40" s="34"/>
      <c r="E40" s="34"/>
      <c r="F40" s="36"/>
      <c r="G40" s="47">
        <f>SUM(G27:G39)</f>
        <v>0</v>
      </c>
    </row>
    <row r="41" spans="1:8" s="33" customFormat="1" x14ac:dyDescent="0.35">
      <c r="A41" s="32"/>
      <c r="B41" s="52"/>
      <c r="C41" s="34"/>
      <c r="D41" s="34"/>
      <c r="E41" s="34"/>
      <c r="F41" s="36"/>
      <c r="G41" s="36"/>
    </row>
    <row r="42" spans="1:8" s="33" customFormat="1" ht="13" x14ac:dyDescent="0.35">
      <c r="A42" s="32"/>
      <c r="B42" s="46"/>
      <c r="C42" s="34"/>
      <c r="D42" s="34"/>
      <c r="E42" s="34"/>
      <c r="F42" s="36"/>
      <c r="G42" s="47"/>
    </row>
    <row r="43" spans="1:8" s="33" customFormat="1" x14ac:dyDescent="0.35">
      <c r="A43" s="32"/>
      <c r="B43" s="41"/>
      <c r="C43" s="34"/>
      <c r="D43" s="34"/>
      <c r="E43" s="34"/>
      <c r="F43" s="36"/>
      <c r="G43" s="36">
        <f>F43*D43</f>
        <v>0</v>
      </c>
    </row>
    <row r="44" spans="1:8" ht="14" x14ac:dyDescent="0.35">
      <c r="A44" s="23"/>
      <c r="B44" s="24" t="str">
        <f>"Total HT "&amp;A4</f>
        <v>Total HT LOT 04 - MENUISERIES EXTERIEURES ALUMINIUM</v>
      </c>
      <c r="C44" s="25"/>
      <c r="D44" s="26"/>
      <c r="E44" s="26"/>
      <c r="F44" s="37"/>
      <c r="G44" s="27">
        <f>G40+G22</f>
        <v>0</v>
      </c>
      <c r="H44" s="16"/>
    </row>
    <row r="45" spans="1:8" s="16" customFormat="1" ht="14" x14ac:dyDescent="0.35">
      <c r="A45" s="28"/>
      <c r="B45" s="53" t="s">
        <v>5</v>
      </c>
      <c r="C45" s="29"/>
      <c r="D45" s="15"/>
      <c r="E45" s="15"/>
      <c r="F45" s="38"/>
      <c r="G45" s="55">
        <f>G44*0.2</f>
        <v>0</v>
      </c>
      <c r="H45" s="14"/>
    </row>
    <row r="46" spans="1:8" x14ac:dyDescent="0.35">
      <c r="A46" s="30"/>
      <c r="B46" s="54" t="str">
        <f>"Total TTC "&amp;A4</f>
        <v>Total TTC LOT 04 - MENUISERIES EXTERIEURES ALUMINIUM</v>
      </c>
      <c r="C46" s="30"/>
      <c r="D46" s="31"/>
      <c r="E46" s="31"/>
      <c r="F46" s="39"/>
      <c r="G46" s="56">
        <f>+G45+G44</f>
        <v>0</v>
      </c>
    </row>
    <row r="48" spans="1:8" x14ac:dyDescent="0.35">
      <c r="A48" s="95"/>
      <c r="B48" s="96"/>
      <c r="C48" s="95"/>
      <c r="D48" s="95"/>
      <c r="E48" s="95"/>
      <c r="F48" s="97"/>
      <c r="G48" s="97"/>
    </row>
    <row r="49" spans="2:7" ht="13" x14ac:dyDescent="0.35">
      <c r="B49" s="98" t="s">
        <v>55</v>
      </c>
      <c r="C49" s="98"/>
      <c r="D49" s="98"/>
      <c r="E49" s="98"/>
      <c r="F49" s="98"/>
      <c r="G49" s="98"/>
    </row>
    <row r="50" spans="2:7" ht="13" x14ac:dyDescent="0.35">
      <c r="B50" s="98" t="s">
        <v>56</v>
      </c>
      <c r="C50" s="98"/>
      <c r="D50" s="98"/>
      <c r="E50" s="98"/>
      <c r="F50" s="98"/>
      <c r="G50" s="98"/>
    </row>
  </sheetData>
  <mergeCells count="7">
    <mergeCell ref="B49:G49"/>
    <mergeCell ref="B50:G50"/>
    <mergeCell ref="A4:G4"/>
    <mergeCell ref="A1:G1"/>
    <mergeCell ref="A2:G2"/>
    <mergeCell ref="A3:G3"/>
    <mergeCell ref="A48:G48"/>
  </mergeCells>
  <phoneticPr fontId="32" type="noConversion"/>
  <printOptions horizontalCentered="1"/>
  <pageMargins left="0.31496062992125984" right="0.31496062992125984" top="0.74803149606299213" bottom="0.55118110236220474" header="0.31496062992125984" footer="0.27559055118110237"/>
  <pageSetup paperSize="9" scale="76" fitToHeight="0" orientation="portrait" r:id="rId1"/>
  <headerFooter>
    <oddHeader>&amp;L&amp;"Arial,Normal"&amp;9RECTORAT de l’ACADEMIE de Nice &amp;R&amp;"Arial,Normal"&amp;9CINFORA</oddHeader>
    <oddFooter>&amp;R&amp;"Arial,Normal"&amp;9&amp;P/&amp;N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PDG</vt:lpstr>
      <vt:lpstr>ESTIM</vt:lpstr>
      <vt:lpstr>ESTIM!Impression_des_titres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Fabien ISNART</dc:creator>
  <cp:lastModifiedBy>Nathalie Jago</cp:lastModifiedBy>
  <cp:lastPrinted>2024-09-13T10:57:20Z</cp:lastPrinted>
  <dcterms:created xsi:type="dcterms:W3CDTF">2013-12-02T16:24:56Z</dcterms:created>
  <dcterms:modified xsi:type="dcterms:W3CDTF">2024-09-13T10:57:33Z</dcterms:modified>
</cp:coreProperties>
</file>