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CM GHT72\FRGA\2024\FRGA 24-001 MAPA Formulaires et accessoires règlementaires\03.PLACE\1 - DCE - FRGA 24-001\"/>
    </mc:Choice>
  </mc:AlternateContent>
  <bookViews>
    <workbookView xWindow="0" yWindow="0" windowWidth="14385" windowHeight="4185"/>
  </bookViews>
  <sheets>
    <sheet name="Lot 1" sheetId="1" r:id="rId1"/>
    <sheet name="Lot 2" sheetId="2" r:id="rId2"/>
    <sheet name="Lot 3" sheetId="3" r:id="rId3"/>
    <sheet name="Lot 4" sheetId="4" r:id="rId4"/>
    <sheet name="Lot 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5" l="1"/>
  <c r="F12" i="5"/>
  <c r="G12" i="5" s="1"/>
  <c r="F11" i="5"/>
  <c r="G11" i="5" s="1"/>
  <c r="G10" i="5"/>
  <c r="F10" i="5"/>
  <c r="F9" i="5"/>
  <c r="G9" i="5" s="1"/>
  <c r="G18" i="4"/>
  <c r="G16" i="4"/>
  <c r="F16" i="4"/>
  <c r="F17" i="4" l="1"/>
  <c r="G17" i="4" s="1"/>
  <c r="G15" i="4"/>
  <c r="F15" i="4"/>
  <c r="F14" i="4"/>
  <c r="G14" i="4" s="1"/>
  <c r="G13" i="4"/>
  <c r="F13" i="4"/>
  <c r="F12" i="4"/>
  <c r="G12" i="4" s="1"/>
  <c r="G11" i="4"/>
  <c r="F11" i="4"/>
  <c r="F10" i="4"/>
  <c r="G10" i="4" s="1"/>
  <c r="G9" i="4"/>
  <c r="F9" i="4"/>
  <c r="G15" i="3"/>
  <c r="F15" i="3"/>
  <c r="G17" i="3"/>
  <c r="G16" i="3"/>
  <c r="F16" i="3"/>
  <c r="G14" i="3"/>
  <c r="F14" i="3"/>
  <c r="G13" i="3"/>
  <c r="F13" i="3"/>
  <c r="G12" i="3"/>
  <c r="F12" i="3"/>
  <c r="G11" i="3"/>
  <c r="F11" i="3"/>
  <c r="G10" i="3"/>
  <c r="F10" i="3"/>
  <c r="G9" i="3"/>
  <c r="F9" i="3"/>
  <c r="F15" i="2"/>
  <c r="G15" i="2" s="1"/>
  <c r="G14" i="2"/>
  <c r="F14" i="2"/>
  <c r="F13" i="2"/>
  <c r="G13" i="2" s="1"/>
  <c r="G12" i="2"/>
  <c r="F12" i="2"/>
  <c r="F11" i="2"/>
  <c r="G11" i="2" s="1"/>
  <c r="G10" i="2"/>
  <c r="F10" i="2"/>
  <c r="F9" i="2"/>
  <c r="G9" i="2" s="1"/>
  <c r="G16" i="1"/>
  <c r="G10" i="1"/>
  <c r="G11" i="1"/>
  <c r="G12" i="1"/>
  <c r="G13" i="1"/>
  <c r="G14" i="1"/>
  <c r="G15" i="1"/>
  <c r="F10" i="1"/>
  <c r="F11" i="1"/>
  <c r="F12" i="1"/>
  <c r="F13" i="1"/>
  <c r="F14" i="1"/>
  <c r="F15" i="1"/>
  <c r="G9" i="1"/>
  <c r="F9" i="1"/>
  <c r="G16" i="2" l="1"/>
</calcChain>
</file>

<file path=xl/sharedStrings.xml><?xml version="1.0" encoding="utf-8"?>
<sst xmlns="http://schemas.openxmlformats.org/spreadsheetml/2006/main" count="110" uniqueCount="54">
  <si>
    <t xml:space="preserve">Objet </t>
  </si>
  <si>
    <t xml:space="preserve">Conditionnement </t>
  </si>
  <si>
    <t>Quantité annuelle estimée</t>
  </si>
  <si>
    <t>Prix unitaire HT</t>
  </si>
  <si>
    <t>Prix unitaire TTC</t>
  </si>
  <si>
    <t>Prix total TTC</t>
  </si>
  <si>
    <t>Copie d'examen pour concours administratif</t>
  </si>
  <si>
    <t>Référence fournisseur</t>
  </si>
  <si>
    <t>Copie lignée coin cache-nom</t>
  </si>
  <si>
    <t>Copie lignée bandeau cache-nom 4 pages</t>
  </si>
  <si>
    <t>Kit pour 10 dossier d'évaluation IDE</t>
  </si>
  <si>
    <t>Fiche synthèse IDE acquisition de stage</t>
  </si>
  <si>
    <t>Fiche bilan final stage IDE</t>
  </si>
  <si>
    <t>Fiche récapitulative des stages IDE</t>
  </si>
  <si>
    <t xml:space="preserve">Total </t>
  </si>
  <si>
    <t xml:space="preserve">Remise sur catalogue </t>
  </si>
  <si>
    <t>%</t>
  </si>
  <si>
    <t>Franco de port HT</t>
  </si>
  <si>
    <t>Frais de livraison si franco de port non atteint</t>
  </si>
  <si>
    <t>Bordereau de Prix Unitaire</t>
  </si>
  <si>
    <t>Registre de suivi des corps</t>
  </si>
  <si>
    <t>Certificat de décès</t>
  </si>
  <si>
    <t>Certificat de décès néonatal</t>
  </si>
  <si>
    <t>Demande de transport de corps avant la mise en bière</t>
  </si>
  <si>
    <t xml:space="preserve">Registre d'inscription de déclaration de décès </t>
  </si>
  <si>
    <t>Liasse déclaration de décès</t>
  </si>
  <si>
    <t>Bracelet d'identification adulte</t>
  </si>
  <si>
    <t>Carnet de prescription, de délivrance et d’administration de médicaments dérivés du sang</t>
  </si>
  <si>
    <t>Carnet de relevés nominatifs des stupéfiants</t>
  </si>
  <si>
    <t>Carnet de dotation pour les besoins urgents de stupéfiants</t>
  </si>
  <si>
    <t>Carnet de prescription des stupéfiants</t>
  </si>
  <si>
    <t>Carnet de dotation pour besoin urgent de médicaments dérivés du sang</t>
  </si>
  <si>
    <t>Registre comptable des substances et médicaments classés comme stupéfiant</t>
  </si>
  <si>
    <t>Registre spécial danger grave et imminent</t>
  </si>
  <si>
    <t>Bordereau de suivi des risques infectieux</t>
  </si>
  <si>
    <t>Dossier d’admission imprimé avec soufflet</t>
  </si>
  <si>
    <t>Information médicale d’admission</t>
  </si>
  <si>
    <t>Dossier médical du patient</t>
  </si>
  <si>
    <t>Registre matricule des hospitalisés</t>
  </si>
  <si>
    <t>Protocole de soin</t>
  </si>
  <si>
    <t xml:space="preserve">Liasse de dépôts avec pochette en continu </t>
  </si>
  <si>
    <t>Ordonnancier</t>
  </si>
  <si>
    <t>Carnet de fiches de déplacement</t>
  </si>
  <si>
    <t>Dossier d’admission imprimé sans soufflet</t>
  </si>
  <si>
    <t>Dossier individuel personnel hospitalier</t>
  </si>
  <si>
    <t>Chemise en polypropylène dossier individuel personnel</t>
  </si>
  <si>
    <t>Carnet de bord des véhicules de fonction</t>
  </si>
  <si>
    <t xml:space="preserve">Registre du vaguemestre </t>
  </si>
  <si>
    <t xml:space="preserve">FRGA 24-001 Fourniture de formulaires et accessoires règlementaires </t>
  </si>
  <si>
    <t>Lot 1 : Documents liés à la formation et aux examens</t>
  </si>
  <si>
    <t>Lot 2 : Formulaires et accessoires liés au décès du patient</t>
  </si>
  <si>
    <t>Lot 3 : Formulaires liés à la sécurité et à la santé</t>
  </si>
  <si>
    <t xml:space="preserve">Lot 4 : Documents liés aux patients </t>
  </si>
  <si>
    <t>Lot 5 : Documents liés au suivi administratif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</si>
</sst>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b/>
      <sz val="16"/>
      <color rgb="FF0070C0"/>
      <name val="Arial"/>
      <family val="2"/>
    </font>
    <font>
      <sz val="16"/>
      <color rgb="FF0070C0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0" fontId="5" fillId="0" borderId="0" xfId="0" applyFont="1"/>
    <xf numFmtId="0" fontId="8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164" fontId="5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95251</xdr:rowOff>
    </xdr:from>
    <xdr:to>
      <xdr:col>0</xdr:col>
      <xdr:colOff>2070100</xdr:colOff>
      <xdr:row>0</xdr:row>
      <xdr:rowOff>842647</xdr:rowOff>
    </xdr:to>
    <xdr:pic>
      <xdr:nvPicPr>
        <xdr:cNvPr id="3" name="Image 2" descr="https://intra-chm.ch-lemans.fr/Espace-institutionnel/PublishingImages/Pages/GHT72/2024_RVB_LOGO_GHT72_BLEU_FOND_BLANC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95251"/>
          <a:ext cx="1905000" cy="747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95251</xdr:rowOff>
    </xdr:from>
    <xdr:to>
      <xdr:col>0</xdr:col>
      <xdr:colOff>2070100</xdr:colOff>
      <xdr:row>0</xdr:row>
      <xdr:rowOff>842647</xdr:rowOff>
    </xdr:to>
    <xdr:pic>
      <xdr:nvPicPr>
        <xdr:cNvPr id="2" name="Image 1" descr="https://intra-chm.ch-lemans.fr/Espace-institutionnel/PublishingImages/Pages/GHT72/2024_RVB_LOGO_GHT72_BLEU_FOND_BLANC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95251"/>
          <a:ext cx="1905000" cy="747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95251</xdr:rowOff>
    </xdr:from>
    <xdr:to>
      <xdr:col>0</xdr:col>
      <xdr:colOff>2070100</xdr:colOff>
      <xdr:row>0</xdr:row>
      <xdr:rowOff>842647</xdr:rowOff>
    </xdr:to>
    <xdr:pic>
      <xdr:nvPicPr>
        <xdr:cNvPr id="2" name="Image 1" descr="https://intra-chm.ch-lemans.fr/Espace-institutionnel/PublishingImages/Pages/GHT72/2024_RVB_LOGO_GHT72_BLEU_FOND_BLANC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95251"/>
          <a:ext cx="1905000" cy="747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95251</xdr:rowOff>
    </xdr:from>
    <xdr:to>
      <xdr:col>0</xdr:col>
      <xdr:colOff>2070100</xdr:colOff>
      <xdr:row>0</xdr:row>
      <xdr:rowOff>842647</xdr:rowOff>
    </xdr:to>
    <xdr:pic>
      <xdr:nvPicPr>
        <xdr:cNvPr id="2" name="Image 1" descr="https://intra-chm.ch-lemans.fr/Espace-institutionnel/PublishingImages/Pages/GHT72/2024_RVB_LOGO_GHT72_BLEU_FOND_BLANC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95251"/>
          <a:ext cx="1905000" cy="747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95251</xdr:rowOff>
    </xdr:from>
    <xdr:to>
      <xdr:col>0</xdr:col>
      <xdr:colOff>2070100</xdr:colOff>
      <xdr:row>0</xdr:row>
      <xdr:rowOff>842647</xdr:rowOff>
    </xdr:to>
    <xdr:pic>
      <xdr:nvPicPr>
        <xdr:cNvPr id="2" name="Image 1" descr="https://intra-chm.ch-lemans.fr/Espace-institutionnel/PublishingImages/Pages/GHT72/2024_RVB_LOGO_GHT72_BLEU_FOND_BLANC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95251"/>
          <a:ext cx="1905000" cy="747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view="pageBreakPreview" zoomScale="60" zoomScaleNormal="100" workbookViewId="0">
      <selection activeCell="B1" sqref="B1"/>
    </sheetView>
  </sheetViews>
  <sheetFormatPr baseColWidth="10" defaultRowHeight="14.25" x14ac:dyDescent="0.2"/>
  <cols>
    <col min="1" max="1" width="55.85546875" style="1" customWidth="1"/>
    <col min="2" max="2" width="27" style="1" customWidth="1"/>
    <col min="3" max="3" width="19.28515625" style="1" customWidth="1"/>
    <col min="4" max="4" width="20" style="1" customWidth="1"/>
    <col min="5" max="5" width="17.85546875" style="1" customWidth="1"/>
    <col min="6" max="6" width="18.140625" style="1" customWidth="1"/>
    <col min="7" max="7" width="16.7109375" style="1" customWidth="1"/>
    <col min="8" max="16384" width="11.42578125" style="1"/>
  </cols>
  <sheetData>
    <row r="1" spans="1:7" ht="70.5" customHeight="1" x14ac:dyDescent="0.2"/>
    <row r="2" spans="1:7" s="6" customFormat="1" ht="20.25" x14ac:dyDescent="0.3">
      <c r="A2" s="13" t="s">
        <v>48</v>
      </c>
      <c r="B2" s="13"/>
      <c r="C2" s="13"/>
      <c r="D2" s="13"/>
      <c r="E2" s="13"/>
      <c r="F2" s="13"/>
      <c r="G2" s="13"/>
    </row>
    <row r="3" spans="1:7" ht="16.5" thickBot="1" x14ac:dyDescent="0.3">
      <c r="A3" s="2"/>
      <c r="B3" s="3"/>
      <c r="C3" s="3"/>
      <c r="D3" s="3"/>
      <c r="E3" s="2"/>
      <c r="F3" s="2"/>
      <c r="G3" s="2"/>
    </row>
    <row r="4" spans="1:7" s="7" customFormat="1" ht="23.25" customHeight="1" thickBot="1" x14ac:dyDescent="0.3">
      <c r="A4" s="5"/>
      <c r="B4" s="14" t="s">
        <v>19</v>
      </c>
      <c r="C4" s="15"/>
      <c r="D4" s="16"/>
      <c r="E4" s="5"/>
      <c r="F4" s="5"/>
      <c r="G4" s="5"/>
    </row>
    <row r="5" spans="1:7" ht="32.25" customHeight="1" x14ac:dyDescent="0.25">
      <c r="A5" s="2"/>
      <c r="C5" s="4"/>
      <c r="D5" s="4"/>
      <c r="E5" s="2"/>
      <c r="F5" s="2"/>
      <c r="G5" s="2"/>
    </row>
    <row r="6" spans="1:7" s="7" customFormat="1" ht="26.25" customHeight="1" x14ac:dyDescent="0.25">
      <c r="A6" s="21" t="s">
        <v>49</v>
      </c>
      <c r="B6" s="10"/>
      <c r="C6" s="11"/>
      <c r="D6" s="11"/>
      <c r="E6" s="12"/>
      <c r="F6" s="12"/>
      <c r="G6" s="12"/>
    </row>
    <row r="7" spans="1:7" ht="15.75" x14ac:dyDescent="0.25">
      <c r="A7" s="2"/>
      <c r="B7" s="5"/>
      <c r="C7" s="5"/>
      <c r="D7" s="5"/>
      <c r="E7" s="2"/>
      <c r="F7" s="2"/>
      <c r="G7" s="2"/>
    </row>
    <row r="8" spans="1:7" s="23" customFormat="1" ht="51" customHeight="1" x14ac:dyDescent="0.25">
      <c r="A8" s="22" t="s">
        <v>0</v>
      </c>
      <c r="B8" s="22" t="s">
        <v>1</v>
      </c>
      <c r="C8" s="22" t="s">
        <v>7</v>
      </c>
      <c r="D8" s="22" t="s">
        <v>2</v>
      </c>
      <c r="E8" s="22" t="s">
        <v>3</v>
      </c>
      <c r="F8" s="22" t="s">
        <v>4</v>
      </c>
      <c r="G8" s="22" t="s">
        <v>5</v>
      </c>
    </row>
    <row r="9" spans="1:7" s="26" customFormat="1" ht="29.25" customHeight="1" x14ac:dyDescent="0.25">
      <c r="A9" s="24" t="s">
        <v>6</v>
      </c>
      <c r="B9" s="24"/>
      <c r="C9" s="24"/>
      <c r="D9" s="24">
        <v>3000</v>
      </c>
      <c r="E9" s="25"/>
      <c r="F9" s="25">
        <f>E9*1.2</f>
        <v>0</v>
      </c>
      <c r="G9" s="25">
        <f>D9*F9</f>
        <v>0</v>
      </c>
    </row>
    <row r="10" spans="1:7" s="26" customFormat="1" ht="29.25" customHeight="1" x14ac:dyDescent="0.25">
      <c r="A10" s="24" t="s">
        <v>8</v>
      </c>
      <c r="B10" s="24"/>
      <c r="C10" s="24"/>
      <c r="D10" s="24">
        <v>5000</v>
      </c>
      <c r="E10" s="25"/>
      <c r="F10" s="25">
        <f t="shared" ref="F10:F15" si="0">E10*1.2</f>
        <v>0</v>
      </c>
      <c r="G10" s="25">
        <f t="shared" ref="G10:G15" si="1">D10*F10</f>
        <v>0</v>
      </c>
    </row>
    <row r="11" spans="1:7" s="26" customFormat="1" ht="29.25" customHeight="1" x14ac:dyDescent="0.25">
      <c r="A11" s="24" t="s">
        <v>9</v>
      </c>
      <c r="B11" s="24"/>
      <c r="C11" s="24"/>
      <c r="D11" s="24">
        <v>700</v>
      </c>
      <c r="E11" s="25"/>
      <c r="F11" s="25">
        <f t="shared" si="0"/>
        <v>0</v>
      </c>
      <c r="G11" s="25">
        <f t="shared" si="1"/>
        <v>0</v>
      </c>
    </row>
    <row r="12" spans="1:7" s="26" customFormat="1" ht="29.25" customHeight="1" x14ac:dyDescent="0.25">
      <c r="A12" s="24" t="s">
        <v>10</v>
      </c>
      <c r="B12" s="24"/>
      <c r="C12" s="24"/>
      <c r="D12" s="24">
        <v>12</v>
      </c>
      <c r="E12" s="25"/>
      <c r="F12" s="25">
        <f t="shared" si="0"/>
        <v>0</v>
      </c>
      <c r="G12" s="25">
        <f t="shared" si="1"/>
        <v>0</v>
      </c>
    </row>
    <row r="13" spans="1:7" s="26" customFormat="1" ht="29.25" customHeight="1" x14ac:dyDescent="0.25">
      <c r="A13" s="24" t="s">
        <v>11</v>
      </c>
      <c r="B13" s="24"/>
      <c r="C13" s="24"/>
      <c r="D13" s="24">
        <v>1300</v>
      </c>
      <c r="E13" s="25"/>
      <c r="F13" s="25">
        <f t="shared" si="0"/>
        <v>0</v>
      </c>
      <c r="G13" s="25">
        <f t="shared" si="1"/>
        <v>0</v>
      </c>
    </row>
    <row r="14" spans="1:7" s="26" customFormat="1" ht="29.25" customHeight="1" x14ac:dyDescent="0.25">
      <c r="A14" s="24" t="s">
        <v>12</v>
      </c>
      <c r="B14" s="24"/>
      <c r="C14" s="24"/>
      <c r="D14" s="24">
        <v>1300</v>
      </c>
      <c r="E14" s="25"/>
      <c r="F14" s="25">
        <f t="shared" si="0"/>
        <v>0</v>
      </c>
      <c r="G14" s="25">
        <f t="shared" si="1"/>
        <v>0</v>
      </c>
    </row>
    <row r="15" spans="1:7" s="26" customFormat="1" ht="29.25" customHeight="1" thickBot="1" x14ac:dyDescent="0.3">
      <c r="A15" s="27" t="s">
        <v>13</v>
      </c>
      <c r="B15" s="27"/>
      <c r="C15" s="27"/>
      <c r="D15" s="27">
        <v>150</v>
      </c>
      <c r="E15" s="28"/>
      <c r="F15" s="28">
        <f t="shared" si="0"/>
        <v>0</v>
      </c>
      <c r="G15" s="28">
        <f t="shared" si="1"/>
        <v>0</v>
      </c>
    </row>
    <row r="16" spans="1:7" s="26" customFormat="1" ht="15.75" thickTop="1" x14ac:dyDescent="0.25">
      <c r="A16" s="39" t="s">
        <v>14</v>
      </c>
      <c r="B16" s="39"/>
      <c r="C16" s="39"/>
      <c r="D16" s="39"/>
      <c r="E16" s="39"/>
      <c r="F16" s="39"/>
      <c r="G16" s="29">
        <f>SUM(G9:G15)</f>
        <v>0</v>
      </c>
    </row>
    <row r="17" spans="1:7" s="26" customFormat="1" ht="15.75" thickBot="1" x14ac:dyDescent="0.3">
      <c r="A17" s="40"/>
      <c r="B17" s="40"/>
      <c r="C17" s="40"/>
      <c r="D17" s="40"/>
      <c r="E17" s="40"/>
      <c r="F17" s="40"/>
      <c r="G17" s="30"/>
    </row>
    <row r="18" spans="1:7" s="7" customFormat="1" ht="24.75" customHeight="1" thickTop="1" x14ac:dyDescent="0.25">
      <c r="A18" s="37" t="s">
        <v>15</v>
      </c>
      <c r="B18" s="37"/>
      <c r="C18" s="37"/>
      <c r="D18" s="37"/>
      <c r="E18" s="37"/>
      <c r="F18" s="37"/>
      <c r="G18" s="31" t="s">
        <v>16</v>
      </c>
    </row>
    <row r="19" spans="1:7" s="7" customFormat="1" ht="24.75" customHeight="1" x14ac:dyDescent="0.25">
      <c r="A19" s="38" t="s">
        <v>17</v>
      </c>
      <c r="B19" s="38"/>
      <c r="C19" s="38"/>
      <c r="D19" s="38"/>
      <c r="E19" s="38"/>
      <c r="F19" s="38"/>
      <c r="G19" s="32"/>
    </row>
    <row r="20" spans="1:7" s="7" customFormat="1" ht="24.75" customHeight="1" x14ac:dyDescent="0.25">
      <c r="A20" s="38" t="s">
        <v>18</v>
      </c>
      <c r="B20" s="38"/>
      <c r="C20" s="38"/>
      <c r="D20" s="38"/>
      <c r="E20" s="38"/>
      <c r="F20" s="38"/>
      <c r="G20" s="32"/>
    </row>
  </sheetData>
  <mergeCells count="7">
    <mergeCell ref="A18:F18"/>
    <mergeCell ref="A19:F19"/>
    <mergeCell ref="A20:F20"/>
    <mergeCell ref="A2:G2"/>
    <mergeCell ref="B4:D4"/>
    <mergeCell ref="A16:F17"/>
    <mergeCell ref="G16:G17"/>
  </mergeCells>
  <pageMargins left="0.7" right="0.7" top="0.75" bottom="0.75" header="0.3" footer="0.3"/>
  <pageSetup paperSize="9" scale="7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view="pageBreakPreview" zoomScale="60" zoomScaleNormal="100" workbookViewId="0">
      <selection activeCell="A5" sqref="A5:XFD5"/>
    </sheetView>
  </sheetViews>
  <sheetFormatPr baseColWidth="10" defaultRowHeight="14.25" x14ac:dyDescent="0.2"/>
  <cols>
    <col min="1" max="1" width="62.5703125" style="1" customWidth="1"/>
    <col min="2" max="2" width="26.85546875" style="1" customWidth="1"/>
    <col min="3" max="3" width="19.28515625" style="1" customWidth="1"/>
    <col min="4" max="4" width="20" style="1" customWidth="1"/>
    <col min="5" max="5" width="17.85546875" style="1" customWidth="1"/>
    <col min="6" max="6" width="18.140625" style="1" customWidth="1"/>
    <col min="7" max="7" width="16.7109375" style="1" customWidth="1"/>
    <col min="8" max="16384" width="11.42578125" style="1"/>
  </cols>
  <sheetData>
    <row r="1" spans="1:7" ht="70.5" customHeight="1" x14ac:dyDescent="0.2"/>
    <row r="2" spans="1:7" s="6" customFormat="1" ht="20.25" x14ac:dyDescent="0.3">
      <c r="A2" s="13" t="s">
        <v>48</v>
      </c>
      <c r="B2" s="13"/>
      <c r="C2" s="13"/>
      <c r="D2" s="13"/>
      <c r="E2" s="13"/>
      <c r="F2" s="13"/>
      <c r="G2" s="13"/>
    </row>
    <row r="3" spans="1:7" ht="16.5" thickBot="1" x14ac:dyDescent="0.3">
      <c r="A3" s="2"/>
      <c r="B3" s="3"/>
      <c r="C3" s="3"/>
      <c r="D3" s="3"/>
      <c r="E3" s="2"/>
      <c r="F3" s="2"/>
      <c r="G3" s="2"/>
    </row>
    <row r="4" spans="1:7" s="7" customFormat="1" ht="23.25" customHeight="1" thickBot="1" x14ac:dyDescent="0.3">
      <c r="A4" s="5"/>
      <c r="B4" s="14" t="s">
        <v>19</v>
      </c>
      <c r="C4" s="15"/>
      <c r="D4" s="16"/>
      <c r="E4" s="5"/>
      <c r="F4" s="5"/>
      <c r="G4" s="5"/>
    </row>
    <row r="5" spans="1:7" ht="42.75" customHeight="1" x14ac:dyDescent="0.25">
      <c r="A5" s="2"/>
      <c r="C5" s="4"/>
      <c r="D5" s="4"/>
      <c r="E5" s="2"/>
      <c r="F5" s="2"/>
      <c r="G5" s="2"/>
    </row>
    <row r="6" spans="1:7" s="7" customFormat="1" ht="26.25" customHeight="1" x14ac:dyDescent="0.25">
      <c r="A6" s="21" t="s">
        <v>50</v>
      </c>
      <c r="B6" s="10"/>
      <c r="C6" s="11"/>
      <c r="D6" s="11"/>
      <c r="E6" s="12"/>
      <c r="F6" s="12"/>
      <c r="G6" s="12"/>
    </row>
    <row r="7" spans="1:7" ht="15.75" x14ac:dyDescent="0.25">
      <c r="A7" s="2"/>
      <c r="B7" s="5"/>
      <c r="C7" s="5"/>
      <c r="D7" s="5"/>
      <c r="E7" s="2"/>
      <c r="F7" s="2"/>
      <c r="G7" s="2"/>
    </row>
    <row r="8" spans="1:7" s="23" customFormat="1" ht="60" customHeight="1" x14ac:dyDescent="0.25">
      <c r="A8" s="22" t="s">
        <v>0</v>
      </c>
      <c r="B8" s="22" t="s">
        <v>1</v>
      </c>
      <c r="C8" s="22" t="s">
        <v>7</v>
      </c>
      <c r="D8" s="22" t="s">
        <v>2</v>
      </c>
      <c r="E8" s="22" t="s">
        <v>3</v>
      </c>
      <c r="F8" s="22" t="s">
        <v>4</v>
      </c>
      <c r="G8" s="22" t="s">
        <v>5</v>
      </c>
    </row>
    <row r="9" spans="1:7" s="26" customFormat="1" ht="27.75" customHeight="1" x14ac:dyDescent="0.25">
      <c r="A9" s="24" t="s">
        <v>20</v>
      </c>
      <c r="B9" s="24"/>
      <c r="C9" s="24"/>
      <c r="D9" s="24">
        <v>6</v>
      </c>
      <c r="E9" s="25"/>
      <c r="F9" s="25">
        <f>E9*1.2</f>
        <v>0</v>
      </c>
      <c r="G9" s="25">
        <f>D9*F9</f>
        <v>0</v>
      </c>
    </row>
    <row r="10" spans="1:7" s="26" customFormat="1" ht="27.75" customHeight="1" x14ac:dyDescent="0.25">
      <c r="A10" s="24" t="s">
        <v>21</v>
      </c>
      <c r="B10" s="24"/>
      <c r="C10" s="24"/>
      <c r="D10" s="24">
        <v>1400</v>
      </c>
      <c r="E10" s="25"/>
      <c r="F10" s="25">
        <f t="shared" ref="F10:F15" si="0">E10*1.2</f>
        <v>0</v>
      </c>
      <c r="G10" s="25">
        <f t="shared" ref="G10:G15" si="1">D10*F10</f>
        <v>0</v>
      </c>
    </row>
    <row r="11" spans="1:7" s="26" customFormat="1" ht="27.75" customHeight="1" x14ac:dyDescent="0.25">
      <c r="A11" s="24" t="s">
        <v>22</v>
      </c>
      <c r="B11" s="24"/>
      <c r="C11" s="24"/>
      <c r="D11" s="24">
        <v>600</v>
      </c>
      <c r="E11" s="25"/>
      <c r="F11" s="25">
        <f t="shared" si="0"/>
        <v>0</v>
      </c>
      <c r="G11" s="25">
        <f t="shared" si="1"/>
        <v>0</v>
      </c>
    </row>
    <row r="12" spans="1:7" s="26" customFormat="1" ht="27.75" customHeight="1" x14ac:dyDescent="0.25">
      <c r="A12" s="24" t="s">
        <v>23</v>
      </c>
      <c r="B12" s="24"/>
      <c r="C12" s="24"/>
      <c r="D12" s="34">
        <v>25500</v>
      </c>
      <c r="E12" s="25"/>
      <c r="F12" s="25">
        <f t="shared" si="0"/>
        <v>0</v>
      </c>
      <c r="G12" s="25">
        <f t="shared" si="1"/>
        <v>0</v>
      </c>
    </row>
    <row r="13" spans="1:7" s="26" customFormat="1" ht="27.75" customHeight="1" x14ac:dyDescent="0.25">
      <c r="A13" s="24" t="s">
        <v>24</v>
      </c>
      <c r="B13" s="24"/>
      <c r="C13" s="24"/>
      <c r="D13" s="24">
        <v>4</v>
      </c>
      <c r="E13" s="25"/>
      <c r="F13" s="25">
        <f t="shared" si="0"/>
        <v>0</v>
      </c>
      <c r="G13" s="25">
        <f t="shared" si="1"/>
        <v>0</v>
      </c>
    </row>
    <row r="14" spans="1:7" s="26" customFormat="1" ht="27.75" customHeight="1" x14ac:dyDescent="0.25">
      <c r="A14" s="24" t="s">
        <v>25</v>
      </c>
      <c r="B14" s="24"/>
      <c r="C14" s="24"/>
      <c r="D14" s="24">
        <v>400</v>
      </c>
      <c r="E14" s="25"/>
      <c r="F14" s="25">
        <f t="shared" si="0"/>
        <v>0</v>
      </c>
      <c r="G14" s="25">
        <f t="shared" si="1"/>
        <v>0</v>
      </c>
    </row>
    <row r="15" spans="1:7" s="26" customFormat="1" ht="27.75" customHeight="1" thickBot="1" x14ac:dyDescent="0.3">
      <c r="A15" s="27" t="s">
        <v>26</v>
      </c>
      <c r="B15" s="27"/>
      <c r="C15" s="27"/>
      <c r="D15" s="27">
        <v>100</v>
      </c>
      <c r="E15" s="28"/>
      <c r="F15" s="28">
        <f t="shared" si="0"/>
        <v>0</v>
      </c>
      <c r="G15" s="28">
        <f t="shared" si="1"/>
        <v>0</v>
      </c>
    </row>
    <row r="16" spans="1:7" s="26" customFormat="1" ht="27.75" customHeight="1" thickTop="1" x14ac:dyDescent="0.25">
      <c r="A16" s="39" t="s">
        <v>14</v>
      </c>
      <c r="B16" s="39"/>
      <c r="C16" s="39"/>
      <c r="D16" s="39"/>
      <c r="E16" s="39"/>
      <c r="F16" s="39"/>
      <c r="G16" s="29">
        <f>SUM(G9:G15)</f>
        <v>0</v>
      </c>
    </row>
    <row r="17" spans="1:7" s="26" customFormat="1" ht="27.75" customHeight="1" thickBot="1" x14ac:dyDescent="0.3">
      <c r="A17" s="40"/>
      <c r="B17" s="40"/>
      <c r="C17" s="40"/>
      <c r="D17" s="40"/>
      <c r="E17" s="40"/>
      <c r="F17" s="40"/>
      <c r="G17" s="30"/>
    </row>
    <row r="18" spans="1:7" s="7" customFormat="1" ht="27.75" customHeight="1" thickTop="1" x14ac:dyDescent="0.25">
      <c r="A18" s="37" t="s">
        <v>15</v>
      </c>
      <c r="B18" s="37"/>
      <c r="C18" s="37"/>
      <c r="D18" s="37"/>
      <c r="E18" s="37"/>
      <c r="F18" s="37"/>
      <c r="G18" s="31" t="s">
        <v>16</v>
      </c>
    </row>
    <row r="19" spans="1:7" s="7" customFormat="1" ht="27.75" customHeight="1" x14ac:dyDescent="0.25">
      <c r="A19" s="38" t="s">
        <v>17</v>
      </c>
      <c r="B19" s="38"/>
      <c r="C19" s="38"/>
      <c r="D19" s="38"/>
      <c r="E19" s="38"/>
      <c r="F19" s="38"/>
      <c r="G19" s="32"/>
    </row>
    <row r="20" spans="1:7" s="7" customFormat="1" ht="27.75" customHeight="1" x14ac:dyDescent="0.25">
      <c r="A20" s="38" t="s">
        <v>18</v>
      </c>
      <c r="B20" s="38"/>
      <c r="C20" s="38"/>
      <c r="D20" s="38"/>
      <c r="E20" s="38"/>
      <c r="F20" s="38"/>
      <c r="G20" s="32"/>
    </row>
  </sheetData>
  <mergeCells count="7">
    <mergeCell ref="A19:F19"/>
    <mergeCell ref="A20:F20"/>
    <mergeCell ref="A2:G2"/>
    <mergeCell ref="B4:D4"/>
    <mergeCell ref="A16:F17"/>
    <mergeCell ref="G16:G17"/>
    <mergeCell ref="A18:F18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view="pageBreakPreview" zoomScale="60" zoomScaleNormal="100" workbookViewId="0">
      <selection activeCell="A5" sqref="A5:XFD5"/>
    </sheetView>
  </sheetViews>
  <sheetFormatPr baseColWidth="10" defaultRowHeight="14.25" x14ac:dyDescent="0.2"/>
  <cols>
    <col min="1" max="1" width="101.28515625" style="1" customWidth="1"/>
    <col min="2" max="2" width="25.85546875" style="1" customWidth="1"/>
    <col min="3" max="3" width="19.28515625" style="1" customWidth="1"/>
    <col min="4" max="4" width="20" style="1" customWidth="1"/>
    <col min="5" max="5" width="17.85546875" style="1" customWidth="1"/>
    <col min="6" max="6" width="18.140625" style="1" customWidth="1"/>
    <col min="7" max="7" width="16.7109375" style="1" customWidth="1"/>
    <col min="8" max="16384" width="11.42578125" style="1"/>
  </cols>
  <sheetData>
    <row r="1" spans="1:7" ht="70.5" customHeight="1" x14ac:dyDescent="0.2"/>
    <row r="2" spans="1:7" s="6" customFormat="1" ht="20.25" x14ac:dyDescent="0.3">
      <c r="A2" s="13" t="s">
        <v>48</v>
      </c>
      <c r="B2" s="13"/>
      <c r="C2" s="13"/>
      <c r="D2" s="13"/>
      <c r="E2" s="13"/>
      <c r="F2" s="13"/>
      <c r="G2" s="13"/>
    </row>
    <row r="3" spans="1:7" ht="16.5" thickBot="1" x14ac:dyDescent="0.3">
      <c r="A3" s="2"/>
      <c r="B3" s="3"/>
      <c r="C3" s="3"/>
      <c r="D3" s="3"/>
      <c r="E3" s="2"/>
      <c r="F3" s="2"/>
      <c r="G3" s="2"/>
    </row>
    <row r="4" spans="1:7" s="7" customFormat="1" ht="23.25" customHeight="1" thickBot="1" x14ac:dyDescent="0.3">
      <c r="A4" s="5"/>
      <c r="B4" s="14" t="s">
        <v>19</v>
      </c>
      <c r="C4" s="15"/>
      <c r="D4" s="16"/>
      <c r="E4" s="5"/>
      <c r="F4" s="5"/>
      <c r="G4" s="5"/>
    </row>
    <row r="5" spans="1:7" ht="45" customHeight="1" x14ac:dyDescent="0.25">
      <c r="A5" s="2"/>
      <c r="C5" s="4"/>
      <c r="D5" s="4"/>
      <c r="E5" s="2"/>
      <c r="F5" s="2"/>
      <c r="G5" s="2"/>
    </row>
    <row r="6" spans="1:7" s="7" customFormat="1" ht="26.25" customHeight="1" x14ac:dyDescent="0.25">
      <c r="A6" s="17" t="s">
        <v>51</v>
      </c>
      <c r="B6" s="17"/>
      <c r="C6" s="9"/>
      <c r="D6" s="9"/>
      <c r="E6" s="5"/>
      <c r="F6" s="5"/>
      <c r="G6" s="5"/>
    </row>
    <row r="7" spans="1:7" ht="24.75" customHeight="1" x14ac:dyDescent="0.25">
      <c r="A7" s="2"/>
      <c r="B7" s="5"/>
      <c r="C7" s="5"/>
      <c r="D7" s="5"/>
      <c r="E7" s="2"/>
      <c r="F7" s="2"/>
      <c r="G7" s="2"/>
    </row>
    <row r="8" spans="1:7" s="23" customFormat="1" ht="52.5" customHeight="1" x14ac:dyDescent="0.25">
      <c r="A8" s="22" t="s">
        <v>0</v>
      </c>
      <c r="B8" s="22" t="s">
        <v>1</v>
      </c>
      <c r="C8" s="22" t="s">
        <v>7</v>
      </c>
      <c r="D8" s="22" t="s">
        <v>2</v>
      </c>
      <c r="E8" s="22" t="s">
        <v>3</v>
      </c>
      <c r="F8" s="22" t="s">
        <v>4</v>
      </c>
      <c r="G8" s="22" t="s">
        <v>5</v>
      </c>
    </row>
    <row r="9" spans="1:7" s="26" customFormat="1" ht="38.25" customHeight="1" x14ac:dyDescent="0.25">
      <c r="A9" s="24" t="s">
        <v>27</v>
      </c>
      <c r="B9" s="24"/>
      <c r="C9" s="24"/>
      <c r="D9" s="24">
        <v>30</v>
      </c>
      <c r="E9" s="25"/>
      <c r="F9" s="25">
        <f>E9*1.2</f>
        <v>0</v>
      </c>
      <c r="G9" s="25">
        <f>D9*F9</f>
        <v>0</v>
      </c>
    </row>
    <row r="10" spans="1:7" s="26" customFormat="1" ht="38.25" customHeight="1" x14ac:dyDescent="0.25">
      <c r="A10" s="24" t="s">
        <v>28</v>
      </c>
      <c r="B10" s="24"/>
      <c r="C10" s="24"/>
      <c r="D10" s="24">
        <v>160</v>
      </c>
      <c r="E10" s="25"/>
      <c r="F10" s="25">
        <f t="shared" ref="F10:F16" si="0">E10*1.2</f>
        <v>0</v>
      </c>
      <c r="G10" s="25">
        <f t="shared" ref="G10:G16" si="1">D10*F10</f>
        <v>0</v>
      </c>
    </row>
    <row r="11" spans="1:7" s="26" customFormat="1" ht="38.25" customHeight="1" x14ac:dyDescent="0.25">
      <c r="A11" s="24" t="s">
        <v>29</v>
      </c>
      <c r="B11" s="24"/>
      <c r="C11" s="24"/>
      <c r="D11" s="24">
        <v>14</v>
      </c>
      <c r="E11" s="25"/>
      <c r="F11" s="25">
        <f t="shared" si="0"/>
        <v>0</v>
      </c>
      <c r="G11" s="25">
        <f t="shared" si="1"/>
        <v>0</v>
      </c>
    </row>
    <row r="12" spans="1:7" s="26" customFormat="1" ht="38.25" customHeight="1" x14ac:dyDescent="0.25">
      <c r="A12" s="24" t="s">
        <v>30</v>
      </c>
      <c r="B12" s="24"/>
      <c r="C12" s="24"/>
      <c r="D12" s="34">
        <v>10</v>
      </c>
      <c r="E12" s="25"/>
      <c r="F12" s="25">
        <f t="shared" si="0"/>
        <v>0</v>
      </c>
      <c r="G12" s="25">
        <f t="shared" si="1"/>
        <v>0</v>
      </c>
    </row>
    <row r="13" spans="1:7" s="26" customFormat="1" ht="38.25" customHeight="1" x14ac:dyDescent="0.25">
      <c r="A13" s="24" t="s">
        <v>32</v>
      </c>
      <c r="B13" s="24"/>
      <c r="C13" s="24"/>
      <c r="D13" s="24">
        <v>15</v>
      </c>
      <c r="E13" s="25"/>
      <c r="F13" s="25">
        <f t="shared" si="0"/>
        <v>0</v>
      </c>
      <c r="G13" s="25">
        <f t="shared" si="1"/>
        <v>0</v>
      </c>
    </row>
    <row r="14" spans="1:7" s="26" customFormat="1" ht="38.25" customHeight="1" x14ac:dyDescent="0.25">
      <c r="A14" s="24" t="s">
        <v>31</v>
      </c>
      <c r="B14" s="24"/>
      <c r="C14" s="24"/>
      <c r="D14" s="24">
        <v>3</v>
      </c>
      <c r="E14" s="25"/>
      <c r="F14" s="25">
        <f t="shared" si="0"/>
        <v>0</v>
      </c>
      <c r="G14" s="25">
        <f t="shared" si="1"/>
        <v>0</v>
      </c>
    </row>
    <row r="15" spans="1:7" s="26" customFormat="1" ht="38.25" customHeight="1" x14ac:dyDescent="0.25">
      <c r="A15" s="27" t="s">
        <v>33</v>
      </c>
      <c r="B15" s="27"/>
      <c r="C15" s="27"/>
      <c r="D15" s="27">
        <v>1</v>
      </c>
      <c r="E15" s="28"/>
      <c r="F15" s="25">
        <f t="shared" si="0"/>
        <v>0</v>
      </c>
      <c r="G15" s="25">
        <f t="shared" si="1"/>
        <v>0</v>
      </c>
    </row>
    <row r="16" spans="1:7" s="26" customFormat="1" ht="38.25" customHeight="1" thickBot="1" x14ac:dyDescent="0.3">
      <c r="A16" s="27" t="s">
        <v>34</v>
      </c>
      <c r="B16" s="27"/>
      <c r="C16" s="27"/>
      <c r="D16" s="36">
        <v>40000</v>
      </c>
      <c r="E16" s="28"/>
      <c r="F16" s="28">
        <f t="shared" si="0"/>
        <v>0</v>
      </c>
      <c r="G16" s="28">
        <f t="shared" si="1"/>
        <v>0</v>
      </c>
    </row>
    <row r="17" spans="1:7" s="26" customFormat="1" ht="15.75" thickTop="1" x14ac:dyDescent="0.25">
      <c r="A17" s="39" t="s">
        <v>14</v>
      </c>
      <c r="B17" s="39"/>
      <c r="C17" s="39"/>
      <c r="D17" s="39"/>
      <c r="E17" s="39"/>
      <c r="F17" s="39"/>
      <c r="G17" s="29">
        <f>SUM(G9:G16)</f>
        <v>0</v>
      </c>
    </row>
    <row r="18" spans="1:7" s="7" customFormat="1" ht="15.75" thickBot="1" x14ac:dyDescent="0.25">
      <c r="A18" s="40"/>
      <c r="B18" s="40"/>
      <c r="C18" s="40"/>
      <c r="D18" s="40"/>
      <c r="E18" s="40"/>
      <c r="F18" s="40"/>
      <c r="G18" s="30"/>
    </row>
    <row r="19" spans="1:7" s="7" customFormat="1" ht="27.75" customHeight="1" thickTop="1" x14ac:dyDescent="0.25">
      <c r="A19" s="37" t="s">
        <v>15</v>
      </c>
      <c r="B19" s="37"/>
      <c r="C19" s="37"/>
      <c r="D19" s="37"/>
      <c r="E19" s="37"/>
      <c r="F19" s="37"/>
      <c r="G19" s="31" t="s">
        <v>16</v>
      </c>
    </row>
    <row r="20" spans="1:7" s="7" customFormat="1" ht="27.75" customHeight="1" x14ac:dyDescent="0.25">
      <c r="A20" s="38" t="s">
        <v>17</v>
      </c>
      <c r="B20" s="38"/>
      <c r="C20" s="38"/>
      <c r="D20" s="38"/>
      <c r="E20" s="38"/>
      <c r="F20" s="38"/>
      <c r="G20" s="32"/>
    </row>
    <row r="21" spans="1:7" s="7" customFormat="1" ht="27.75" customHeight="1" x14ac:dyDescent="0.25">
      <c r="A21" s="38" t="s">
        <v>18</v>
      </c>
      <c r="B21" s="38"/>
      <c r="C21" s="38"/>
      <c r="D21" s="38"/>
      <c r="E21" s="38"/>
      <c r="F21" s="38"/>
      <c r="G21" s="32"/>
    </row>
  </sheetData>
  <mergeCells count="8">
    <mergeCell ref="A20:F20"/>
    <mergeCell ref="A21:F21"/>
    <mergeCell ref="A2:G2"/>
    <mergeCell ref="B4:D4"/>
    <mergeCell ref="A6:B6"/>
    <mergeCell ref="A17:F18"/>
    <mergeCell ref="G17:G18"/>
    <mergeCell ref="A19:F19"/>
  </mergeCells>
  <pageMargins left="0.7" right="0.7" top="0.75" bottom="0.75" header="0.3" footer="0.3"/>
  <pageSetup paperSize="9" scale="5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zoomScale="60" zoomScaleNormal="100" workbookViewId="0">
      <selection activeCell="A5" sqref="A5:XFD5"/>
    </sheetView>
  </sheetViews>
  <sheetFormatPr baseColWidth="10" defaultRowHeight="14.25" x14ac:dyDescent="0.2"/>
  <cols>
    <col min="1" max="1" width="59.7109375" style="1" customWidth="1"/>
    <col min="2" max="2" width="25.5703125" style="1" customWidth="1"/>
    <col min="3" max="3" width="19.28515625" style="1" customWidth="1"/>
    <col min="4" max="4" width="20" style="1" customWidth="1"/>
    <col min="5" max="5" width="17.85546875" style="1" customWidth="1"/>
    <col min="6" max="6" width="18.140625" style="1" customWidth="1"/>
    <col min="7" max="7" width="16.7109375" style="1" customWidth="1"/>
    <col min="8" max="16384" width="11.42578125" style="1"/>
  </cols>
  <sheetData>
    <row r="1" spans="1:7" ht="70.5" customHeight="1" x14ac:dyDescent="0.2"/>
    <row r="2" spans="1:7" s="6" customFormat="1" ht="20.25" x14ac:dyDescent="0.3">
      <c r="A2" s="13" t="s">
        <v>48</v>
      </c>
      <c r="B2" s="13"/>
      <c r="C2" s="13"/>
      <c r="D2" s="13"/>
      <c r="E2" s="13"/>
      <c r="F2" s="13"/>
      <c r="G2" s="13"/>
    </row>
    <row r="3" spans="1:7" ht="16.5" thickBot="1" x14ac:dyDescent="0.3">
      <c r="A3" s="2"/>
      <c r="B3" s="3"/>
      <c r="C3" s="3"/>
      <c r="D3" s="3"/>
      <c r="E3" s="2"/>
      <c r="F3" s="2"/>
      <c r="G3" s="2"/>
    </row>
    <row r="4" spans="1:7" s="7" customFormat="1" ht="23.25" customHeight="1" thickBot="1" x14ac:dyDescent="0.3">
      <c r="A4" s="5"/>
      <c r="B4" s="14" t="s">
        <v>19</v>
      </c>
      <c r="C4" s="15"/>
      <c r="D4" s="16"/>
      <c r="E4" s="5"/>
      <c r="F4" s="5"/>
      <c r="G4" s="5"/>
    </row>
    <row r="5" spans="1:7" ht="42.75" customHeight="1" x14ac:dyDescent="0.25">
      <c r="A5" s="2"/>
      <c r="C5" s="4"/>
      <c r="D5" s="4"/>
      <c r="E5" s="2"/>
      <c r="F5" s="2"/>
      <c r="G5" s="2"/>
    </row>
    <row r="6" spans="1:7" s="7" customFormat="1" ht="26.25" customHeight="1" x14ac:dyDescent="0.25">
      <c r="A6" s="17" t="s">
        <v>52</v>
      </c>
      <c r="B6" s="17"/>
      <c r="C6" s="9"/>
      <c r="D6" s="9"/>
      <c r="E6" s="5"/>
      <c r="F6" s="5"/>
      <c r="G6" s="5"/>
    </row>
    <row r="7" spans="1:7" ht="15.75" x14ac:dyDescent="0.25">
      <c r="A7" s="2"/>
      <c r="B7" s="5"/>
      <c r="C7" s="5"/>
      <c r="D7" s="5"/>
      <c r="E7" s="2"/>
      <c r="F7" s="2"/>
      <c r="G7" s="2"/>
    </row>
    <row r="8" spans="1:7" s="23" customFormat="1" ht="54" customHeight="1" x14ac:dyDescent="0.25">
      <c r="A8" s="22" t="s">
        <v>0</v>
      </c>
      <c r="B8" s="22" t="s">
        <v>1</v>
      </c>
      <c r="C8" s="22" t="s">
        <v>7</v>
      </c>
      <c r="D8" s="22" t="s">
        <v>2</v>
      </c>
      <c r="E8" s="22" t="s">
        <v>3</v>
      </c>
      <c r="F8" s="22" t="s">
        <v>4</v>
      </c>
      <c r="G8" s="22" t="s">
        <v>5</v>
      </c>
    </row>
    <row r="9" spans="1:7" s="26" customFormat="1" ht="30" customHeight="1" x14ac:dyDescent="0.25">
      <c r="A9" s="24" t="s">
        <v>35</v>
      </c>
      <c r="B9" s="24"/>
      <c r="C9" s="24"/>
      <c r="D9" s="24">
        <v>2000</v>
      </c>
      <c r="E9" s="25"/>
      <c r="F9" s="25">
        <f>E9*1.2</f>
        <v>0</v>
      </c>
      <c r="G9" s="25">
        <f>D9*F9</f>
        <v>0</v>
      </c>
    </row>
    <row r="10" spans="1:7" s="26" customFormat="1" ht="30" customHeight="1" x14ac:dyDescent="0.25">
      <c r="A10" s="24" t="s">
        <v>43</v>
      </c>
      <c r="B10" s="24"/>
      <c r="C10" s="24"/>
      <c r="D10" s="24">
        <v>4500</v>
      </c>
      <c r="E10" s="25"/>
      <c r="F10" s="25">
        <f t="shared" ref="F10:F17" si="0">E10*1.2</f>
        <v>0</v>
      </c>
      <c r="G10" s="25">
        <f t="shared" ref="G10:G17" si="1">D10*F10</f>
        <v>0</v>
      </c>
    </row>
    <row r="11" spans="1:7" s="26" customFormat="1" ht="30" customHeight="1" x14ac:dyDescent="0.25">
      <c r="A11" s="24" t="s">
        <v>36</v>
      </c>
      <c r="B11" s="24"/>
      <c r="C11" s="24"/>
      <c r="D11" s="24">
        <v>1050</v>
      </c>
      <c r="E11" s="25"/>
      <c r="F11" s="25">
        <f t="shared" si="0"/>
        <v>0</v>
      </c>
      <c r="G11" s="25">
        <f t="shared" si="1"/>
        <v>0</v>
      </c>
    </row>
    <row r="12" spans="1:7" s="26" customFormat="1" ht="30" customHeight="1" x14ac:dyDescent="0.25">
      <c r="A12" s="24" t="s">
        <v>37</v>
      </c>
      <c r="B12" s="24"/>
      <c r="C12" s="24"/>
      <c r="D12" s="34">
        <v>10000</v>
      </c>
      <c r="E12" s="25"/>
      <c r="F12" s="25">
        <f t="shared" si="0"/>
        <v>0</v>
      </c>
      <c r="G12" s="25">
        <f t="shared" si="1"/>
        <v>0</v>
      </c>
    </row>
    <row r="13" spans="1:7" s="26" customFormat="1" ht="30" customHeight="1" x14ac:dyDescent="0.25">
      <c r="A13" s="24" t="s">
        <v>38</v>
      </c>
      <c r="B13" s="24"/>
      <c r="C13" s="24"/>
      <c r="D13" s="24">
        <v>50</v>
      </c>
      <c r="E13" s="25"/>
      <c r="F13" s="25">
        <f t="shared" si="0"/>
        <v>0</v>
      </c>
      <c r="G13" s="25">
        <f t="shared" si="1"/>
        <v>0</v>
      </c>
    </row>
    <row r="14" spans="1:7" s="26" customFormat="1" ht="30" customHeight="1" x14ac:dyDescent="0.25">
      <c r="A14" s="24" t="s">
        <v>39</v>
      </c>
      <c r="B14" s="24"/>
      <c r="C14" s="24"/>
      <c r="D14" s="24">
        <v>1500</v>
      </c>
      <c r="E14" s="25"/>
      <c r="F14" s="25">
        <f t="shared" si="0"/>
        <v>0</v>
      </c>
      <c r="G14" s="25">
        <f t="shared" si="1"/>
        <v>0</v>
      </c>
    </row>
    <row r="15" spans="1:7" s="26" customFormat="1" ht="30" customHeight="1" x14ac:dyDescent="0.25">
      <c r="A15" s="27" t="s">
        <v>40</v>
      </c>
      <c r="B15" s="27"/>
      <c r="C15" s="27"/>
      <c r="D15" s="27">
        <v>600</v>
      </c>
      <c r="E15" s="28"/>
      <c r="F15" s="25">
        <f t="shared" si="0"/>
        <v>0</v>
      </c>
      <c r="G15" s="25">
        <f t="shared" si="1"/>
        <v>0</v>
      </c>
    </row>
    <row r="16" spans="1:7" s="26" customFormat="1" ht="30" customHeight="1" x14ac:dyDescent="0.25">
      <c r="A16" s="27" t="s">
        <v>41</v>
      </c>
      <c r="B16" s="27"/>
      <c r="C16" s="27"/>
      <c r="D16" s="27">
        <v>800</v>
      </c>
      <c r="E16" s="28"/>
      <c r="F16" s="28">
        <f t="shared" si="0"/>
        <v>0</v>
      </c>
      <c r="G16" s="28">
        <f t="shared" si="1"/>
        <v>0</v>
      </c>
    </row>
    <row r="17" spans="1:7" s="26" customFormat="1" ht="30" customHeight="1" thickBot="1" x14ac:dyDescent="0.3">
      <c r="A17" s="27" t="s">
        <v>42</v>
      </c>
      <c r="B17" s="27"/>
      <c r="C17" s="27"/>
      <c r="D17" s="36">
        <v>10</v>
      </c>
      <c r="E17" s="28"/>
      <c r="F17" s="28">
        <f t="shared" si="0"/>
        <v>0</v>
      </c>
      <c r="G17" s="28">
        <f t="shared" si="1"/>
        <v>0</v>
      </c>
    </row>
    <row r="18" spans="1:7" s="7" customFormat="1" ht="15.75" thickTop="1" x14ac:dyDescent="0.2">
      <c r="A18" s="39" t="s">
        <v>14</v>
      </c>
      <c r="B18" s="39"/>
      <c r="C18" s="39"/>
      <c r="D18" s="39"/>
      <c r="E18" s="39"/>
      <c r="F18" s="39"/>
      <c r="G18" s="29">
        <f>SUM(G9:G17)</f>
        <v>0</v>
      </c>
    </row>
    <row r="19" spans="1:7" s="7" customFormat="1" ht="15.75" thickBot="1" x14ac:dyDescent="0.25">
      <c r="A19" s="40"/>
      <c r="B19" s="40"/>
      <c r="C19" s="40"/>
      <c r="D19" s="40"/>
      <c r="E19" s="40"/>
      <c r="F19" s="40"/>
      <c r="G19" s="30"/>
    </row>
    <row r="20" spans="1:7" s="7" customFormat="1" ht="28.5" customHeight="1" thickTop="1" x14ac:dyDescent="0.25">
      <c r="A20" s="37" t="s">
        <v>15</v>
      </c>
      <c r="B20" s="37"/>
      <c r="C20" s="37"/>
      <c r="D20" s="37"/>
      <c r="E20" s="37"/>
      <c r="F20" s="37"/>
      <c r="G20" s="31" t="s">
        <v>16</v>
      </c>
    </row>
    <row r="21" spans="1:7" s="8" customFormat="1" ht="28.5" customHeight="1" x14ac:dyDescent="0.25">
      <c r="A21" s="38" t="s">
        <v>17</v>
      </c>
      <c r="B21" s="38"/>
      <c r="C21" s="38"/>
      <c r="D21" s="38"/>
      <c r="E21" s="38"/>
      <c r="F21" s="38"/>
      <c r="G21" s="32"/>
    </row>
    <row r="22" spans="1:7" s="8" customFormat="1" ht="28.5" customHeight="1" x14ac:dyDescent="0.25">
      <c r="A22" s="38" t="s">
        <v>18</v>
      </c>
      <c r="B22" s="38"/>
      <c r="C22" s="38"/>
      <c r="D22" s="38"/>
      <c r="E22" s="38"/>
      <c r="F22" s="38"/>
      <c r="G22" s="32"/>
    </row>
  </sheetData>
  <mergeCells count="8">
    <mergeCell ref="A21:F21"/>
    <mergeCell ref="A22:F22"/>
    <mergeCell ref="A2:G2"/>
    <mergeCell ref="B4:D4"/>
    <mergeCell ref="A6:B6"/>
    <mergeCell ref="A18:F19"/>
    <mergeCell ref="G18:G19"/>
    <mergeCell ref="A20:F20"/>
  </mergeCells>
  <pageMargins left="0.7" right="0.7" top="0.75" bottom="0.75" header="0.3" footer="0.3"/>
  <pageSetup paperSize="9" scale="73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view="pageBreakPreview" zoomScale="60" zoomScaleNormal="100" workbookViewId="0">
      <selection activeCell="A5" sqref="A5:XFD5"/>
    </sheetView>
  </sheetViews>
  <sheetFormatPr baseColWidth="10" defaultRowHeight="14.25" x14ac:dyDescent="0.2"/>
  <cols>
    <col min="1" max="1" width="67" style="1" customWidth="1"/>
    <col min="2" max="2" width="25" style="1" customWidth="1"/>
    <col min="3" max="3" width="19.28515625" style="1" customWidth="1"/>
    <col min="4" max="4" width="20" style="1" customWidth="1"/>
    <col min="5" max="5" width="17.85546875" style="1" customWidth="1"/>
    <col min="6" max="6" width="18.140625" style="1" customWidth="1"/>
    <col min="7" max="7" width="16.7109375" style="1" customWidth="1"/>
    <col min="8" max="16384" width="11.42578125" style="1"/>
  </cols>
  <sheetData>
    <row r="1" spans="1:7" ht="70.5" customHeight="1" x14ac:dyDescent="0.2"/>
    <row r="2" spans="1:7" s="6" customFormat="1" ht="20.25" x14ac:dyDescent="0.3">
      <c r="A2" s="13" t="s">
        <v>48</v>
      </c>
      <c r="B2" s="13"/>
      <c r="C2" s="13"/>
      <c r="D2" s="13"/>
      <c r="E2" s="13"/>
      <c r="F2" s="13"/>
      <c r="G2" s="13"/>
    </row>
    <row r="3" spans="1:7" ht="16.5" thickBot="1" x14ac:dyDescent="0.3">
      <c r="A3" s="2"/>
      <c r="B3" s="3"/>
      <c r="C3" s="3"/>
      <c r="D3" s="3"/>
      <c r="E3" s="2"/>
      <c r="F3" s="2"/>
      <c r="G3" s="2"/>
    </row>
    <row r="4" spans="1:7" s="7" customFormat="1" ht="23.25" customHeight="1" thickBot="1" x14ac:dyDescent="0.3">
      <c r="A4" s="5"/>
      <c r="B4" s="14" t="s">
        <v>19</v>
      </c>
      <c r="C4" s="15"/>
      <c r="D4" s="16"/>
      <c r="E4" s="5"/>
      <c r="F4" s="5"/>
      <c r="G4" s="5"/>
    </row>
    <row r="5" spans="1:7" ht="32.25" customHeight="1" x14ac:dyDescent="0.25">
      <c r="A5" s="2"/>
      <c r="C5" s="4"/>
      <c r="D5" s="4"/>
      <c r="E5" s="2"/>
      <c r="F5" s="2"/>
      <c r="G5" s="2"/>
    </row>
    <row r="6" spans="1:7" s="20" customFormat="1" ht="26.25" customHeight="1" x14ac:dyDescent="0.3">
      <c r="A6" s="17" t="s">
        <v>53</v>
      </c>
      <c r="B6" s="17"/>
      <c r="C6" s="18"/>
      <c r="D6" s="18"/>
      <c r="E6" s="19"/>
      <c r="F6" s="19"/>
      <c r="G6" s="19"/>
    </row>
    <row r="7" spans="1:7" ht="15.75" x14ac:dyDescent="0.25">
      <c r="A7" s="2"/>
      <c r="B7" s="5"/>
      <c r="C7" s="5"/>
      <c r="D7" s="5"/>
      <c r="E7" s="2"/>
      <c r="F7" s="2"/>
      <c r="G7" s="2"/>
    </row>
    <row r="8" spans="1:7" s="23" customFormat="1" ht="57.75" customHeight="1" x14ac:dyDescent="0.25">
      <c r="A8" s="33" t="s">
        <v>0</v>
      </c>
      <c r="B8" s="33" t="s">
        <v>1</v>
      </c>
      <c r="C8" s="33" t="s">
        <v>7</v>
      </c>
      <c r="D8" s="33" t="s">
        <v>2</v>
      </c>
      <c r="E8" s="33" t="s">
        <v>3</v>
      </c>
      <c r="F8" s="33" t="s">
        <v>4</v>
      </c>
      <c r="G8" s="33" t="s">
        <v>5</v>
      </c>
    </row>
    <row r="9" spans="1:7" s="26" customFormat="1" ht="45.75" customHeight="1" x14ac:dyDescent="0.25">
      <c r="A9" s="24" t="s">
        <v>44</v>
      </c>
      <c r="B9" s="24"/>
      <c r="C9" s="24"/>
      <c r="D9" s="24">
        <v>1000</v>
      </c>
      <c r="E9" s="25"/>
      <c r="F9" s="25">
        <f>E9*1.2</f>
        <v>0</v>
      </c>
      <c r="G9" s="25">
        <f>D9*F9</f>
        <v>0</v>
      </c>
    </row>
    <row r="10" spans="1:7" s="26" customFormat="1" ht="45.75" customHeight="1" x14ac:dyDescent="0.25">
      <c r="A10" s="24" t="s">
        <v>45</v>
      </c>
      <c r="B10" s="24"/>
      <c r="C10" s="24"/>
      <c r="D10" s="24">
        <v>240</v>
      </c>
      <c r="E10" s="25"/>
      <c r="F10" s="25">
        <f t="shared" ref="F10:F12" si="0">E10*1.2</f>
        <v>0</v>
      </c>
      <c r="G10" s="25">
        <f t="shared" ref="G10:G12" si="1">D10*F10</f>
        <v>0</v>
      </c>
    </row>
    <row r="11" spans="1:7" s="26" customFormat="1" ht="45.75" customHeight="1" x14ac:dyDescent="0.25">
      <c r="A11" s="24" t="s">
        <v>46</v>
      </c>
      <c r="B11" s="24"/>
      <c r="C11" s="24"/>
      <c r="D11" s="24">
        <v>20</v>
      </c>
      <c r="E11" s="25"/>
      <c r="F11" s="25">
        <f t="shared" si="0"/>
        <v>0</v>
      </c>
      <c r="G11" s="25">
        <f t="shared" si="1"/>
        <v>0</v>
      </c>
    </row>
    <row r="12" spans="1:7" s="26" customFormat="1" ht="45.75" customHeight="1" thickBot="1" x14ac:dyDescent="0.3">
      <c r="A12" s="24" t="s">
        <v>47</v>
      </c>
      <c r="B12" s="24"/>
      <c r="C12" s="24"/>
      <c r="D12" s="34">
        <v>10</v>
      </c>
      <c r="E12" s="25"/>
      <c r="F12" s="25">
        <f t="shared" si="0"/>
        <v>0</v>
      </c>
      <c r="G12" s="25">
        <f t="shared" si="1"/>
        <v>0</v>
      </c>
    </row>
    <row r="13" spans="1:7" s="26" customFormat="1" ht="23.25" customHeight="1" thickTop="1" x14ac:dyDescent="0.25">
      <c r="A13" s="39" t="s">
        <v>14</v>
      </c>
      <c r="B13" s="39"/>
      <c r="C13" s="39"/>
      <c r="D13" s="39"/>
      <c r="E13" s="39"/>
      <c r="F13" s="39"/>
      <c r="G13" s="29">
        <f>SUM(G9:G12)</f>
        <v>0</v>
      </c>
    </row>
    <row r="14" spans="1:7" s="26" customFormat="1" ht="23.25" customHeight="1" thickBot="1" x14ac:dyDescent="0.3">
      <c r="A14" s="40"/>
      <c r="B14" s="40"/>
      <c r="C14" s="40"/>
      <c r="D14" s="40"/>
      <c r="E14" s="40"/>
      <c r="F14" s="40"/>
      <c r="G14" s="30"/>
    </row>
    <row r="15" spans="1:7" s="26" customFormat="1" ht="27" customHeight="1" thickTop="1" x14ac:dyDescent="0.25">
      <c r="A15" s="41" t="s">
        <v>15</v>
      </c>
      <c r="B15" s="41"/>
      <c r="C15" s="41"/>
      <c r="D15" s="41"/>
      <c r="E15" s="41"/>
      <c r="F15" s="41"/>
      <c r="G15" s="35" t="s">
        <v>16</v>
      </c>
    </row>
    <row r="16" spans="1:7" s="26" customFormat="1" ht="27" customHeight="1" x14ac:dyDescent="0.25">
      <c r="A16" s="42" t="s">
        <v>17</v>
      </c>
      <c r="B16" s="42"/>
      <c r="C16" s="42"/>
      <c r="D16" s="42"/>
      <c r="E16" s="42"/>
      <c r="F16" s="42"/>
      <c r="G16" s="25"/>
    </row>
    <row r="17" spans="1:7" s="26" customFormat="1" ht="27" customHeight="1" x14ac:dyDescent="0.25">
      <c r="A17" s="42" t="s">
        <v>18</v>
      </c>
      <c r="B17" s="42"/>
      <c r="C17" s="42"/>
      <c r="D17" s="42"/>
      <c r="E17" s="42"/>
      <c r="F17" s="42"/>
      <c r="G17" s="25"/>
    </row>
    <row r="18" spans="1:7" s="7" customFormat="1" ht="15" x14ac:dyDescent="0.2"/>
    <row r="19" spans="1:7" s="7" customFormat="1" ht="15" x14ac:dyDescent="0.2"/>
    <row r="20" spans="1:7" s="7" customFormat="1" ht="15" x14ac:dyDescent="0.2"/>
  </sheetData>
  <mergeCells count="8">
    <mergeCell ref="A16:F16"/>
    <mergeCell ref="A17:F17"/>
    <mergeCell ref="A2:G2"/>
    <mergeCell ref="B4:D4"/>
    <mergeCell ref="A6:B6"/>
    <mergeCell ref="A13:F14"/>
    <mergeCell ref="G13:G14"/>
    <mergeCell ref="A15:F15"/>
  </mergeCells>
  <pageMargins left="0.7" right="0.7" top="0.75" bottom="0.75" header="0.3" footer="0.3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1</vt:lpstr>
      <vt:lpstr>Lot 2</vt:lpstr>
      <vt:lpstr>Lot 3</vt:lpstr>
      <vt:lpstr>Lot 4</vt:lpstr>
      <vt:lpstr>Lot 5</vt:lpstr>
    </vt:vector>
  </TitlesOfParts>
  <Company>CHM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chm</dc:creator>
  <cp:lastModifiedBy>GILARD Nathalie</cp:lastModifiedBy>
  <cp:lastPrinted>2024-10-23T10:11:47Z</cp:lastPrinted>
  <dcterms:created xsi:type="dcterms:W3CDTF">2024-09-02T09:20:00Z</dcterms:created>
  <dcterms:modified xsi:type="dcterms:W3CDTF">2024-10-23T10:12:04Z</dcterms:modified>
</cp:coreProperties>
</file>