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savisiativ.sharepoint.com/sites/VOP-Production/Documents partages/Production/CAISSE DES DEPOTS/2. Prod/3. AMO/1. Nettoyage/2. DCE/"/>
    </mc:Choice>
  </mc:AlternateContent>
  <xr:revisionPtr revIDLastSave="228" documentId="13_ncr:1_{8428A5E8-07F3-46C0-BC17-A223A88DDAC9}" xr6:coauthVersionLast="47" xr6:coauthVersionMax="47" xr10:uidLastSave="{E97FA8B2-A920-4F8E-A1E3-6D09106E7EC7}"/>
  <bookViews>
    <workbookView xWindow="-120" yWindow="-120" windowWidth="29040" windowHeight="15720" tabRatio="815" xr2:uid="{8C0C2481-4BAA-4AC5-9350-8040010660FA}"/>
  </bookViews>
  <sheets>
    <sheet name="Sommaire" sheetId="14" r:id="rId1"/>
    <sheet name="1. BPU" sheetId="12" r:id="rId2"/>
    <sheet name="2. DQE" sheetId="15" r:id="rId3"/>
    <sheet name="x. tables sources" sheetId="3" state="hidden" r:id="rId4"/>
  </sheets>
  <externalReferences>
    <externalReference r:id="rId5"/>
    <externalReference r:id="rId6"/>
  </externalReferences>
  <definedNames>
    <definedName name="CODE_METIER">[1]Liste!$I$2:$I$49</definedName>
    <definedName name="CODE_SGx">[1]Liste!$G$2:$G$192</definedName>
    <definedName name="EDF">'[2]13.Prix Fixe-Conso des offres'!$C$37:$AQ$69</definedName>
    <definedName name="Endesa">'[2]13.Prix Fixe-Conso des offres'!$C$70:$AQ$102</definedName>
    <definedName name="Eni">'[2]13.Prix Fixe-Conso des offres'!$C$4:$AQ$36</definedName>
    <definedName name="GDF">'[2]13.Prix Fixe-Conso des offres'!$C$103:$AQ$135</definedName>
    <definedName name="GDFV2">'[2]13.Prix Fixe-Conso des offres'!$C$136:$AQ$168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15" l="1"/>
  <c r="F61" i="15"/>
  <c r="F56" i="15" l="1"/>
  <c r="F57" i="15"/>
  <c r="F58" i="15"/>
  <c r="F59" i="15"/>
  <c r="F60" i="15"/>
  <c r="F5" i="15"/>
  <c r="F6" i="15"/>
  <c r="F7" i="15"/>
  <c r="F8" i="15"/>
  <c r="F9" i="15"/>
  <c r="F10" i="15"/>
  <c r="F11" i="15"/>
  <c r="F12" i="15"/>
  <c r="F13" i="15"/>
  <c r="F14" i="15"/>
  <c r="F16" i="15"/>
  <c r="F17" i="15"/>
  <c r="F18" i="15"/>
  <c r="F19" i="15"/>
  <c r="F20" i="15"/>
  <c r="F21" i="15"/>
  <c r="F22" i="15"/>
  <c r="F23" i="15"/>
  <c r="F24" i="15"/>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4" i="15"/>
  <c r="F63" i="15" l="1"/>
  <c r="H24" i="3"/>
  <c r="H23" i="3"/>
  <c r="B8" i="3" l="1"/>
  <c r="B7" i="3"/>
  <c r="B6" i="3"/>
  <c r="B5" i="3"/>
</calcChain>
</file>

<file path=xl/sharedStrings.xml><?xml version="1.0" encoding="utf-8"?>
<sst xmlns="http://schemas.openxmlformats.org/spreadsheetml/2006/main" count="375" uniqueCount="166">
  <si>
    <t>Catégorie de poste</t>
  </si>
  <si>
    <t>Echelon</t>
  </si>
  <si>
    <t>Contrat</t>
  </si>
  <si>
    <t>AS 1</t>
  </si>
  <si>
    <t>CDI</t>
  </si>
  <si>
    <t>Oeuvrant</t>
  </si>
  <si>
    <t>AS 2</t>
  </si>
  <si>
    <t>CDD</t>
  </si>
  <si>
    <t>Non oeuvrant</t>
  </si>
  <si>
    <t>AS 3</t>
  </si>
  <si>
    <t>Apprentissage</t>
  </si>
  <si>
    <t>AQS 1</t>
  </si>
  <si>
    <t>Intérim</t>
  </si>
  <si>
    <t>Cadre</t>
  </si>
  <si>
    <t>AQS 2</t>
  </si>
  <si>
    <t>AQS 3</t>
  </si>
  <si>
    <t>ATQS 1</t>
  </si>
  <si>
    <t>ATQS 2</t>
  </si>
  <si>
    <t>ATQS 3</t>
  </si>
  <si>
    <t>CE 1</t>
  </si>
  <si>
    <t>CE 2</t>
  </si>
  <si>
    <t>CE 3</t>
  </si>
  <si>
    <t>MP 1</t>
  </si>
  <si>
    <t>MP 2</t>
  </si>
  <si>
    <t>MP 3</t>
  </si>
  <si>
    <t>MP 4</t>
  </si>
  <si>
    <t>MP 5</t>
  </si>
  <si>
    <t>CA 1</t>
  </si>
  <si>
    <t>CA 2</t>
  </si>
  <si>
    <t>CA 3</t>
  </si>
  <si>
    <t>CA 4</t>
  </si>
  <si>
    <t>CA 5</t>
  </si>
  <si>
    <t>CA 6</t>
  </si>
  <si>
    <t>FILIÈRE EXPLOITATION</t>
  </si>
  <si>
    <t>FILIÈRE ADMINISTRATIVE</t>
  </si>
  <si>
    <t>FILIÈRE CADRE (rémunération mensuelle)</t>
  </si>
  <si>
    <t>PRIME D’EXPÉRIENCE ET MAJORATIONS DE SALAIRE</t>
  </si>
  <si>
    <t>PRIME ANNUELLE PROPRETÉ : NOUVEAU MONTANT 2022</t>
  </si>
  <si>
    <t>Catégorie</t>
  </si>
  <si>
    <t>Niveau / Echelon</t>
  </si>
  <si>
    <t>Montant A 2022</t>
  </si>
  <si>
    <t>Montant B 2022</t>
  </si>
  <si>
    <t>Montant 2022</t>
  </si>
  <si>
    <t>Ancienneté dans l’entreprise</t>
  </si>
  <si>
    <t>Prime d’expérience</t>
  </si>
  <si>
    <t>Années d’expérience</t>
  </si>
  <si>
    <t>Montant de la prime en 2022*</t>
  </si>
  <si>
    <t>Agent de service</t>
  </si>
  <si>
    <t>Employé</t>
  </si>
  <si>
    <t>EA 1</t>
  </si>
  <si>
    <t>4 ans</t>
  </si>
  <si>
    <t>1 an à moins de 20 ans</t>
  </si>
  <si>
    <t>EA 2</t>
  </si>
  <si>
    <t>6 ans</t>
  </si>
  <si>
    <t>20 ans et plus</t>
  </si>
  <si>
    <t>EA 3</t>
  </si>
  <si>
    <t>8 ans</t>
  </si>
  <si>
    <t>Agent de service qualifié</t>
  </si>
  <si>
    <t>EA 4</t>
  </si>
  <si>
    <t>10 ans</t>
  </si>
  <si>
    <t>*% de la rémunération minimale mensuelle hiérarchique correspondant à l’échelon AS1A</t>
  </si>
  <si>
    <t>Maîtrise</t>
  </si>
  <si>
    <t>MA 1</t>
  </si>
  <si>
    <t>15 ans</t>
  </si>
  <si>
    <t>MA 2</t>
  </si>
  <si>
    <t>20 ans</t>
  </si>
  <si>
    <t>MA 3*</t>
  </si>
  <si>
    <t>* Assimilé cadre</t>
  </si>
  <si>
    <t>Motif</t>
  </si>
  <si>
    <t>Type de travaux</t>
  </si>
  <si>
    <t>Majoration</t>
  </si>
  <si>
    <t>A = Salariés exerçant des activités de propreté ou des prestations associées</t>
  </si>
  <si>
    <t>Travail de nuit</t>
  </si>
  <si>
    <t>Travaux réguliers</t>
  </si>
  <si>
    <t>B = Salariés exerçant des activités de propreté et de prestations associées (sous réserve d’exercice continu pendant 3 mois hors cas de remplacement)</t>
  </si>
  <si>
    <t>Travaux occasionnels</t>
  </si>
  <si>
    <t>Travail du dimanche</t>
  </si>
  <si>
    <t>Travaux d’entretien régulier</t>
  </si>
  <si>
    <t>Travail des jours fériés</t>
  </si>
  <si>
    <t>Chef d’équipe</t>
  </si>
  <si>
    <t>Variante n°3 (PSE facultative) – Prestations optionnelles Crise Sanitaire</t>
  </si>
  <si>
    <r>
      <t>Désinfection des points de contact</t>
    </r>
    <r>
      <rPr>
        <sz val="10"/>
        <color theme="1"/>
        <rFont val="Arial"/>
        <family val="2"/>
      </rPr>
      <t xml:space="preserve"> </t>
    </r>
  </si>
  <si>
    <t>Gestion des déchets spécifiques </t>
  </si>
  <si>
    <t>Désinfection des salles de réunion </t>
  </si>
  <si>
    <t>Décontamination ponctuelle des espaces </t>
  </si>
  <si>
    <t>Remplissage des consommables sanitaires spécifiques </t>
  </si>
  <si>
    <t>Repasse dans les salles de réunion </t>
  </si>
  <si>
    <t>Unité</t>
  </si>
  <si>
    <t>Prix (€ HT)</t>
  </si>
  <si>
    <t>Nom du Candidat :</t>
  </si>
  <si>
    <t>Nom de l'onglet</t>
  </si>
  <si>
    <t>Informations à renseigner</t>
  </si>
  <si>
    <t>Dans le cadre de sa réponse, le Candidat devra impérativement renseigner l'ensemble des cellules surlignées en rouge clair :</t>
  </si>
  <si>
    <t>Total</t>
  </si>
  <si>
    <t>Renseigner les cellules rouge clair.</t>
  </si>
  <si>
    <t>Budget à bons de commandes</t>
  </si>
  <si>
    <t>Prix unitaire (€ HT)</t>
  </si>
  <si>
    <t>Annexe financière - BPU</t>
  </si>
  <si>
    <t>Annexe financière - DQE</t>
  </si>
  <si>
    <t>Annexe financière - BPU et DQE (commun à tous les lots)</t>
  </si>
  <si>
    <t>Nettoyage de la vitrerie extérieure (nacelle)</t>
  </si>
  <si>
    <t>1 m²</t>
  </si>
  <si>
    <t>Nettoyage de la vitrerie extérieure (perche ou méthode classique)</t>
  </si>
  <si>
    <t>Nettoyage de la vitrerie intérieure</t>
  </si>
  <si>
    <t>Nettoyage spécifique de la vitrerie (détartrage et polissage mécanique)</t>
  </si>
  <si>
    <t>Nettoyage mécanisé des parkings</t>
  </si>
  <si>
    <t xml:space="preserve">Nettoyage des abords extérieurs, terrasses, allées, cours, coursives extérieures, rampes d’accès et patios </t>
  </si>
  <si>
    <t>Nettoyage des locaux d’archives, des réserves et assimilées</t>
  </si>
  <si>
    <t xml:space="preserve">Nettoyage et remise en état des locaux techniques, locaux réseau incendie </t>
  </si>
  <si>
    <t>Nettoyage et désinfection des locaux poubelles</t>
  </si>
  <si>
    <t>Nettoyage et désinfection des containers poubelles</t>
  </si>
  <si>
    <t xml:space="preserve">Nettoyage Haute Pression </t>
  </si>
  <si>
    <t xml:space="preserve">Nettoyage de plafonniers, globes, luminaires </t>
  </si>
  <si>
    <t>Nettoyage complet de douches et salles de bain avec détartrage</t>
  </si>
  <si>
    <t>Nettoyage des circulations</t>
  </si>
  <si>
    <t>Nettoyage complet des sanitaires avec détartrage</t>
  </si>
  <si>
    <t>Nettoyage complet de bureaux</t>
  </si>
  <si>
    <t>Nettoyage complet de salles de pause, sallons, salles de repas</t>
  </si>
  <si>
    <t>Nettoyage complet de bibliothèque, médiathèque, salles de lecture, de documentation</t>
  </si>
  <si>
    <t>Nettoyage complet de salle d'exposition, de spectacle, de conférence</t>
  </si>
  <si>
    <t xml:space="preserve">Nettoyage après un incendie </t>
  </si>
  <si>
    <t xml:space="preserve">Nettoyage après un dégât des eaux </t>
  </si>
  <si>
    <t>Débarras de tout type de locaux avec mise en décharge autorisée</t>
  </si>
  <si>
    <r>
      <t>1 m</t>
    </r>
    <r>
      <rPr>
        <vertAlign val="superscript"/>
        <sz val="10"/>
        <rFont val="Arial"/>
        <family val="2"/>
      </rPr>
      <t>3</t>
    </r>
  </si>
  <si>
    <t>Shampoing tout type de moquette y compris en injection et extraction</t>
  </si>
  <si>
    <t xml:space="preserve">Lessivage des murs, cloisons, cloison vitrée </t>
  </si>
  <si>
    <t>Lessivage des cloisons vitrées avec vitrophanie</t>
  </si>
  <si>
    <t xml:space="preserve">Lessivage des plafonds </t>
  </si>
  <si>
    <t xml:space="preserve">Lessivage des sièges plastique </t>
  </si>
  <si>
    <t xml:space="preserve">Shampooing des sièges textile </t>
  </si>
  <si>
    <t>Lessivage de portes</t>
  </si>
  <si>
    <t>Décapage des sols thermoplastiques</t>
  </si>
  <si>
    <t>Lustrage des sols thermoplastiques</t>
  </si>
  <si>
    <t>Mise en cire des sols thermoplastiques</t>
  </si>
  <si>
    <t xml:space="preserve">Décapage des sols carrelés </t>
  </si>
  <si>
    <t xml:space="preserve">Nettoyage des sols ciment peint   </t>
  </si>
  <si>
    <t xml:space="preserve">Décapage du marbre avant cristallisation </t>
  </si>
  <si>
    <t xml:space="preserve">Cristallisation du marbre </t>
  </si>
  <si>
    <t xml:space="preserve">Ponçage du parquet </t>
  </si>
  <si>
    <t>Encaustiquage</t>
  </si>
  <si>
    <t>Lustrage du parquet</t>
  </si>
  <si>
    <t xml:space="preserve">Vitrification du parquet (2 couches) </t>
  </si>
  <si>
    <t xml:space="preserve">Aspiration de faux plancher </t>
  </si>
  <si>
    <t>Démontage, lessivage, remontage des dalles faux-plafond</t>
  </si>
  <si>
    <t>Dégraissage et nettoyage des hottes inox</t>
  </si>
  <si>
    <t>Enlèvement des graffitis</t>
  </si>
  <si>
    <t>Nettoyage des voilages avec dépose et repose et ignifugation</t>
  </si>
  <si>
    <t>Nettoyage des rideaux avec dépose et repose et ignifugation</t>
  </si>
  <si>
    <t>Nettoyage des stores vénitiens à lames avec dépose et repose</t>
  </si>
  <si>
    <t>Mobilier et meuble de cuisine inox (frigo, four, frigidaire, table, chariot, hotte…) : désinfection, détartrage, dégraissage et lessivage</t>
  </si>
  <si>
    <t xml:space="preserve">Nettoyage complet avec remise en état de locaux après travaux, comprenant sols, murs, mobiliers (int et ext), vitreries et encadrements, luminaires, etc. </t>
  </si>
  <si>
    <t>Nettoyage après déménagement (sols, mobiliers, vitrerie intérieure, rebords, etc.)</t>
  </si>
  <si>
    <t>Intervention en urgence pour le nettoyage et désinfection des locaux et des points de contacts (poignées de portes, interrupteurs, toilettes et éviers, rambarde, digicodes mais aussi tables, chaises, lieux de restauration, appareils électroménagers, poignées de fenêtres, claviers d’ordinateurs partagés… ).</t>
  </si>
  <si>
    <t>1m²</t>
  </si>
  <si>
    <t>Prestations complémentaires</t>
  </si>
  <si>
    <t xml:space="preserve">Les prix s'entendent avec frais de main d'œuvre, produits, matériels (le cas échéant), service (compte-rendu) et déplacement compris. </t>
  </si>
  <si>
    <t>Le présent document est composé de 2 onglets, dont un seul est à renseigner par le Candidat :</t>
  </si>
  <si>
    <t xml:space="preserve">Lessivage des armoires, placards (y compris placards de cuisine), armoires, vestiaires </t>
  </si>
  <si>
    <t>Nettoyage four</t>
  </si>
  <si>
    <t>Vidage de cendrier</t>
  </si>
  <si>
    <t>Nettoyage de cendrier</t>
  </si>
  <si>
    <t>Nettoyage et détartrage bouilloire</t>
  </si>
  <si>
    <t>Vidage/remplissage du lave-vaisselle</t>
  </si>
  <si>
    <t>Nettoyage machine à café</t>
  </si>
  <si>
    <t>Scénario de commandes (non-contractuel)</t>
  </si>
  <si>
    <t xml:space="preserve">1. BPU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</si>
</sst>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43" formatCode="_-* #,##0.00_-;\-* #,##0.00_-;_-* &quot;-&quot;??_-;_-@_-"/>
    <numFmt numFmtId="164" formatCode="_-* #,##0.00\ _€_-;\-* #,##0.00\ _€_-;_-* &quot;-&quot;??\ _€_-;_-@_-"/>
  </numFmts>
  <fonts count="24" x14ac:knownFonts="1">
    <font>
      <sz val="9"/>
      <color theme="1"/>
      <name val="Arial"/>
      <family val="2"/>
    </font>
    <font>
      <sz val="9"/>
      <color theme="1"/>
      <name val="Arial"/>
      <family val="2"/>
    </font>
    <font>
      <b/>
      <sz val="9"/>
      <color theme="0"/>
      <name val="Arial"/>
      <family val="2"/>
    </font>
    <font>
      <b/>
      <i/>
      <sz val="9"/>
      <color indexed="9"/>
      <name val="Arial"/>
      <family val="2"/>
    </font>
    <font>
      <b/>
      <sz val="9"/>
      <color rgb="FF666666"/>
      <name val="Arial"/>
      <family val="2"/>
    </font>
    <font>
      <sz val="9"/>
      <color rgb="FF666666"/>
      <name val="Arial"/>
      <family val="2"/>
    </font>
    <font>
      <sz val="11"/>
      <color theme="1"/>
      <name val="Calibri"/>
      <family val="2"/>
      <scheme val="minor"/>
    </font>
    <font>
      <sz val="10"/>
      <color theme="1"/>
      <name val="Arial"/>
      <family val="2"/>
    </font>
    <font>
      <sz val="11"/>
      <color theme="1"/>
      <name val="Arial"/>
      <family val="2"/>
    </font>
    <font>
      <b/>
      <sz val="10"/>
      <color theme="1"/>
      <name val="Arial"/>
      <family val="2"/>
    </font>
    <font>
      <b/>
      <i/>
      <sz val="22"/>
      <color rgb="FFFF5050"/>
      <name val="Arial"/>
      <family val="2"/>
    </font>
    <font>
      <b/>
      <sz val="9"/>
      <name val="Arial"/>
      <family val="2"/>
    </font>
    <font>
      <i/>
      <sz val="9"/>
      <color theme="1"/>
      <name val="Arial"/>
      <family val="2"/>
    </font>
    <font>
      <b/>
      <i/>
      <u/>
      <sz val="9"/>
      <color theme="1"/>
      <name val="Arial"/>
      <family val="2"/>
    </font>
    <font>
      <b/>
      <i/>
      <sz val="9"/>
      <color theme="0"/>
      <name val="Arial"/>
      <family val="2"/>
    </font>
    <font>
      <sz val="9"/>
      <color rgb="FFFF0000"/>
      <name val="Arial"/>
      <family val="2"/>
    </font>
    <font>
      <sz val="10"/>
      <name val="Arial"/>
      <family val="2"/>
    </font>
    <font>
      <vertAlign val="superscript"/>
      <sz val="10"/>
      <name val="Arial"/>
      <family val="2"/>
    </font>
    <font>
      <b/>
      <sz val="11"/>
      <color theme="0"/>
      <name val="Arial"/>
      <family val="2"/>
    </font>
    <font>
      <b/>
      <sz val="11"/>
      <color indexed="9"/>
      <name val="Arial"/>
      <family val="2"/>
    </font>
    <font>
      <b/>
      <sz val="12"/>
      <color theme="0"/>
      <name val="Arial"/>
      <family val="2"/>
    </font>
    <font>
      <b/>
      <sz val="12"/>
      <color indexed="9"/>
      <name val="Arial"/>
      <family val="2"/>
    </font>
    <font>
      <b/>
      <i/>
      <sz val="14"/>
      <color rgb="FFFF5050"/>
      <name val="Arial"/>
      <family val="2"/>
    </font>
    <font>
      <sz val="8"/>
      <name val="Arial"/>
      <family val="2"/>
    </font>
  </fonts>
  <fills count="8">
    <fill>
      <patternFill patternType="none"/>
    </fill>
    <fill>
      <patternFill patternType="gray125"/>
    </fill>
    <fill>
      <patternFill patternType="solid">
        <fgColor rgb="FFFFFFFF"/>
        <bgColor indexed="64"/>
      </patternFill>
    </fill>
    <fill>
      <patternFill patternType="solid">
        <fgColor rgb="FFFF5050"/>
        <bgColor indexed="64"/>
      </patternFill>
    </fill>
    <fill>
      <patternFill patternType="solid">
        <fgColor theme="0" tint="-0.499984740745262"/>
        <bgColor indexed="64"/>
      </patternFill>
    </fill>
    <fill>
      <patternFill patternType="solid">
        <fgColor rgb="FFFF9B9B"/>
        <bgColor indexed="64"/>
      </patternFill>
    </fill>
    <fill>
      <patternFill patternType="solid">
        <fgColor theme="0" tint="-0.249977111117893"/>
        <bgColor indexed="64"/>
      </patternFill>
    </fill>
    <fill>
      <patternFill patternType="solid">
        <fgColor rgb="FFFF0000"/>
        <bgColor indexed="64"/>
      </patternFill>
    </fill>
  </fills>
  <borders count="55">
    <border>
      <left/>
      <right/>
      <top/>
      <bottom/>
      <diagonal/>
    </border>
    <border>
      <left style="medium">
        <color rgb="FFE6E6E6"/>
      </left>
      <right style="medium">
        <color rgb="FFE6E6E6"/>
      </right>
      <top/>
      <bottom style="medium">
        <color rgb="FFE6E6E6"/>
      </bottom>
      <diagonal/>
    </border>
    <border>
      <left style="medium">
        <color rgb="FFE6E6E6"/>
      </left>
      <right style="medium">
        <color rgb="FFE6E6E6"/>
      </right>
      <top style="medium">
        <color rgb="FFE6E6E6"/>
      </top>
      <bottom style="medium">
        <color rgb="FFE6E6E6"/>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0.499984740745262"/>
      </left>
      <right style="thin">
        <color theme="0" tint="-0.499984740745262"/>
      </right>
      <top style="thin">
        <color theme="0" tint="-0.499984740745262"/>
      </top>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thin">
        <color theme="0" tint="-0.499984740745262"/>
      </left>
      <right style="hair">
        <color theme="0" tint="-0.499984740745262"/>
      </right>
      <top style="thin">
        <color theme="0" tint="-0.499984740745262"/>
      </top>
      <bottom style="hair">
        <color theme="0" tint="-0.499984740745262"/>
      </bottom>
      <diagonal/>
    </border>
    <border>
      <left style="hair">
        <color theme="0" tint="-0.499984740745262"/>
      </left>
      <right style="hair">
        <color theme="0" tint="-0.499984740745262"/>
      </right>
      <top style="thin">
        <color theme="0" tint="-0.499984740745262"/>
      </top>
      <bottom style="hair">
        <color theme="0" tint="-0.499984740745262"/>
      </bottom>
      <diagonal/>
    </border>
    <border>
      <left style="hair">
        <color theme="0" tint="-0.499984740745262"/>
      </left>
      <right style="thin">
        <color theme="0" tint="-0.499984740745262"/>
      </right>
      <top style="thin">
        <color theme="0"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hair">
        <color theme="0" tint="-0.499984740745262"/>
      </right>
      <top style="hair">
        <color theme="0" tint="-0.499984740745262"/>
      </top>
      <bottom style="thin">
        <color theme="0" tint="-0.499984740745262"/>
      </bottom>
      <diagonal/>
    </border>
    <border>
      <left style="hair">
        <color theme="0" tint="-0.499984740745262"/>
      </left>
      <right style="hair">
        <color theme="0" tint="-0.499984740745262"/>
      </right>
      <top style="hair">
        <color theme="0" tint="-0.499984740745262"/>
      </top>
      <bottom style="thin">
        <color theme="0" tint="-0.499984740745262"/>
      </bottom>
      <diagonal/>
    </border>
    <border>
      <left style="hair">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thin">
        <color theme="0" tint="-0.499984740745262"/>
      </right>
      <top/>
      <bottom style="hair">
        <color theme="0" tint="-0.499984740745262"/>
      </bottom>
      <diagonal/>
    </border>
    <border>
      <left style="thin">
        <color rgb="FFFF5050"/>
      </left>
      <right style="thin">
        <color rgb="FFFF5050"/>
      </right>
      <top style="thin">
        <color rgb="FFFF5050"/>
      </top>
      <bottom style="thin">
        <color rgb="FFFF5050"/>
      </bottom>
      <diagonal/>
    </border>
    <border>
      <left style="thin">
        <color indexed="64"/>
      </left>
      <right style="thin">
        <color indexed="64"/>
      </right>
      <top style="thin">
        <color indexed="64"/>
      </top>
      <bottom style="thin">
        <color indexed="64"/>
      </bottom>
      <diagonal/>
    </border>
    <border>
      <left/>
      <right style="thin">
        <color rgb="FFFF5050"/>
      </right>
      <top style="thin">
        <color rgb="FFFF5050"/>
      </top>
      <bottom style="thin">
        <color rgb="FFFF5050"/>
      </bottom>
      <diagonal/>
    </border>
    <border>
      <left style="thin">
        <color rgb="FFFF5050"/>
      </left>
      <right/>
      <top style="thin">
        <color rgb="FFFF5050"/>
      </top>
      <bottom style="thin">
        <color rgb="FFFF5050"/>
      </bottom>
      <diagonal/>
    </border>
    <border>
      <left/>
      <right style="thin">
        <color auto="1"/>
      </right>
      <top style="thin">
        <color auto="1"/>
      </top>
      <bottom style="thin">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rgb="FFFF5050"/>
      </top>
      <bottom style="thin">
        <color rgb="FFFF505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0" fontId="1" fillId="0" borderId="0"/>
    <xf numFmtId="0" fontId="6" fillId="0" borderId="0"/>
    <xf numFmtId="43" fontId="1" fillId="0" borderId="0" applyFont="0" applyFill="0" applyBorder="0" applyAlignment="0" applyProtection="0"/>
    <xf numFmtId="0" fontId="16" fillId="0" borderId="0"/>
  </cellStyleXfs>
  <cellXfs count="90">
    <xf numFmtId="0" fontId="0" fillId="0" borderId="0" xfId="0"/>
    <xf numFmtId="4" fontId="3" fillId="3" borderId="3" xfId="0" applyNumberFormat="1" applyFont="1" applyFill="1" applyBorder="1" applyAlignment="1" applyProtection="1">
      <alignment horizontal="center" vertical="center" wrapText="1"/>
      <protection hidden="1"/>
    </xf>
    <xf numFmtId="0" fontId="4" fillId="2" borderId="1" xfId="0" applyFont="1" applyFill="1" applyBorder="1" applyAlignment="1">
      <alignment horizontal="left" vertical="center" wrapText="1" indent="1"/>
    </xf>
    <xf numFmtId="0" fontId="5" fillId="2" borderId="2" xfId="0" applyFont="1" applyFill="1" applyBorder="1" applyAlignment="1">
      <alignment horizontal="left" vertical="center" wrapText="1" indent="1"/>
    </xf>
    <xf numFmtId="8" fontId="5" fillId="2" borderId="2" xfId="0" applyNumberFormat="1" applyFont="1" applyFill="1" applyBorder="1" applyAlignment="1">
      <alignment horizontal="left" vertical="center" wrapText="1" indent="1"/>
    </xf>
    <xf numFmtId="0" fontId="5" fillId="2" borderId="1" xfId="0" applyFont="1" applyFill="1" applyBorder="1" applyAlignment="1">
      <alignment horizontal="left" vertical="center" wrapText="1" indent="1"/>
    </xf>
    <xf numFmtId="9" fontId="5" fillId="2" borderId="2" xfId="0" applyNumberFormat="1" applyFont="1" applyFill="1" applyBorder="1" applyAlignment="1">
      <alignment horizontal="left" vertical="center" wrapText="1" indent="1"/>
    </xf>
    <xf numFmtId="10" fontId="5" fillId="2" borderId="2" xfId="0" applyNumberFormat="1" applyFont="1" applyFill="1" applyBorder="1" applyAlignment="1">
      <alignment horizontal="left" vertical="center" wrapText="1" indent="1"/>
    </xf>
    <xf numFmtId="4" fontId="2" fillId="4" borderId="4" xfId="0" applyNumberFormat="1" applyFont="1" applyFill="1" applyBorder="1" applyAlignment="1" applyProtection="1">
      <alignment vertical="center"/>
      <protection hidden="1"/>
    </xf>
    <xf numFmtId="4" fontId="2" fillId="4" borderId="5" xfId="0" applyNumberFormat="1" applyFont="1" applyFill="1" applyBorder="1" applyAlignment="1" applyProtection="1">
      <alignment vertical="center"/>
      <protection hidden="1"/>
    </xf>
    <xf numFmtId="4" fontId="3" fillId="3" borderId="6" xfId="0" applyNumberFormat="1" applyFont="1" applyFill="1" applyBorder="1" applyAlignment="1" applyProtection="1">
      <alignment horizontal="center" vertical="center" wrapText="1"/>
      <protection hidden="1"/>
    </xf>
    <xf numFmtId="0" fontId="4" fillId="2" borderId="8" xfId="0" applyFont="1" applyFill="1" applyBorder="1" applyAlignment="1">
      <alignment horizontal="left" vertical="center" wrapText="1" indent="1"/>
    </xf>
    <xf numFmtId="0" fontId="5" fillId="2" borderId="11" xfId="0" applyFont="1" applyFill="1" applyBorder="1" applyAlignment="1">
      <alignment horizontal="left" vertical="center" wrapText="1" indent="1"/>
    </xf>
    <xf numFmtId="0" fontId="5" fillId="2" borderId="13" xfId="0" applyFont="1" applyFill="1" applyBorder="1" applyAlignment="1">
      <alignment horizontal="left" vertical="center" wrapText="1" indent="1"/>
    </xf>
    <xf numFmtId="0" fontId="4" fillId="2" borderId="16" xfId="0" applyFont="1" applyFill="1" applyBorder="1" applyAlignment="1">
      <alignment horizontal="left" vertical="center" wrapText="1" indent="1"/>
    </xf>
    <xf numFmtId="44" fontId="5" fillId="2" borderId="9" xfId="1" applyFont="1" applyFill="1" applyBorder="1" applyAlignment="1">
      <alignment horizontal="left" vertical="center" wrapText="1" indent="1"/>
    </xf>
    <xf numFmtId="44" fontId="5" fillId="2" borderId="10" xfId="1" applyFont="1" applyFill="1" applyBorder="1" applyAlignment="1">
      <alignment horizontal="left" vertical="center" wrapText="1" indent="1"/>
    </xf>
    <xf numFmtId="44" fontId="5" fillId="2" borderId="7" xfId="1" applyFont="1" applyFill="1" applyBorder="1" applyAlignment="1">
      <alignment horizontal="left" vertical="center" wrapText="1" indent="1"/>
    </xf>
    <xf numFmtId="44" fontId="5" fillId="2" borderId="12" xfId="1" applyFont="1" applyFill="1" applyBorder="1" applyAlignment="1">
      <alignment horizontal="left" vertical="center" wrapText="1" indent="1"/>
    </xf>
    <xf numFmtId="44" fontId="5" fillId="2" borderId="14" xfId="1" applyFont="1" applyFill="1" applyBorder="1" applyAlignment="1">
      <alignment horizontal="left" vertical="center" wrapText="1" indent="1"/>
    </xf>
    <xf numFmtId="44" fontId="5" fillId="2" borderId="15" xfId="1" applyFont="1" applyFill="1" applyBorder="1" applyAlignment="1">
      <alignment horizontal="left" vertical="center" wrapText="1" indent="1"/>
    </xf>
    <xf numFmtId="44" fontId="5" fillId="2" borderId="17" xfId="1" applyFont="1" applyFill="1" applyBorder="1" applyAlignment="1">
      <alignment vertical="center" wrapText="1"/>
    </xf>
    <xf numFmtId="44" fontId="5" fillId="2" borderId="18" xfId="1" applyFont="1" applyFill="1" applyBorder="1" applyAlignment="1">
      <alignment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7" xfId="0" applyFont="1" applyFill="1" applyBorder="1" applyAlignment="1">
      <alignment horizontal="center" vertical="center" wrapText="1"/>
    </xf>
    <xf numFmtId="8" fontId="0" fillId="0" borderId="0" xfId="0" applyNumberFormat="1"/>
    <xf numFmtId="0" fontId="9" fillId="0" borderId="0" xfId="0" applyFont="1"/>
    <xf numFmtId="43" fontId="0" fillId="0" borderId="0" xfId="4" applyFont="1"/>
    <xf numFmtId="164" fontId="0" fillId="0" borderId="0" xfId="0" applyNumberFormat="1"/>
    <xf numFmtId="0" fontId="0" fillId="0" borderId="19" xfId="0" applyBorder="1" applyAlignment="1">
      <alignment horizontal="left" vertical="center"/>
    </xf>
    <xf numFmtId="0" fontId="8" fillId="0" borderId="0" xfId="0" applyFont="1" applyAlignment="1">
      <alignment vertical="center"/>
    </xf>
    <xf numFmtId="0" fontId="13" fillId="0" borderId="0" xfId="0" applyFont="1" applyAlignment="1">
      <alignment horizontal="right"/>
    </xf>
    <xf numFmtId="0" fontId="12" fillId="5" borderId="4" xfId="0" applyFont="1" applyFill="1" applyBorder="1" applyAlignment="1">
      <alignment vertical="center"/>
    </xf>
    <xf numFmtId="0" fontId="12" fillId="5" borderId="5" xfId="0" applyFont="1" applyFill="1" applyBorder="1" applyAlignment="1">
      <alignment vertical="center"/>
    </xf>
    <xf numFmtId="0" fontId="12" fillId="5" borderId="23" xfId="0" applyFont="1" applyFill="1" applyBorder="1" applyAlignment="1">
      <alignment vertical="center"/>
    </xf>
    <xf numFmtId="0" fontId="14" fillId="6" borderId="24" xfId="0" applyFont="1" applyFill="1" applyBorder="1" applyAlignment="1">
      <alignment horizontal="center"/>
    </xf>
    <xf numFmtId="0" fontId="0" fillId="5" borderId="20" xfId="0" applyFill="1" applyBorder="1"/>
    <xf numFmtId="0" fontId="18" fillId="3" borderId="28" xfId="0" applyFont="1" applyFill="1" applyBorder="1" applyAlignment="1">
      <alignment horizontal="center" vertical="center" wrapText="1"/>
    </xf>
    <xf numFmtId="0" fontId="20" fillId="3" borderId="28" xfId="0" applyFont="1" applyFill="1" applyBorder="1" applyAlignment="1">
      <alignment horizontal="center" vertical="center" wrapText="1"/>
    </xf>
    <xf numFmtId="0" fontId="20" fillId="3" borderId="29" xfId="0" applyFont="1" applyFill="1" applyBorder="1" applyAlignment="1">
      <alignment horizontal="center" vertical="center" wrapText="1"/>
    </xf>
    <xf numFmtId="4" fontId="21" fillId="3" borderId="28" xfId="0" applyNumberFormat="1" applyFont="1" applyFill="1" applyBorder="1" applyAlignment="1" applyProtection="1">
      <alignment horizontal="center" vertical="center" wrapText="1"/>
      <protection hidden="1"/>
    </xf>
    <xf numFmtId="0" fontId="16" fillId="0" borderId="31" xfId="5" applyBorder="1" applyAlignment="1">
      <alignment vertical="center" wrapText="1"/>
    </xf>
    <xf numFmtId="0" fontId="16" fillId="0" borderId="32" xfId="5" applyBorder="1" applyAlignment="1">
      <alignment vertical="center" wrapText="1"/>
    </xf>
    <xf numFmtId="2" fontId="16" fillId="0" borderId="34" xfId="5" applyNumberFormat="1" applyBorder="1" applyAlignment="1">
      <alignment horizontal="center" vertical="center" wrapText="1"/>
    </xf>
    <xf numFmtId="2" fontId="16" fillId="0" borderId="35" xfId="5" applyNumberFormat="1" applyBorder="1" applyAlignment="1">
      <alignment horizontal="center" vertical="center" wrapText="1"/>
    </xf>
    <xf numFmtId="0" fontId="18" fillId="3" borderId="29"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44" fontId="0" fillId="7" borderId="28" xfId="0" applyNumberFormat="1" applyFill="1" applyBorder="1" applyAlignment="1">
      <alignment vertical="center"/>
    </xf>
    <xf numFmtId="0" fontId="15" fillId="0" borderId="0" xfId="0" applyFont="1" applyAlignment="1">
      <alignment vertical="center"/>
    </xf>
    <xf numFmtId="0" fontId="0" fillId="0" borderId="33" xfId="0" applyBorder="1" applyAlignment="1">
      <alignment vertical="center"/>
    </xf>
    <xf numFmtId="0" fontId="0" fillId="0" borderId="40" xfId="0" applyBorder="1" applyAlignment="1">
      <alignment horizontal="center" vertical="center"/>
    </xf>
    <xf numFmtId="0" fontId="0" fillId="0" borderId="41" xfId="0" applyBorder="1" applyAlignment="1">
      <alignment vertical="center"/>
    </xf>
    <xf numFmtId="0" fontId="18" fillId="3" borderId="42" xfId="0" applyFont="1" applyFill="1" applyBorder="1" applyAlignment="1">
      <alignment horizontal="center" vertical="center" wrapText="1"/>
    </xf>
    <xf numFmtId="0" fontId="0" fillId="0" borderId="43" xfId="0" applyBorder="1" applyAlignment="1">
      <alignment horizontal="left" vertical="center" wrapText="1"/>
    </xf>
    <xf numFmtId="2" fontId="0" fillId="0" borderId="30" xfId="0" applyNumberFormat="1" applyBorder="1" applyAlignment="1">
      <alignment horizontal="center" vertical="center"/>
    </xf>
    <xf numFmtId="0" fontId="16" fillId="0" borderId="46" xfId="5" applyBorder="1" applyAlignment="1">
      <alignment vertical="center" wrapText="1"/>
    </xf>
    <xf numFmtId="0" fontId="16" fillId="0" borderId="47" xfId="5" applyBorder="1" applyAlignment="1">
      <alignment vertical="center" wrapText="1"/>
    </xf>
    <xf numFmtId="0" fontId="0" fillId="0" borderId="48" xfId="0" applyBorder="1" applyAlignment="1">
      <alignment horizontal="left" vertical="center" wrapText="1"/>
    </xf>
    <xf numFmtId="2" fontId="16" fillId="0" borderId="49" xfId="5" applyNumberFormat="1" applyBorder="1" applyAlignment="1">
      <alignment horizontal="center" vertical="center" wrapText="1"/>
    </xf>
    <xf numFmtId="2" fontId="16" fillId="0" borderId="4" xfId="5" applyNumberFormat="1" applyBorder="1" applyAlignment="1">
      <alignment horizontal="center" vertical="center" wrapText="1"/>
    </xf>
    <xf numFmtId="2" fontId="0" fillId="0" borderId="50" xfId="0" applyNumberFormat="1" applyBorder="1" applyAlignment="1">
      <alignment horizontal="center" vertical="center"/>
    </xf>
    <xf numFmtId="44" fontId="0" fillId="5" borderId="34" xfId="1" applyFont="1" applyFill="1" applyBorder="1" applyAlignment="1">
      <alignment horizontal="center" vertical="center"/>
    </xf>
    <xf numFmtId="44" fontId="0" fillId="5" borderId="44" xfId="1" applyFont="1" applyFill="1" applyBorder="1" applyAlignment="1">
      <alignment horizontal="center" vertical="center"/>
    </xf>
    <xf numFmtId="44" fontId="0" fillId="5" borderId="51" xfId="1" applyFont="1" applyFill="1" applyBorder="1" applyAlignment="1">
      <alignment horizontal="center" vertical="center"/>
    </xf>
    <xf numFmtId="0" fontId="18" fillId="3" borderId="45" xfId="0" applyFont="1" applyFill="1" applyBorder="1" applyAlignment="1">
      <alignment horizontal="center" vertical="center" wrapText="1"/>
    </xf>
    <xf numFmtId="4" fontId="19" fillId="3" borderId="45" xfId="0" applyNumberFormat="1" applyFont="1" applyFill="1" applyBorder="1" applyAlignment="1" applyProtection="1">
      <alignment horizontal="center" vertical="center" wrapText="1"/>
      <protection hidden="1"/>
    </xf>
    <xf numFmtId="44" fontId="0" fillId="0" borderId="52" xfId="1" applyFont="1" applyBorder="1" applyAlignment="1">
      <alignment horizontal="center" vertical="center"/>
    </xf>
    <xf numFmtId="44" fontId="0" fillId="0" borderId="5" xfId="1" applyFont="1" applyBorder="1" applyAlignment="1">
      <alignment horizontal="center" vertical="center"/>
    </xf>
    <xf numFmtId="44" fontId="0" fillId="0" borderId="53" xfId="1" applyFont="1" applyBorder="1" applyAlignment="1">
      <alignment horizontal="center" vertical="center"/>
    </xf>
    <xf numFmtId="2" fontId="0" fillId="0" borderId="31" xfId="4" applyNumberFormat="1" applyFont="1" applyFill="1" applyBorder="1" applyAlignment="1">
      <alignment horizontal="center" vertical="center"/>
    </xf>
    <xf numFmtId="2" fontId="0" fillId="0" borderId="54" xfId="4" applyNumberFormat="1" applyFont="1" applyFill="1" applyBorder="1" applyAlignment="1">
      <alignment horizontal="center" vertical="center"/>
    </xf>
    <xf numFmtId="2" fontId="0" fillId="0" borderId="43" xfId="4" applyNumberFormat="1" applyFont="1" applyFill="1" applyBorder="1" applyAlignment="1">
      <alignment horizontal="center" vertical="center"/>
    </xf>
    <xf numFmtId="44" fontId="0" fillId="0" borderId="34" xfId="1" applyFont="1" applyBorder="1" applyAlignment="1">
      <alignment horizontal="center" vertical="center"/>
    </xf>
    <xf numFmtId="44" fontId="0" fillId="0" borderId="44" xfId="1" applyFont="1" applyBorder="1" applyAlignment="1">
      <alignment horizontal="center" vertical="center"/>
    </xf>
    <xf numFmtId="44" fontId="0" fillId="0" borderId="51" xfId="1" applyFont="1" applyBorder="1" applyAlignment="1">
      <alignment horizontal="center" vertical="center"/>
    </xf>
    <xf numFmtId="0" fontId="10" fillId="0" borderId="0" xfId="0" applyFont="1" applyAlignment="1">
      <alignment horizontal="center" vertical="center" wrapText="1"/>
    </xf>
    <xf numFmtId="0" fontId="14" fillId="6" borderId="25" xfId="0" applyFont="1" applyFill="1" applyBorder="1" applyAlignment="1">
      <alignment horizontal="center"/>
    </xf>
    <xf numFmtId="0" fontId="14" fillId="6" borderId="26" xfId="0" applyFont="1" applyFill="1" applyBorder="1" applyAlignment="1">
      <alignment horizontal="center"/>
    </xf>
    <xf numFmtId="0" fontId="0" fillId="0" borderId="22" xfId="0" applyBorder="1" applyAlignment="1">
      <alignment horizontal="left" vertical="center" wrapText="1"/>
    </xf>
    <xf numFmtId="0" fontId="0" fillId="0" borderId="27" xfId="0" applyBorder="1" applyAlignment="1">
      <alignment horizontal="left" vertical="center" wrapText="1"/>
    </xf>
    <xf numFmtId="0" fontId="0" fillId="0" borderId="21" xfId="0" applyBorder="1" applyAlignment="1">
      <alignment horizontal="left" vertical="center" wrapText="1"/>
    </xf>
    <xf numFmtId="0" fontId="11" fillId="6" borderId="0" xfId="0" applyFont="1" applyFill="1" applyAlignment="1">
      <alignment horizontal="left" vertical="center" wrapText="1"/>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9" xfId="0" applyFont="1" applyBorder="1" applyAlignment="1">
      <alignment horizontal="center" vertical="center" wrapText="1"/>
    </xf>
    <xf numFmtId="0" fontId="22" fillId="0" borderId="0" xfId="0" applyFont="1" applyAlignment="1">
      <alignment horizontal="right" vertical="center"/>
    </xf>
    <xf numFmtId="0" fontId="22" fillId="0" borderId="36" xfId="0" applyFont="1" applyBorder="1" applyAlignment="1">
      <alignment horizontal="right" vertical="center"/>
    </xf>
  </cellXfs>
  <cellStyles count="6">
    <cellStyle name="Milliers" xfId="4" builtinId="3"/>
    <cellStyle name="Monétaire" xfId="1" builtinId="4"/>
    <cellStyle name="Normal" xfId="0" builtinId="0"/>
    <cellStyle name="Normal 15" xfId="3" xr:uid="{82EBCAC4-D023-411F-B9C2-F55B6331A092}"/>
    <cellStyle name="Normal 2" xfId="5" xr:uid="{239BCE11-7F09-482C-B93E-287B0D2E7516}"/>
    <cellStyle name="Normal 3" xfId="2" xr:uid="{1DDDAEB4-8933-4DA1-88BE-899C91829912}"/>
  </cellStyles>
  <dxfs count="0"/>
  <tableStyles count="0" defaultTableStyle="TableStyleMedium2" defaultPivotStyle="PivotStyleLight16"/>
  <colors>
    <mruColors>
      <color rgb="FFFF5050"/>
      <color rgb="FFFF9B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14654</xdr:colOff>
      <xdr:row>0</xdr:row>
      <xdr:rowOff>65942</xdr:rowOff>
    </xdr:from>
    <xdr:to>
      <xdr:col>3</xdr:col>
      <xdr:colOff>312947</xdr:colOff>
      <xdr:row>0</xdr:row>
      <xdr:rowOff>951767</xdr:rowOff>
    </xdr:to>
    <xdr:pic>
      <xdr:nvPicPr>
        <xdr:cNvPr id="2" name="Picture 2">
          <a:extLst>
            <a:ext uri="{FF2B5EF4-FFF2-40B4-BE49-F238E27FC236}">
              <a16:creationId xmlns:a16="http://schemas.microsoft.com/office/drawing/2014/main" id="{50412032-BAD8-4469-9002-C76858BD8AF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3404" y="69117"/>
          <a:ext cx="876143" cy="882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12700</xdr:rowOff>
    </xdr:from>
    <xdr:to>
      <xdr:col>1</xdr:col>
      <xdr:colOff>1270</xdr:colOff>
      <xdr:row>1</xdr:row>
      <xdr:rowOff>17847</xdr:rowOff>
    </xdr:to>
    <xdr:pic>
      <xdr:nvPicPr>
        <xdr:cNvPr id="2" name="Image 1" descr="Résultat de recherche d'images pour &quot;caisse des depots&quot;">
          <a:extLst>
            <a:ext uri="{FF2B5EF4-FFF2-40B4-BE49-F238E27FC236}">
              <a16:creationId xmlns:a16="http://schemas.microsoft.com/office/drawing/2014/main" id="{F9385FEC-2AC2-4640-A4EA-DB5BE6589F31}"/>
            </a:ext>
          </a:extLst>
        </xdr:cNvPr>
        <xdr:cNvPicPr>
          <a:picLocks noChangeAspect="1" noChangeArrowheads="1"/>
        </xdr:cNvPicPr>
      </xdr:nvPicPr>
      <xdr:blipFill>
        <a:blip xmlns:r="http://schemas.openxmlformats.org/officeDocument/2006/relationships" r:embed="rId1" cstate="hqprint">
          <a:extLst>
            <a:ext uri="{28A0092B-C50C-407E-A947-70E740481C1C}">
              <a14:useLocalDpi xmlns:a14="http://schemas.microsoft.com/office/drawing/2010/main"/>
            </a:ext>
          </a:extLst>
        </a:blip>
        <a:srcRect/>
        <a:stretch>
          <a:fillRect/>
        </a:stretch>
      </xdr:blipFill>
      <xdr:spPr bwMode="auto">
        <a:xfrm>
          <a:off x="180975" y="9525"/>
          <a:ext cx="3175" cy="8840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136282</xdr:colOff>
      <xdr:row>0</xdr:row>
      <xdr:rowOff>135304</xdr:rowOff>
    </xdr:from>
    <xdr:to>
      <xdr:col>1</xdr:col>
      <xdr:colOff>906571</xdr:colOff>
      <xdr:row>1</xdr:row>
      <xdr:rowOff>29798</xdr:rowOff>
    </xdr:to>
    <xdr:pic>
      <xdr:nvPicPr>
        <xdr:cNvPr id="6" name="Image 3">
          <a:extLst>
            <a:ext uri="{FF2B5EF4-FFF2-40B4-BE49-F238E27FC236}">
              <a16:creationId xmlns:a16="http://schemas.microsoft.com/office/drawing/2014/main" id="{1265D6EC-3AC1-485A-BAF2-3EFFD9ED5A4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8207" y="135304"/>
          <a:ext cx="770289" cy="78984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12700</xdr:rowOff>
    </xdr:from>
    <xdr:to>
      <xdr:col>1</xdr:col>
      <xdr:colOff>1905</xdr:colOff>
      <xdr:row>1</xdr:row>
      <xdr:rowOff>17847</xdr:rowOff>
    </xdr:to>
    <xdr:pic>
      <xdr:nvPicPr>
        <xdr:cNvPr id="2" name="Image 1" descr="Résultat de recherche d'images pour &quot;caisse des depots&quot;">
          <a:extLst>
            <a:ext uri="{FF2B5EF4-FFF2-40B4-BE49-F238E27FC236}">
              <a16:creationId xmlns:a16="http://schemas.microsoft.com/office/drawing/2014/main" id="{081793D9-E2B1-4165-812E-7347949630C0}"/>
            </a:ext>
          </a:extLst>
        </xdr:cNvPr>
        <xdr:cNvPicPr>
          <a:picLocks noChangeAspect="1" noChangeArrowheads="1"/>
        </xdr:cNvPicPr>
      </xdr:nvPicPr>
      <xdr:blipFill>
        <a:blip xmlns:r="http://schemas.openxmlformats.org/officeDocument/2006/relationships" r:embed="rId1" cstate="hqprint">
          <a:extLst>
            <a:ext uri="{28A0092B-C50C-407E-A947-70E740481C1C}">
              <a14:useLocalDpi xmlns:a14="http://schemas.microsoft.com/office/drawing/2010/main"/>
            </a:ext>
          </a:extLst>
        </a:blip>
        <a:srcRect/>
        <a:stretch>
          <a:fillRect/>
        </a:stretch>
      </xdr:blipFill>
      <xdr:spPr bwMode="auto">
        <a:xfrm>
          <a:off x="180975" y="9525"/>
          <a:ext cx="3175" cy="913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179511</xdr:colOff>
      <xdr:row>0</xdr:row>
      <xdr:rowOff>108927</xdr:rowOff>
    </xdr:from>
    <xdr:to>
      <xdr:col>1</xdr:col>
      <xdr:colOff>951998</xdr:colOff>
      <xdr:row>1</xdr:row>
      <xdr:rowOff>2784</xdr:rowOff>
    </xdr:to>
    <xdr:pic>
      <xdr:nvPicPr>
        <xdr:cNvPr id="3" name="Image 3">
          <a:extLst>
            <a:ext uri="{FF2B5EF4-FFF2-40B4-BE49-F238E27FC236}">
              <a16:creationId xmlns:a16="http://schemas.microsoft.com/office/drawing/2014/main" id="{4CB71A39-DD9F-4326-ADAE-279AA843CFD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41436" y="108927"/>
          <a:ext cx="772487" cy="789207"/>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SV0000001.ap.cdc.fr\DFS_USERS$\Gestion\Sauvegarde\bdc%2011%20mars%202013\BDC%20HI\BDC%20HI%20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SV0000001.ap.cdc.fr\DFS_USERS$\50-Projets\Herm&#232;s\09.Gaz\07-%20Analyse%20des%20offres\Appel%20d'offres%20Gaz%20-%20Analyse%20et%20synth&#232;se%20des%20premi&#232;res%20offres%20(avant%20soutenance)%20-%20MAJ%20offre%20GD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égende"/>
      <sheetName val="Provision HMC 2010"/>
      <sheetName val="Provision HI 2011"/>
      <sheetName val="Base HI"/>
      <sheetName val="Liste"/>
      <sheetName val="Fournisseurs"/>
      <sheetName val="Livraison"/>
      <sheetName val="NOMENCLATURE SGx métiers"/>
      <sheetName val="NOMENCLATURE SGX"/>
      <sheetName val="NOMENCLATURE Métiers"/>
      <sheetName val=" TRAME Inv."/>
      <sheetName val=" TRAME C."/>
      <sheetName val="Segmentation achat"/>
    </sheetNames>
    <sheetDataSet>
      <sheetData sheetId="0"/>
      <sheetData sheetId="1"/>
      <sheetData sheetId="2"/>
      <sheetData sheetId="3"/>
      <sheetData sheetId="4">
        <row r="1">
          <cell r="K1" t="str">
            <v>Fournisseur</v>
          </cell>
        </row>
        <row r="2">
          <cell r="G2" t="str">
            <v>REFNRJ</v>
          </cell>
          <cell r="I2" t="str">
            <v>ITR</v>
          </cell>
        </row>
        <row r="3">
          <cell r="G3" t="str">
            <v>VET</v>
          </cell>
          <cell r="I3" t="str">
            <v>RECEP</v>
          </cell>
        </row>
        <row r="4">
          <cell r="G4" t="str">
            <v>ITR</v>
          </cell>
          <cell r="I4" t="str">
            <v>VOY</v>
          </cell>
        </row>
        <row r="5">
          <cell r="G5" t="str">
            <v>AUTR</v>
          </cell>
          <cell r="I5" t="str">
            <v>VET</v>
          </cell>
        </row>
        <row r="6">
          <cell r="G6" t="str">
            <v>BIL</v>
          </cell>
          <cell r="I6" t="str">
            <v>MOB</v>
          </cell>
        </row>
        <row r="7">
          <cell r="G7" t="str">
            <v>HOT</v>
          </cell>
          <cell r="I7" t="str">
            <v>ADM</v>
          </cell>
        </row>
        <row r="8">
          <cell r="G8" t="str">
            <v>INDEM</v>
          </cell>
          <cell r="I8" t="str">
            <v>LVEH</v>
          </cell>
        </row>
        <row r="9">
          <cell r="G9" t="str">
            <v>LOCVEH</v>
          </cell>
          <cell r="I9" t="str">
            <v>ESS</v>
          </cell>
        </row>
        <row r="10">
          <cell r="G10" t="str">
            <v>PARK</v>
          </cell>
          <cell r="I10" t="str">
            <v>ASS</v>
          </cell>
        </row>
        <row r="11">
          <cell r="G11" t="str">
            <v>REPAS</v>
          </cell>
          <cell r="I11" t="str">
            <v>EVEH</v>
          </cell>
        </row>
        <row r="12">
          <cell r="G12" t="str">
            <v>TAXI</v>
          </cell>
          <cell r="I12" t="str">
            <v>COTIS</v>
          </cell>
        </row>
        <row r="13">
          <cell r="G13" t="str">
            <v>RECEP</v>
          </cell>
          <cell r="I13" t="str">
            <v>DOC</v>
          </cell>
        </row>
        <row r="14">
          <cell r="G14" t="str">
            <v>CHAMP</v>
          </cell>
          <cell r="I14" t="str">
            <v>DON</v>
          </cell>
        </row>
        <row r="15">
          <cell r="G15" t="str">
            <v>ESS</v>
          </cell>
          <cell r="I15" t="str">
            <v>PRESS</v>
          </cell>
        </row>
        <row r="16">
          <cell r="G16" t="str">
            <v>EVEH</v>
          </cell>
          <cell r="I16" t="str">
            <v>IMPOT</v>
          </cell>
        </row>
        <row r="17">
          <cell r="G17" t="str">
            <v>RVEH</v>
          </cell>
          <cell r="I17" t="str">
            <v>CHOT</v>
          </cell>
        </row>
        <row r="18">
          <cell r="G18" t="str">
            <v>TVEH</v>
          </cell>
          <cell r="I18" t="str">
            <v>CGARD</v>
          </cell>
        </row>
        <row r="19">
          <cell r="G19" t="str">
            <v>DDVEH</v>
          </cell>
          <cell r="I19" t="str">
            <v>CNET</v>
          </cell>
        </row>
        <row r="20">
          <cell r="G20" t="str">
            <v>AVEH</v>
          </cell>
          <cell r="I20" t="str">
            <v>CJARD</v>
          </cell>
        </row>
        <row r="21">
          <cell r="G21" t="str">
            <v>FAFFR</v>
          </cell>
          <cell r="I21" t="str">
            <v>ARCH</v>
          </cell>
        </row>
        <row r="22">
          <cell r="G22" t="str">
            <v>FBOIS</v>
          </cell>
          <cell r="I22" t="str">
            <v>DECO</v>
          </cell>
        </row>
        <row r="23">
          <cell r="G23" t="str">
            <v>FCLE</v>
          </cell>
          <cell r="I23" t="str">
            <v>HOT+</v>
          </cell>
        </row>
        <row r="24">
          <cell r="G24" t="str">
            <v>FCLIM</v>
          </cell>
          <cell r="I24" t="str">
            <v>GARD+</v>
          </cell>
        </row>
        <row r="25">
          <cell r="G25" t="str">
            <v>FDIV</v>
          </cell>
          <cell r="I25" t="str">
            <v>NET+</v>
          </cell>
        </row>
        <row r="26">
          <cell r="G26" t="str">
            <v>FEAU</v>
          </cell>
          <cell r="I26" t="str">
            <v>JARD+</v>
          </cell>
        </row>
        <row r="27">
          <cell r="G27" t="str">
            <v>FECL</v>
          </cell>
          <cell r="I27" t="str">
            <v>DECO+</v>
          </cell>
        </row>
        <row r="28">
          <cell r="G28" t="str">
            <v>FELEC</v>
          </cell>
          <cell r="I28" t="str">
            <v>DEM</v>
          </cell>
        </row>
        <row r="29">
          <cell r="G29" t="str">
            <v>FENTR</v>
          </cell>
          <cell r="I29" t="str">
            <v>RENF</v>
          </cell>
        </row>
        <row r="30">
          <cell r="G30" t="str">
            <v>FJARD</v>
          </cell>
          <cell r="I30" t="str">
            <v>DECH</v>
          </cell>
        </row>
        <row r="31">
          <cell r="G31" t="str">
            <v>FMOB</v>
          </cell>
          <cell r="I31" t="str">
            <v>HONO</v>
          </cell>
        </row>
        <row r="32">
          <cell r="G32" t="str">
            <v>FMUR</v>
          </cell>
          <cell r="I32" t="str">
            <v>GEP</v>
          </cell>
        </row>
        <row r="33">
          <cell r="G33" t="str">
            <v>FOUT</v>
          </cell>
          <cell r="I33" t="str">
            <v>GEI</v>
          </cell>
        </row>
        <row r="34">
          <cell r="G34" t="str">
            <v>FOUVR</v>
          </cell>
          <cell r="I34" t="str">
            <v>PE</v>
          </cell>
        </row>
        <row r="35">
          <cell r="G35" t="str">
            <v>FPLAF</v>
          </cell>
          <cell r="I35" t="str">
            <v>MOBI</v>
          </cell>
        </row>
        <row r="36">
          <cell r="G36" t="str">
            <v>FPLOMB</v>
          </cell>
          <cell r="I36" t="str">
            <v>AGE</v>
          </cell>
        </row>
        <row r="37">
          <cell r="G37" t="str">
            <v>FPRINT</v>
          </cell>
          <cell r="I37" t="str">
            <v>CO</v>
          </cell>
        </row>
        <row r="38">
          <cell r="G38" t="str">
            <v>FRESTO</v>
          </cell>
          <cell r="I38" t="str">
            <v>CL</v>
          </cell>
        </row>
        <row r="39">
          <cell r="G39" t="str">
            <v>FSECU</v>
          </cell>
          <cell r="I39" t="str">
            <v>CM</v>
          </cell>
        </row>
        <row r="40">
          <cell r="G40" t="str">
            <v>FSOL</v>
          </cell>
          <cell r="I40" t="str">
            <v>ABT</v>
          </cell>
        </row>
        <row r="41">
          <cell r="G41" t="str">
            <v>FSPRINK</v>
          </cell>
          <cell r="I41" t="str">
            <v>CONSO</v>
          </cell>
        </row>
        <row r="42">
          <cell r="G42" t="str">
            <v>FTEL</v>
          </cell>
          <cell r="I42" t="str">
            <v>HA</v>
          </cell>
        </row>
        <row r="43">
          <cell r="G43" t="str">
            <v>FTELF</v>
          </cell>
          <cell r="I43" t="str">
            <v>REP</v>
          </cell>
        </row>
        <row r="44">
          <cell r="G44" t="str">
            <v>FTELM</v>
          </cell>
          <cell r="I44" t="str">
            <v>TRANSP</v>
          </cell>
        </row>
        <row r="45">
          <cell r="G45" t="str">
            <v>FTRAIT</v>
          </cell>
          <cell r="I45" t="str">
            <v>POST</v>
          </cell>
        </row>
        <row r="46">
          <cell r="G46" t="str">
            <v>FVIDEO</v>
          </cell>
          <cell r="I46" t="str">
            <v>SS</v>
          </cell>
        </row>
        <row r="47">
          <cell r="G47" t="str">
            <v>FVITR</v>
          </cell>
        </row>
        <row r="48">
          <cell r="G48" t="str">
            <v>FADMIN</v>
          </cell>
        </row>
        <row r="49">
          <cell r="G49" t="str">
            <v>FAGEND</v>
          </cell>
        </row>
        <row r="50">
          <cell r="G50" t="str">
            <v>FBADGE</v>
          </cell>
        </row>
        <row r="51">
          <cell r="G51" t="str">
            <v>LDECH</v>
          </cell>
        </row>
        <row r="52">
          <cell r="G52" t="str">
            <v>LDIV</v>
          </cell>
        </row>
        <row r="53">
          <cell r="G53" t="str">
            <v>LEAU</v>
          </cell>
        </row>
        <row r="54">
          <cell r="G54" t="str">
            <v>LMANUT</v>
          </cell>
        </row>
        <row r="55">
          <cell r="G55" t="str">
            <v>LNAC</v>
          </cell>
        </row>
        <row r="56">
          <cell r="G56" t="str">
            <v>LPOST</v>
          </cell>
        </row>
        <row r="57">
          <cell r="G57" t="str">
            <v>LTV</v>
          </cell>
        </row>
        <row r="58">
          <cell r="G58" t="str">
            <v>LVEH</v>
          </cell>
        </row>
        <row r="59">
          <cell r="G59" t="str">
            <v>LVIDEO</v>
          </cell>
        </row>
        <row r="60">
          <cell r="G60" t="str">
            <v>RFIX</v>
          </cell>
        </row>
        <row r="61">
          <cell r="G61" t="str">
            <v>RMANUT</v>
          </cell>
        </row>
        <row r="62">
          <cell r="G62" t="str">
            <v>RMOB</v>
          </cell>
        </row>
        <row r="63">
          <cell r="G63" t="str">
            <v>RDIV</v>
          </cell>
        </row>
        <row r="64">
          <cell r="G64" t="str">
            <v>EMB</v>
          </cell>
        </row>
        <row r="65">
          <cell r="G65" t="str">
            <v>CAIR</v>
          </cell>
        </row>
        <row r="66">
          <cell r="G66" t="str">
            <v>CASC</v>
          </cell>
        </row>
        <row r="67">
          <cell r="G67" t="str">
            <v>CCHAUFF</v>
          </cell>
        </row>
        <row r="68">
          <cell r="G68" t="str">
            <v>CCLIM</v>
          </cell>
        </row>
        <row r="69">
          <cell r="G69" t="str">
            <v>CCOMP</v>
          </cell>
        </row>
        <row r="70">
          <cell r="G70" t="str">
            <v>CDERAT</v>
          </cell>
        </row>
        <row r="71">
          <cell r="G71" t="str">
            <v>CDIV</v>
          </cell>
        </row>
        <row r="72">
          <cell r="G72" t="str">
            <v>CELEC</v>
          </cell>
        </row>
        <row r="73">
          <cell r="G73" t="str">
            <v>CEXTIN</v>
          </cell>
        </row>
        <row r="74">
          <cell r="G74" t="str">
            <v>CFLEET</v>
          </cell>
        </row>
        <row r="75">
          <cell r="G75" t="str">
            <v>CGE</v>
          </cell>
        </row>
        <row r="76">
          <cell r="G76" t="str">
            <v>CJARD</v>
          </cell>
        </row>
        <row r="77">
          <cell r="G77" t="str">
            <v>CMANUT</v>
          </cell>
        </row>
        <row r="78">
          <cell r="G78" t="str">
            <v>CONDU</v>
          </cell>
        </row>
        <row r="79">
          <cell r="G79" t="str">
            <v>CPCS</v>
          </cell>
        </row>
        <row r="80">
          <cell r="G80" t="str">
            <v>CRESTO</v>
          </cell>
        </row>
        <row r="81">
          <cell r="G81" t="str">
            <v>CTELF</v>
          </cell>
        </row>
        <row r="82">
          <cell r="G82" t="str">
            <v>CSANI</v>
          </cell>
        </row>
        <row r="83">
          <cell r="G83" t="str">
            <v>CSECU</v>
          </cell>
        </row>
        <row r="84">
          <cell r="G84" t="str">
            <v>CTECH</v>
          </cell>
        </row>
        <row r="85">
          <cell r="G85" t="str">
            <v>CTRAIT</v>
          </cell>
        </row>
        <row r="86">
          <cell r="G86" t="str">
            <v>CUC</v>
          </cell>
        </row>
        <row r="87">
          <cell r="G87" t="str">
            <v>CANAIR</v>
          </cell>
        </row>
        <row r="88">
          <cell r="G88" t="str">
            <v>CPRESS</v>
          </cell>
        </row>
        <row r="89">
          <cell r="G89" t="str">
            <v>IMMO</v>
          </cell>
        </row>
        <row r="90">
          <cell r="G90" t="str">
            <v>PASC</v>
          </cell>
        </row>
        <row r="91">
          <cell r="G91" t="str">
            <v>PBOIS</v>
          </cell>
        </row>
        <row r="92">
          <cell r="G92" t="str">
            <v>PCLE</v>
          </cell>
        </row>
        <row r="93">
          <cell r="G93" t="str">
            <v>PCLIM</v>
          </cell>
        </row>
        <row r="94">
          <cell r="G94" t="str">
            <v>PCOMP</v>
          </cell>
        </row>
        <row r="95">
          <cell r="G95" t="str">
            <v>PCONF</v>
          </cell>
        </row>
        <row r="96">
          <cell r="G96" t="str">
            <v>PCONT</v>
          </cell>
        </row>
        <row r="97">
          <cell r="G97" t="str">
            <v>PCPCU</v>
          </cell>
        </row>
        <row r="98">
          <cell r="G98" t="str">
            <v>PDIV</v>
          </cell>
        </row>
        <row r="99">
          <cell r="G99" t="str">
            <v>PEAU</v>
          </cell>
        </row>
        <row r="100">
          <cell r="G100" t="str">
            <v>PECL</v>
          </cell>
        </row>
        <row r="101">
          <cell r="G101" t="str">
            <v>PELEC</v>
          </cell>
        </row>
        <row r="102">
          <cell r="G102" t="str">
            <v>PGAIN</v>
          </cell>
        </row>
        <row r="103">
          <cell r="G103" t="str">
            <v>PJARD</v>
          </cell>
        </row>
        <row r="104">
          <cell r="G104" t="str">
            <v>PMAçO</v>
          </cell>
        </row>
        <row r="105">
          <cell r="G105" t="str">
            <v>PMOB</v>
          </cell>
        </row>
        <row r="106">
          <cell r="G106" t="str">
            <v>PMUR</v>
          </cell>
        </row>
        <row r="107">
          <cell r="G107" t="str">
            <v>PONDU</v>
          </cell>
        </row>
        <row r="108">
          <cell r="G108" t="str">
            <v>POUVR</v>
          </cell>
        </row>
        <row r="109">
          <cell r="G109" t="str">
            <v>PPEINT</v>
          </cell>
        </row>
        <row r="110">
          <cell r="G110" t="str">
            <v>PPLAF</v>
          </cell>
        </row>
        <row r="111">
          <cell r="G111" t="str">
            <v>PPLOMB</v>
          </cell>
        </row>
        <row r="112">
          <cell r="G112" t="str">
            <v>PRELAMP</v>
          </cell>
        </row>
        <row r="113">
          <cell r="G113" t="str">
            <v>PRESTO</v>
          </cell>
        </row>
        <row r="114">
          <cell r="G114" t="str">
            <v>PSECU</v>
          </cell>
        </row>
        <row r="115">
          <cell r="G115" t="str">
            <v>PSOL</v>
          </cell>
        </row>
        <row r="116">
          <cell r="G116" t="str">
            <v>PSPRINK</v>
          </cell>
        </row>
        <row r="117">
          <cell r="G117" t="str">
            <v>PSTOR</v>
          </cell>
        </row>
        <row r="118">
          <cell r="G118" t="str">
            <v>PTECH</v>
          </cell>
        </row>
        <row r="119">
          <cell r="G119" t="str">
            <v>PTEL</v>
          </cell>
        </row>
        <row r="120">
          <cell r="G120" t="str">
            <v>PTRAIT</v>
          </cell>
        </row>
        <row r="121">
          <cell r="G121" t="str">
            <v>PVITR</v>
          </cell>
        </row>
        <row r="122">
          <cell r="G122" t="str">
            <v>PNETSPE</v>
          </cell>
        </row>
        <row r="123">
          <cell r="G123" t="str">
            <v>CCNET</v>
          </cell>
        </row>
        <row r="124">
          <cell r="G124" t="str">
            <v>CNET</v>
          </cell>
        </row>
        <row r="125">
          <cell r="G125" t="str">
            <v>PNET+</v>
          </cell>
        </row>
        <row r="126">
          <cell r="G126" t="str">
            <v>CGARD</v>
          </cell>
        </row>
        <row r="127">
          <cell r="G127" t="str">
            <v>PGARD+</v>
          </cell>
        </row>
        <row r="128">
          <cell r="G128" t="str">
            <v>IMPOT</v>
          </cell>
        </row>
        <row r="129">
          <cell r="G129" t="str">
            <v>AIR</v>
          </cell>
        </row>
        <row r="130">
          <cell r="G130" t="str">
            <v>CLIM</v>
          </cell>
        </row>
        <row r="131">
          <cell r="G131" t="str">
            <v>ELEC</v>
          </cell>
        </row>
        <row r="132">
          <cell r="G132" t="str">
            <v>EAU</v>
          </cell>
        </row>
        <row r="133">
          <cell r="G133" t="str">
            <v>CPCU</v>
          </cell>
        </row>
        <row r="134">
          <cell r="G134" t="str">
            <v>EAUC</v>
          </cell>
        </row>
        <row r="135">
          <cell r="G135" t="str">
            <v>EAUF</v>
          </cell>
        </row>
        <row r="136">
          <cell r="G136" t="str">
            <v>ELECC</v>
          </cell>
        </row>
        <row r="137">
          <cell r="G137" t="str">
            <v>ELECF</v>
          </cell>
        </row>
        <row r="138">
          <cell r="G138" t="str">
            <v>GAZC</v>
          </cell>
        </row>
        <row r="139">
          <cell r="G139" t="str">
            <v>GAZF</v>
          </cell>
        </row>
        <row r="140">
          <cell r="G140" t="str">
            <v>AIRC</v>
          </cell>
        </row>
        <row r="141">
          <cell r="G141" t="str">
            <v>AIRF</v>
          </cell>
        </row>
        <row r="142">
          <cell r="G142" t="str">
            <v>CPCUC</v>
          </cell>
        </row>
        <row r="143">
          <cell r="G143" t="str">
            <v>CPCUF</v>
          </cell>
        </row>
        <row r="144">
          <cell r="G144" t="str">
            <v>FUEL</v>
          </cell>
        </row>
        <row r="145">
          <cell r="G145" t="str">
            <v>CLIMC</v>
          </cell>
        </row>
        <row r="146">
          <cell r="G146" t="str">
            <v>CLIMF</v>
          </cell>
        </row>
        <row r="147">
          <cell r="G147" t="str">
            <v>TAXP</v>
          </cell>
        </row>
        <row r="148">
          <cell r="G148" t="str">
            <v>TAXDECH</v>
          </cell>
        </row>
        <row r="149">
          <cell r="G149" t="str">
            <v>TAXDIV</v>
          </cell>
        </row>
        <row r="150">
          <cell r="G150" t="str">
            <v>MOBA</v>
          </cell>
        </row>
        <row r="151">
          <cell r="G151" t="str">
            <v>MOBC</v>
          </cell>
        </row>
        <row r="152">
          <cell r="G152" t="str">
            <v>TELA</v>
          </cell>
        </row>
        <row r="153">
          <cell r="G153" t="str">
            <v>TELC</v>
          </cell>
        </row>
        <row r="154">
          <cell r="G154" t="str">
            <v>TIMBR</v>
          </cell>
        </row>
        <row r="155">
          <cell r="G155" t="str">
            <v>SIN</v>
          </cell>
        </row>
        <row r="156">
          <cell r="G156" t="str">
            <v>DOC</v>
          </cell>
        </row>
        <row r="157">
          <cell r="G157" t="str">
            <v>HONO</v>
          </cell>
        </row>
        <row r="158">
          <cell r="G158" t="str">
            <v>KDO</v>
          </cell>
        </row>
        <row r="159">
          <cell r="G159" t="str">
            <v>DON</v>
          </cell>
        </row>
        <row r="160">
          <cell r="G160" t="str">
            <v>COTIS</v>
          </cell>
        </row>
        <row r="161">
          <cell r="G161" t="str">
            <v>TRANSP</v>
          </cell>
        </row>
        <row r="162">
          <cell r="G162" t="str">
            <v>CARCHI</v>
          </cell>
        </row>
        <row r="163">
          <cell r="G163" t="str">
            <v>CHOT</v>
          </cell>
        </row>
        <row r="164">
          <cell r="G164" t="str">
            <v>COLPOST</v>
          </cell>
        </row>
        <row r="165">
          <cell r="G165" t="str">
            <v>HOT+</v>
          </cell>
        </row>
        <row r="166">
          <cell r="G166" t="str">
            <v>PRESS</v>
          </cell>
        </row>
        <row r="167">
          <cell r="G167" t="str">
            <v>STDECH</v>
          </cell>
        </row>
        <row r="168">
          <cell r="G168" t="str">
            <v>STDEM</v>
          </cell>
        </row>
        <row r="169">
          <cell r="G169" t="str">
            <v>STDERAT</v>
          </cell>
        </row>
        <row r="170">
          <cell r="G170" t="str">
            <v>STDESTR</v>
          </cell>
        </row>
        <row r="171">
          <cell r="G171" t="str">
            <v>STDIV</v>
          </cell>
        </row>
        <row r="172">
          <cell r="G172" t="str">
            <v>STJARD</v>
          </cell>
        </row>
        <row r="173">
          <cell r="G173" t="str">
            <v>STSAV</v>
          </cell>
        </row>
        <row r="174">
          <cell r="G174" t="str">
            <v>PV</v>
          </cell>
        </row>
        <row r="175">
          <cell r="G175" t="str">
            <v>PRESS</v>
          </cell>
        </row>
        <row r="176">
          <cell r="G176" t="str">
            <v>STANATOL</v>
          </cell>
        </row>
        <row r="177">
          <cell r="G177" t="str">
            <v>STDECH</v>
          </cell>
        </row>
        <row r="178">
          <cell r="G178" t="str">
            <v>STDEM</v>
          </cell>
        </row>
        <row r="179">
          <cell r="G179" t="str">
            <v>STDERAT</v>
          </cell>
        </row>
        <row r="180">
          <cell r="G180" t="str">
            <v>STDESTR</v>
          </cell>
        </row>
        <row r="181">
          <cell r="G181" t="str">
            <v>STDIV</v>
          </cell>
        </row>
        <row r="182">
          <cell r="G182" t="str">
            <v>STJARD</v>
          </cell>
        </row>
        <row r="183">
          <cell r="G183" t="str">
            <v>STSAV</v>
          </cell>
        </row>
        <row r="185">
          <cell r="G185" t="str">
            <v>PV</v>
          </cell>
        </row>
      </sheetData>
      <sheetData sheetId="5"/>
      <sheetData sheetId="6">
        <row r="2">
          <cell r="A2" t="str">
            <v>22, rue auger</v>
          </cell>
        </row>
      </sheetData>
      <sheetData sheetId="7"/>
      <sheetData sheetId="8"/>
      <sheetData sheetId="9"/>
      <sheetData sheetId="10"/>
      <sheetData sheetId="1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éambule"/>
      <sheetName val="1.Synthèse - Profil fournisseur"/>
      <sheetName val="2.Synthèse - Offres de service"/>
      <sheetName val="3.Analyse Prix Fixe"/>
      <sheetName val="4.Budget - Economies"/>
      <sheetName val="5.Analyse Prix Indéxé"/>
      <sheetName val="6.Analyse évolution de la CAR"/>
      <sheetName val="7.Synthèse - Modalités tarif."/>
      <sheetName val="8.Bilan des notes"/>
      <sheetName val="9.Bilan - Note globale"/>
      <sheetName val="10.Analyse - Profil fournisseur"/>
      <sheetName val="11.Analyse - Offre de service"/>
      <sheetName val="12.Analyse - Modalité tarif."/>
      <sheetName val="13.Prix Fixe-Conso des offr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C4" t="str">
            <v>1.1</v>
          </cell>
          <cell r="D4">
            <v>0</v>
          </cell>
          <cell r="E4" t="str">
            <v>Cristalleries de Saint-Louis</v>
          </cell>
          <cell r="F4" t="str">
            <v>C6054000</v>
          </cell>
          <cell r="G4" t="str">
            <v>P014</v>
          </cell>
          <cell r="H4" t="str">
            <v>P014</v>
          </cell>
          <cell r="I4">
            <v>34428</v>
          </cell>
          <cell r="J4">
            <v>33500</v>
          </cell>
          <cell r="K4" t="str">
            <v>PRIX FIXE</v>
          </cell>
          <cell r="L4" t="str">
            <v>Marché</v>
          </cell>
          <cell r="M4">
            <v>41944</v>
          </cell>
          <cell r="N4">
            <v>42674</v>
          </cell>
          <cell r="O4">
            <v>107691.45999999999</v>
          </cell>
          <cell r="P4">
            <v>107691.45999999999</v>
          </cell>
          <cell r="Q4">
            <v>0</v>
          </cell>
          <cell r="R4">
            <v>107691.45999999999</v>
          </cell>
          <cell r="S4">
            <v>107691.45999999999</v>
          </cell>
          <cell r="T4" t="str">
            <v>Inclus</v>
          </cell>
          <cell r="U4">
            <v>0</v>
          </cell>
          <cell r="V4">
            <v>0</v>
          </cell>
          <cell r="W4">
            <v>0</v>
          </cell>
          <cell r="X4">
            <v>25.89</v>
          </cell>
          <cell r="Y4">
            <v>0.15</v>
          </cell>
          <cell r="Z4">
            <v>26.04</v>
          </cell>
          <cell r="AA4">
            <v>896505.12</v>
          </cell>
          <cell r="AB4">
            <v>872340</v>
          </cell>
          <cell r="AC4">
            <v>5072.2677660000008</v>
          </cell>
          <cell r="AD4">
            <v>5072.2677660000008</v>
          </cell>
          <cell r="AE4">
            <v>0</v>
          </cell>
          <cell r="AF4">
            <v>0.2</v>
          </cell>
          <cell r="AG4">
            <v>6885.6</v>
          </cell>
          <cell r="AH4">
            <v>6700</v>
          </cell>
          <cell r="AI4">
            <v>7.1999999999999998E-3</v>
          </cell>
          <cell r="AJ4">
            <v>247.88159999999999</v>
          </cell>
          <cell r="AK4">
            <v>241.2</v>
          </cell>
          <cell r="AL4">
            <v>1.27</v>
          </cell>
          <cell r="AM4">
            <v>43723.56</v>
          </cell>
          <cell r="AN4">
            <v>42545</v>
          </cell>
          <cell r="AO4">
            <v>1060125.889366</v>
          </cell>
          <cell r="AP4">
            <v>1060125.889366</v>
          </cell>
          <cell r="AQ4">
            <v>1029517.6599999999</v>
          </cell>
        </row>
        <row r="5">
          <cell r="C5" t="str">
            <v>2.1</v>
          </cell>
          <cell r="D5">
            <v>0</v>
          </cell>
          <cell r="E5" t="str">
            <v>Cartier-Bresson</v>
          </cell>
          <cell r="F5" t="str">
            <v>22540231422314'</v>
          </cell>
          <cell r="G5" t="str">
            <v>P012</v>
          </cell>
          <cell r="H5" t="str">
            <v>P012</v>
          </cell>
          <cell r="I5">
            <v>300</v>
          </cell>
          <cell r="J5">
            <v>242</v>
          </cell>
          <cell r="K5" t="str">
            <v>PRIX FIXE</v>
          </cell>
          <cell r="L5" t="str">
            <v>TRV</v>
          </cell>
          <cell r="M5">
            <v>41944</v>
          </cell>
          <cell r="N5">
            <v>42674</v>
          </cell>
          <cell r="O5">
            <v>913.53794721127758</v>
          </cell>
          <cell r="P5">
            <v>708.53770034823185</v>
          </cell>
          <cell r="Q5">
            <v>124.56</v>
          </cell>
          <cell r="R5">
            <v>1038.0979472112776</v>
          </cell>
          <cell r="S5">
            <v>833.09770034823191</v>
          </cell>
          <cell r="T5" t="str">
            <v>Inclus</v>
          </cell>
          <cell r="U5">
            <v>7.52</v>
          </cell>
          <cell r="V5">
            <v>2256</v>
          </cell>
          <cell r="W5">
            <v>1819.84</v>
          </cell>
          <cell r="X5">
            <v>25.89</v>
          </cell>
          <cell r="Y5">
            <v>0.99</v>
          </cell>
          <cell r="Z5">
            <v>26.88</v>
          </cell>
          <cell r="AA5">
            <v>8063.2393771894394</v>
          </cell>
          <cell r="AB5">
            <v>6504.96</v>
          </cell>
          <cell r="AC5">
            <v>34.76</v>
          </cell>
          <cell r="AD5">
            <v>34.76</v>
          </cell>
          <cell r="AE5">
            <v>0</v>
          </cell>
          <cell r="AF5">
            <v>0.2</v>
          </cell>
          <cell r="AG5">
            <v>60</v>
          </cell>
          <cell r="AH5">
            <v>48.400000000000006</v>
          </cell>
          <cell r="AI5">
            <v>7.1999999999999998E-3</v>
          </cell>
          <cell r="AJ5">
            <v>2.16</v>
          </cell>
          <cell r="AK5">
            <v>1.7423999999999999</v>
          </cell>
          <cell r="AL5">
            <v>1.27</v>
          </cell>
          <cell r="AM5">
            <v>381</v>
          </cell>
          <cell r="AN5">
            <v>307.34000000000003</v>
          </cell>
          <cell r="AO5">
            <v>11835.257324400716</v>
          </cell>
          <cell r="AP5">
            <v>11835.257324400716</v>
          </cell>
          <cell r="AQ5">
            <v>9515.3801003482313</v>
          </cell>
        </row>
        <row r="6">
          <cell r="C6" t="str">
            <v>3.1</v>
          </cell>
          <cell r="D6">
            <v>0</v>
          </cell>
          <cell r="E6" t="str">
            <v>CIA (dont locaux Puiforcat pour chauffage)</v>
          </cell>
          <cell r="F6" t="str">
            <v>GI125148</v>
          </cell>
          <cell r="G6" t="str">
            <v>P017</v>
          </cell>
          <cell r="H6" t="str">
            <v>P018</v>
          </cell>
          <cell r="I6">
            <v>890.4</v>
          </cell>
          <cell r="J6">
            <v>1122</v>
          </cell>
          <cell r="K6" t="str">
            <v>PRIX FIXE</v>
          </cell>
          <cell r="L6" t="str">
            <v>Marché</v>
          </cell>
          <cell r="M6">
            <v>41944</v>
          </cell>
          <cell r="N6">
            <v>42674</v>
          </cell>
          <cell r="O6">
            <v>2842.485712890013</v>
          </cell>
          <cell r="P6">
            <v>4138.8820035188637</v>
          </cell>
          <cell r="Q6">
            <v>707.64</v>
          </cell>
          <cell r="R6">
            <v>3550.1257128900129</v>
          </cell>
          <cell r="S6">
            <v>4846.522003518864</v>
          </cell>
          <cell r="T6" t="str">
            <v>Inclus</v>
          </cell>
          <cell r="U6">
            <v>5.28</v>
          </cell>
          <cell r="V6">
            <v>4701.3119999999999</v>
          </cell>
          <cell r="W6">
            <v>5924.16</v>
          </cell>
          <cell r="X6">
            <v>25.89</v>
          </cell>
          <cell r="Y6">
            <v>1.1299999999999999</v>
          </cell>
          <cell r="Z6">
            <v>27.02</v>
          </cell>
          <cell r="AA6">
            <v>24054.845632254288</v>
          </cell>
          <cell r="AB6">
            <v>30316.44</v>
          </cell>
          <cell r="AC6">
            <v>197.48</v>
          </cell>
          <cell r="AD6">
            <v>197.48</v>
          </cell>
          <cell r="AE6">
            <v>0</v>
          </cell>
          <cell r="AF6">
            <v>0.2</v>
          </cell>
          <cell r="AG6">
            <v>178.08</v>
          </cell>
          <cell r="AH6">
            <v>224.4</v>
          </cell>
          <cell r="AI6">
            <v>7.1999999999999998E-3</v>
          </cell>
          <cell r="AJ6">
            <v>6.4108799999999997</v>
          </cell>
          <cell r="AK6">
            <v>8.0784000000000002</v>
          </cell>
          <cell r="AL6">
            <v>1.27</v>
          </cell>
          <cell r="AM6">
            <v>1130.808</v>
          </cell>
          <cell r="AN6">
            <v>1424.94</v>
          </cell>
          <cell r="AO6">
            <v>33819.062225144298</v>
          </cell>
          <cell r="AP6">
            <v>33819.062225144298</v>
          </cell>
          <cell r="AQ6">
            <v>42744.540403518862</v>
          </cell>
        </row>
        <row r="7">
          <cell r="C7" t="str">
            <v>3.2</v>
          </cell>
          <cell r="D7">
            <v>0</v>
          </cell>
          <cell r="E7" t="str">
            <v>Comptoir Nouveau de la Parfumerie</v>
          </cell>
          <cell r="F7" t="str">
            <v>GI019216</v>
          </cell>
          <cell r="G7" t="str">
            <v>P017</v>
          </cell>
          <cell r="H7" t="str">
            <v>P017</v>
          </cell>
          <cell r="I7">
            <v>1774</v>
          </cell>
          <cell r="J7">
            <v>1445</v>
          </cell>
          <cell r="K7" t="str">
            <v>PRIX FIXE</v>
          </cell>
          <cell r="L7" t="str">
            <v>TRV</v>
          </cell>
          <cell r="M7">
            <v>41944</v>
          </cell>
          <cell r="N7">
            <v>42674</v>
          </cell>
          <cell r="O7">
            <v>4306.8109875804012</v>
          </cell>
          <cell r="P7">
            <v>3442.0526867717158</v>
          </cell>
          <cell r="Q7">
            <v>707.64</v>
          </cell>
          <cell r="R7">
            <v>5014.4509875804015</v>
          </cell>
          <cell r="S7">
            <v>4149.6926867717157</v>
          </cell>
          <cell r="T7" t="str">
            <v>Inclus</v>
          </cell>
          <cell r="U7">
            <v>5.28</v>
          </cell>
          <cell r="V7">
            <v>9366.7200000000012</v>
          </cell>
          <cell r="W7">
            <v>7629.6</v>
          </cell>
          <cell r="X7">
            <v>25.89</v>
          </cell>
          <cell r="Y7">
            <v>1.1299999999999999</v>
          </cell>
          <cell r="Z7">
            <v>27.02</v>
          </cell>
          <cell r="AA7">
            <v>47925.983997775278</v>
          </cell>
          <cell r="AB7">
            <v>39043.9</v>
          </cell>
          <cell r="AC7">
            <v>197.48</v>
          </cell>
          <cell r="AD7">
            <v>197.48</v>
          </cell>
          <cell r="AE7">
            <v>0</v>
          </cell>
          <cell r="AF7">
            <v>0.2</v>
          </cell>
          <cell r="AG7">
            <v>354.8</v>
          </cell>
          <cell r="AH7">
            <v>289</v>
          </cell>
          <cell r="AI7">
            <v>7.1999999999999998E-3</v>
          </cell>
          <cell r="AJ7">
            <v>12.7728</v>
          </cell>
          <cell r="AK7">
            <v>10.404</v>
          </cell>
          <cell r="AL7">
            <v>1.27</v>
          </cell>
          <cell r="AM7">
            <v>2252.98</v>
          </cell>
          <cell r="AN7">
            <v>1835.15</v>
          </cell>
          <cell r="AO7">
            <v>65125.18778535568</v>
          </cell>
          <cell r="AP7">
            <v>65125.18778535568</v>
          </cell>
          <cell r="AQ7">
            <v>52957.746686771723</v>
          </cell>
        </row>
        <row r="8">
          <cell r="C8" t="str">
            <v>3.3</v>
          </cell>
          <cell r="D8">
            <v>0</v>
          </cell>
          <cell r="E8" t="str">
            <v>Manufacture de Seloncourt</v>
          </cell>
          <cell r="F8" t="str">
            <v>GI016211</v>
          </cell>
          <cell r="G8" t="str">
            <v>P016</v>
          </cell>
          <cell r="H8" t="str">
            <v>P016</v>
          </cell>
          <cell r="I8">
            <v>592</v>
          </cell>
          <cell r="J8">
            <v>483</v>
          </cell>
          <cell r="K8" t="str">
            <v>PRIX FIXE</v>
          </cell>
          <cell r="L8" t="str">
            <v>TRV</v>
          </cell>
          <cell r="M8">
            <v>41944</v>
          </cell>
          <cell r="N8">
            <v>42674</v>
          </cell>
          <cell r="O8">
            <v>2777.6615023980794</v>
          </cell>
          <cell r="P8">
            <v>2220.9088011865529</v>
          </cell>
          <cell r="Q8">
            <v>707.64</v>
          </cell>
          <cell r="R8">
            <v>3485.3015023980793</v>
          </cell>
          <cell r="S8">
            <v>2928.5488011865527</v>
          </cell>
          <cell r="T8" t="str">
            <v>Inclus</v>
          </cell>
          <cell r="U8">
            <v>5.28</v>
          </cell>
          <cell r="V8">
            <v>3125.76</v>
          </cell>
          <cell r="W8">
            <v>2550.2400000000002</v>
          </cell>
          <cell r="X8">
            <v>25.89</v>
          </cell>
          <cell r="Y8">
            <v>0.88</v>
          </cell>
          <cell r="Z8">
            <v>26.77</v>
          </cell>
          <cell r="AA8">
            <v>15850.144410651608</v>
          </cell>
          <cell r="AB8">
            <v>12929.91</v>
          </cell>
          <cell r="AC8">
            <v>197.48</v>
          </cell>
          <cell r="AD8">
            <v>197.48</v>
          </cell>
          <cell r="AE8">
            <v>0</v>
          </cell>
          <cell r="AF8">
            <v>0.2</v>
          </cell>
          <cell r="AG8">
            <v>118.4</v>
          </cell>
          <cell r="AH8">
            <v>96.600000000000009</v>
          </cell>
          <cell r="AI8">
            <v>7.1999999999999998E-3</v>
          </cell>
          <cell r="AJ8">
            <v>4.2623999999999995</v>
          </cell>
          <cell r="AK8">
            <v>3.4775999999999998</v>
          </cell>
          <cell r="AL8">
            <v>1.27</v>
          </cell>
          <cell r="AM8">
            <v>751.84</v>
          </cell>
          <cell r="AN8">
            <v>613.41</v>
          </cell>
          <cell r="AO8">
            <v>23533.18831304969</v>
          </cell>
          <cell r="AP8">
            <v>23533.18831304969</v>
          </cell>
          <cell r="AQ8">
            <v>19122.186401186551</v>
          </cell>
        </row>
        <row r="9">
          <cell r="C9" t="str">
            <v>3.4</v>
          </cell>
          <cell r="D9">
            <v>0</v>
          </cell>
          <cell r="E9" t="str">
            <v>CAMA</v>
          </cell>
          <cell r="F9" t="str">
            <v>GI046052</v>
          </cell>
          <cell r="G9" t="str">
            <v>P018</v>
          </cell>
          <cell r="H9" t="str">
            <v>P018</v>
          </cell>
          <cell r="I9">
            <v>573</v>
          </cell>
          <cell r="J9">
            <v>503</v>
          </cell>
          <cell r="K9" t="str">
            <v>PRIX FIXE</v>
          </cell>
          <cell r="L9" t="str">
            <v>TRV</v>
          </cell>
          <cell r="M9">
            <v>41944</v>
          </cell>
          <cell r="N9">
            <v>42674</v>
          </cell>
          <cell r="O9">
            <v>2173.7714720150693</v>
          </cell>
          <cell r="P9">
            <v>1855.4880996167458</v>
          </cell>
          <cell r="Q9">
            <v>707.64</v>
          </cell>
          <cell r="R9">
            <v>2881.4114720150692</v>
          </cell>
          <cell r="S9">
            <v>2563.1280996167457</v>
          </cell>
          <cell r="T9" t="str">
            <v>Inclus</v>
          </cell>
          <cell r="U9">
            <v>5.28</v>
          </cell>
          <cell r="V9">
            <v>3025.44</v>
          </cell>
          <cell r="W9">
            <v>2655.84</v>
          </cell>
          <cell r="X9">
            <v>25.89</v>
          </cell>
          <cell r="Y9">
            <v>1.36</v>
          </cell>
          <cell r="Z9">
            <v>27.25</v>
          </cell>
          <cell r="AA9">
            <v>15615.57663267596</v>
          </cell>
          <cell r="AB9">
            <v>13706.75</v>
          </cell>
          <cell r="AC9">
            <v>197.48</v>
          </cell>
          <cell r="AD9">
            <v>197.48</v>
          </cell>
          <cell r="AE9">
            <v>0</v>
          </cell>
          <cell r="AF9">
            <v>0.2</v>
          </cell>
          <cell r="AG9">
            <v>114.60000000000001</v>
          </cell>
          <cell r="AH9">
            <v>100.60000000000001</v>
          </cell>
          <cell r="AI9">
            <v>7.1999999999999998E-3</v>
          </cell>
          <cell r="AJ9">
            <v>4.1255999999999995</v>
          </cell>
          <cell r="AK9">
            <v>3.6215999999999999</v>
          </cell>
          <cell r="AL9">
            <v>1.27</v>
          </cell>
          <cell r="AM9">
            <v>727.71</v>
          </cell>
          <cell r="AN9">
            <v>638.81000000000006</v>
          </cell>
          <cell r="AO9">
            <v>22566.343704691026</v>
          </cell>
          <cell r="AP9">
            <v>22566.343704691026</v>
          </cell>
          <cell r="AQ9">
            <v>19668.749699616743</v>
          </cell>
        </row>
        <row r="10">
          <cell r="C10" t="str">
            <v>3.5</v>
          </cell>
          <cell r="D10">
            <v>0</v>
          </cell>
          <cell r="E10" t="str">
            <v>Ateliers Pyramide</v>
          </cell>
          <cell r="F10" t="str">
            <v>GI046058</v>
          </cell>
          <cell r="G10" t="str">
            <v>P017</v>
          </cell>
          <cell r="H10" t="str">
            <v>P017</v>
          </cell>
          <cell r="I10">
            <v>2274</v>
          </cell>
          <cell r="J10">
            <v>1988</v>
          </cell>
          <cell r="K10" t="str">
            <v>PRIX FIXE</v>
          </cell>
          <cell r="L10" t="str">
            <v>TRV</v>
          </cell>
          <cell r="M10">
            <v>41944</v>
          </cell>
          <cell r="N10">
            <v>42674</v>
          </cell>
          <cell r="O10">
            <v>7259.4480133781335</v>
          </cell>
          <cell r="P10">
            <v>6232.0028558683389</v>
          </cell>
          <cell r="Q10">
            <v>707.64</v>
          </cell>
          <cell r="R10">
            <v>7967.0880133781338</v>
          </cell>
          <cell r="S10">
            <v>6939.6428558683392</v>
          </cell>
          <cell r="T10" t="str">
            <v>Inclus</v>
          </cell>
          <cell r="U10">
            <v>5.28</v>
          </cell>
          <cell r="V10">
            <v>12006.720000000001</v>
          </cell>
          <cell r="W10">
            <v>10496.640000000001</v>
          </cell>
          <cell r="X10">
            <v>25.89</v>
          </cell>
          <cell r="Y10">
            <v>1.1299999999999999</v>
          </cell>
          <cell r="Z10">
            <v>27.02</v>
          </cell>
          <cell r="AA10">
            <v>61433.871257576655</v>
          </cell>
          <cell r="AB10">
            <v>53715.76</v>
          </cell>
          <cell r="AC10">
            <v>197.48</v>
          </cell>
          <cell r="AD10">
            <v>197.48</v>
          </cell>
          <cell r="AE10">
            <v>0</v>
          </cell>
          <cell r="AF10">
            <v>0.2</v>
          </cell>
          <cell r="AG10">
            <v>454.8</v>
          </cell>
          <cell r="AH10">
            <v>397.6</v>
          </cell>
          <cell r="AI10">
            <v>7.1999999999999998E-3</v>
          </cell>
          <cell r="AJ10">
            <v>16.372799999999998</v>
          </cell>
          <cell r="AK10">
            <v>14.313599999999999</v>
          </cell>
          <cell r="AL10">
            <v>1.27</v>
          </cell>
          <cell r="AM10">
            <v>2887.98</v>
          </cell>
          <cell r="AN10">
            <v>2524.7600000000002</v>
          </cell>
          <cell r="AO10">
            <v>84964.31207095478</v>
          </cell>
          <cell r="AP10">
            <v>84964.31207095478</v>
          </cell>
          <cell r="AQ10">
            <v>74088.716455868343</v>
          </cell>
        </row>
        <row r="11">
          <cell r="C11" t="str">
            <v>3.6</v>
          </cell>
          <cell r="D11">
            <v>0</v>
          </cell>
          <cell r="E11" t="str">
            <v>Restaurant Pyramide</v>
          </cell>
          <cell r="F11" t="str">
            <v>22595224213850'</v>
          </cell>
          <cell r="G11">
            <v>0</v>
          </cell>
          <cell r="H11" t="str">
            <v>P012</v>
          </cell>
          <cell r="I11">
            <v>38</v>
          </cell>
          <cell r="J11">
            <v>27</v>
          </cell>
          <cell r="K11" t="str">
            <v>PRIX FIXE</v>
          </cell>
          <cell r="L11" t="str">
            <v>TRV</v>
          </cell>
          <cell r="M11">
            <v>41944</v>
          </cell>
          <cell r="N11">
            <v>42674</v>
          </cell>
          <cell r="O11">
            <v>115.71480664676182</v>
          </cell>
          <cell r="P11">
            <v>79.051726898356449</v>
          </cell>
          <cell r="Q11">
            <v>124.56</v>
          </cell>
          <cell r="R11">
            <v>240.27480664676182</v>
          </cell>
          <cell r="S11">
            <v>203.61172689835644</v>
          </cell>
          <cell r="T11" t="str">
            <v>Inclus</v>
          </cell>
          <cell r="U11">
            <v>7.52</v>
          </cell>
          <cell r="V11">
            <v>285.76</v>
          </cell>
          <cell r="W11">
            <v>203.04</v>
          </cell>
          <cell r="X11">
            <v>25.89</v>
          </cell>
          <cell r="Y11">
            <v>0.99</v>
          </cell>
          <cell r="Z11">
            <v>26.88</v>
          </cell>
          <cell r="AA11">
            <v>1021.3436544439957</v>
          </cell>
          <cell r="AB11">
            <v>725.76</v>
          </cell>
          <cell r="AC11">
            <v>34.76</v>
          </cell>
          <cell r="AD11">
            <v>34.76</v>
          </cell>
          <cell r="AE11">
            <v>0</v>
          </cell>
          <cell r="AF11">
            <v>0.2</v>
          </cell>
          <cell r="AG11">
            <v>7.6000000000000005</v>
          </cell>
          <cell r="AH11">
            <v>5.4</v>
          </cell>
          <cell r="AI11">
            <v>7.1999999999999998E-3</v>
          </cell>
          <cell r="AJ11">
            <v>0.27360000000000001</v>
          </cell>
          <cell r="AK11">
            <v>0.19439999999999999</v>
          </cell>
          <cell r="AL11">
            <v>1.27</v>
          </cell>
          <cell r="AM11">
            <v>48.26</v>
          </cell>
          <cell r="AN11">
            <v>34.29</v>
          </cell>
          <cell r="AO11">
            <v>1638.2720610907575</v>
          </cell>
          <cell r="AP11">
            <v>1638.2720610907575</v>
          </cell>
          <cell r="AQ11">
            <v>1172.2961268983565</v>
          </cell>
        </row>
        <row r="12">
          <cell r="C12" t="str">
            <v>3.7</v>
          </cell>
          <cell r="D12">
            <v>0</v>
          </cell>
          <cell r="E12" t="str">
            <v>Bobigny (Entrepôt)</v>
          </cell>
          <cell r="F12" t="str">
            <v>GI044651</v>
          </cell>
          <cell r="G12" t="str">
            <v>P019</v>
          </cell>
          <cell r="H12" t="str">
            <v>P019</v>
          </cell>
          <cell r="I12">
            <v>2773</v>
          </cell>
          <cell r="J12">
            <v>2291</v>
          </cell>
          <cell r="K12" t="str">
            <v>PRIX FIXE</v>
          </cell>
          <cell r="L12" t="str">
            <v>TRV</v>
          </cell>
          <cell r="M12">
            <v>41944</v>
          </cell>
          <cell r="N12">
            <v>42674</v>
          </cell>
          <cell r="O12">
            <v>12668.326556530936</v>
          </cell>
          <cell r="P12">
            <v>10755.309643567214</v>
          </cell>
          <cell r="Q12">
            <v>707.64</v>
          </cell>
          <cell r="R12">
            <v>13375.966556530935</v>
          </cell>
          <cell r="S12">
            <v>11462.949643567214</v>
          </cell>
          <cell r="T12" t="str">
            <v>Inclus</v>
          </cell>
          <cell r="U12">
            <v>5.28</v>
          </cell>
          <cell r="V12">
            <v>14641.44</v>
          </cell>
          <cell r="W12">
            <v>12096.480000000001</v>
          </cell>
          <cell r="X12">
            <v>25.89</v>
          </cell>
          <cell r="Y12">
            <v>1.72</v>
          </cell>
          <cell r="Z12">
            <v>27.61</v>
          </cell>
          <cell r="AA12">
            <v>76568.377971180162</v>
          </cell>
          <cell r="AB12">
            <v>63254.51</v>
          </cell>
          <cell r="AC12">
            <v>197.48</v>
          </cell>
          <cell r="AD12">
            <v>197.48</v>
          </cell>
          <cell r="AE12">
            <v>0</v>
          </cell>
          <cell r="AF12">
            <v>0.2</v>
          </cell>
          <cell r="AG12">
            <v>554.6</v>
          </cell>
          <cell r="AH12">
            <v>458.20000000000005</v>
          </cell>
          <cell r="AI12">
            <v>7.1999999999999998E-3</v>
          </cell>
          <cell r="AJ12">
            <v>19.965599999999998</v>
          </cell>
          <cell r="AK12">
            <v>16.495200000000001</v>
          </cell>
          <cell r="AL12">
            <v>1.27</v>
          </cell>
          <cell r="AM12">
            <v>3521.71</v>
          </cell>
          <cell r="AN12">
            <v>2909.57</v>
          </cell>
          <cell r="AO12">
            <v>108879.54012771111</v>
          </cell>
          <cell r="AP12">
            <v>108879.54012771111</v>
          </cell>
          <cell r="AQ12">
            <v>90198.204843567233</v>
          </cell>
        </row>
        <row r="13">
          <cell r="C13" t="str">
            <v>3.8</v>
          </cell>
          <cell r="D13">
            <v>0</v>
          </cell>
          <cell r="E13" t="str">
            <v>Bobigny (Locaux administratifs et restaurant)</v>
          </cell>
          <cell r="F13" t="str">
            <v>GI044650</v>
          </cell>
          <cell r="G13" t="str">
            <v>P018</v>
          </cell>
          <cell r="H13" t="str">
            <v>P018</v>
          </cell>
          <cell r="I13">
            <v>542</v>
          </cell>
          <cell r="J13">
            <v>552</v>
          </cell>
          <cell r="K13" t="str">
            <v>PRIX FIXE</v>
          </cell>
          <cell r="L13" t="str">
            <v>TRV</v>
          </cell>
          <cell r="M13">
            <v>41944</v>
          </cell>
          <cell r="N13">
            <v>42674</v>
          </cell>
          <cell r="O13">
            <v>2056.1677798118108</v>
          </cell>
          <cell r="P13">
            <v>2036.241413495912</v>
          </cell>
          <cell r="Q13">
            <v>707.64</v>
          </cell>
          <cell r="R13">
            <v>2763.8077798118106</v>
          </cell>
          <cell r="S13">
            <v>2743.8814134959121</v>
          </cell>
          <cell r="T13" t="str">
            <v>Inclus</v>
          </cell>
          <cell r="U13">
            <v>5.28</v>
          </cell>
          <cell r="V13">
            <v>2861.76</v>
          </cell>
          <cell r="W13">
            <v>2914.56</v>
          </cell>
          <cell r="X13">
            <v>25.89</v>
          </cell>
          <cell r="Y13">
            <v>1.36</v>
          </cell>
          <cell r="Z13">
            <v>27.25</v>
          </cell>
          <cell r="AA13">
            <v>14770.754860227522</v>
          </cell>
          <cell r="AB13">
            <v>15042</v>
          </cell>
          <cell r="AC13">
            <v>197.48</v>
          </cell>
          <cell r="AD13">
            <v>197.48</v>
          </cell>
          <cell r="AE13">
            <v>0</v>
          </cell>
          <cell r="AF13">
            <v>0.2</v>
          </cell>
          <cell r="AG13">
            <v>108.4</v>
          </cell>
          <cell r="AH13">
            <v>110.4</v>
          </cell>
          <cell r="AI13">
            <v>7.1999999999999998E-3</v>
          </cell>
          <cell r="AJ13">
            <v>3.9024000000000001</v>
          </cell>
          <cell r="AK13">
            <v>3.9743999999999997</v>
          </cell>
          <cell r="AL13">
            <v>1.27</v>
          </cell>
          <cell r="AM13">
            <v>688.34</v>
          </cell>
          <cell r="AN13">
            <v>701.04</v>
          </cell>
          <cell r="AO13">
            <v>21394.445040039333</v>
          </cell>
          <cell r="AP13">
            <v>21394.445040039333</v>
          </cell>
          <cell r="AQ13">
            <v>21515.855813495913</v>
          </cell>
        </row>
        <row r="14">
          <cell r="C14" t="str">
            <v>3.9</v>
          </cell>
          <cell r="D14">
            <v>0</v>
          </cell>
          <cell r="E14" t="str">
            <v>Maroquinerie des Ardennes</v>
          </cell>
          <cell r="F14" t="str">
            <v>GI105274</v>
          </cell>
          <cell r="G14" t="str">
            <v>P017</v>
          </cell>
          <cell r="H14" t="str">
            <v>P017</v>
          </cell>
          <cell r="I14">
            <v>1226</v>
          </cell>
          <cell r="J14">
            <v>988</v>
          </cell>
          <cell r="K14" t="str">
            <v>PRIX FIXE</v>
          </cell>
          <cell r="L14" t="str">
            <v>Marché</v>
          </cell>
          <cell r="M14">
            <v>41944</v>
          </cell>
          <cell r="N14">
            <v>42674</v>
          </cell>
          <cell r="O14">
            <v>3218.493005816742</v>
          </cell>
          <cell r="P14">
            <v>2537.697609138967</v>
          </cell>
          <cell r="Q14">
            <v>707.64</v>
          </cell>
          <cell r="R14">
            <v>3926.1330058167418</v>
          </cell>
          <cell r="S14">
            <v>3245.3376091389669</v>
          </cell>
          <cell r="T14" t="str">
            <v>Inclus</v>
          </cell>
          <cell r="U14">
            <v>5.28</v>
          </cell>
          <cell r="V14">
            <v>6473.2800000000007</v>
          </cell>
          <cell r="W14">
            <v>5216.6400000000003</v>
          </cell>
          <cell r="X14">
            <v>25.89</v>
          </cell>
          <cell r="Y14">
            <v>1.1299999999999999</v>
          </cell>
          <cell r="Z14">
            <v>27.02</v>
          </cell>
          <cell r="AA14">
            <v>33121.339561032975</v>
          </cell>
          <cell r="AB14">
            <v>26695.759999999998</v>
          </cell>
          <cell r="AC14">
            <v>197.48</v>
          </cell>
          <cell r="AD14">
            <v>197.48</v>
          </cell>
          <cell r="AE14">
            <v>0</v>
          </cell>
          <cell r="AF14">
            <v>0.2</v>
          </cell>
          <cell r="AG14">
            <v>245.20000000000002</v>
          </cell>
          <cell r="AH14">
            <v>197.60000000000002</v>
          </cell>
          <cell r="AI14">
            <v>7.1999999999999998E-3</v>
          </cell>
          <cell r="AJ14">
            <v>8.8271999999999995</v>
          </cell>
          <cell r="AK14">
            <v>7.1135999999999999</v>
          </cell>
          <cell r="AL14">
            <v>1.27</v>
          </cell>
          <cell r="AM14">
            <v>1557.02</v>
          </cell>
          <cell r="AN14">
            <v>1254.76</v>
          </cell>
          <cell r="AO14">
            <v>45529.279766849715</v>
          </cell>
          <cell r="AP14">
            <v>45529.279766849715</v>
          </cell>
          <cell r="AQ14">
            <v>36617.211209138964</v>
          </cell>
        </row>
        <row r="15">
          <cell r="C15" t="str">
            <v>3.10</v>
          </cell>
          <cell r="D15" t="str">
            <v>HP</v>
          </cell>
          <cell r="E15" t="str">
            <v>Maroquinerie d'Hericourt</v>
          </cell>
          <cell r="F15" t="str">
            <v>en cours de construction</v>
          </cell>
          <cell r="G15" t="str">
            <v>en cours de construction</v>
          </cell>
          <cell r="H15" t="str">
            <v>en cours de construction</v>
          </cell>
          <cell r="I15">
            <v>0</v>
          </cell>
          <cell r="J15">
            <v>0</v>
          </cell>
          <cell r="K15" t="str">
            <v>PRIX FIXE</v>
          </cell>
          <cell r="L15" t="str">
            <v>En construction</v>
          </cell>
          <cell r="M15">
            <v>41944</v>
          </cell>
          <cell r="N15">
            <v>42674</v>
          </cell>
          <cell r="O15">
            <v>2768.2810734828454</v>
          </cell>
          <cell r="P15">
            <v>2899.7363122832662</v>
          </cell>
          <cell r="Q15">
            <v>707.64</v>
          </cell>
          <cell r="R15">
            <v>3475.9210734828453</v>
          </cell>
          <cell r="S15">
            <v>3607.3763122832661</v>
          </cell>
          <cell r="T15" t="str">
            <v>Inclus</v>
          </cell>
          <cell r="U15">
            <v>5.28</v>
          </cell>
          <cell r="V15">
            <v>0</v>
          </cell>
          <cell r="W15">
            <v>0</v>
          </cell>
          <cell r="X15">
            <v>25.89</v>
          </cell>
          <cell r="Y15">
            <v>1.1299999999999999</v>
          </cell>
          <cell r="Z15">
            <v>27.02</v>
          </cell>
          <cell r="AA15">
            <v>0</v>
          </cell>
          <cell r="AB15">
            <v>0</v>
          </cell>
          <cell r="AC15">
            <v>197.48</v>
          </cell>
          <cell r="AD15">
            <v>197.48</v>
          </cell>
          <cell r="AE15">
            <v>0</v>
          </cell>
          <cell r="AF15">
            <v>0.2</v>
          </cell>
          <cell r="AG15">
            <v>0</v>
          </cell>
          <cell r="AH15">
            <v>0</v>
          </cell>
          <cell r="AI15">
            <v>7.1999999999999998E-3</v>
          </cell>
          <cell r="AJ15">
            <v>0</v>
          </cell>
          <cell r="AK15">
            <v>0</v>
          </cell>
          <cell r="AL15">
            <v>1.27</v>
          </cell>
          <cell r="AM15">
            <v>0</v>
          </cell>
          <cell r="AN15">
            <v>0</v>
          </cell>
          <cell r="AO15">
            <v>3673.4010734828453</v>
          </cell>
          <cell r="AP15">
            <v>3673.4010734828453</v>
          </cell>
          <cell r="AQ15">
            <v>3607.3763122832661</v>
          </cell>
        </row>
        <row r="16">
          <cell r="C16" t="str">
            <v>3.11</v>
          </cell>
          <cell r="D16">
            <v>0</v>
          </cell>
          <cell r="E16" t="str">
            <v>Lasco</v>
          </cell>
          <cell r="F16" t="str">
            <v>GI005726</v>
          </cell>
          <cell r="G16">
            <v>0</v>
          </cell>
          <cell r="H16" t="str">
            <v>P019</v>
          </cell>
          <cell r="I16">
            <v>685.8</v>
          </cell>
          <cell r="J16">
            <v>867</v>
          </cell>
          <cell r="K16" t="str">
            <v>PRIX FIXE</v>
          </cell>
          <cell r="L16" t="str">
            <v>TRV</v>
          </cell>
          <cell r="M16">
            <v>41944</v>
          </cell>
          <cell r="N16">
            <v>42674</v>
          </cell>
          <cell r="O16">
            <v>2189.3269338499222</v>
          </cell>
          <cell r="P16">
            <v>4070.2110261775529</v>
          </cell>
          <cell r="Q16">
            <v>707.64</v>
          </cell>
          <cell r="R16">
            <v>2896.966933849922</v>
          </cell>
          <cell r="S16">
            <v>4777.8510261775527</v>
          </cell>
          <cell r="T16" t="str">
            <v>Inclus</v>
          </cell>
          <cell r="U16">
            <v>5.28</v>
          </cell>
          <cell r="V16">
            <v>3621.0239999999999</v>
          </cell>
          <cell r="W16">
            <v>4577.76</v>
          </cell>
          <cell r="X16">
            <v>25.89</v>
          </cell>
          <cell r="Y16">
            <v>1.1299999999999999</v>
          </cell>
          <cell r="Z16">
            <v>27.02</v>
          </cell>
          <cell r="AA16">
            <v>18527.418165543564</v>
          </cell>
          <cell r="AB16">
            <v>23426.34</v>
          </cell>
          <cell r="AC16">
            <v>197.48</v>
          </cell>
          <cell r="AD16">
            <v>197.48</v>
          </cell>
          <cell r="AE16">
            <v>0</v>
          </cell>
          <cell r="AF16">
            <v>0.2</v>
          </cell>
          <cell r="AG16">
            <v>137.16</v>
          </cell>
          <cell r="AH16">
            <v>173.4</v>
          </cell>
          <cell r="AI16">
            <v>7.1999999999999998E-3</v>
          </cell>
          <cell r="AJ16">
            <v>4.9377599999999999</v>
          </cell>
          <cell r="AK16">
            <v>6.2423999999999999</v>
          </cell>
          <cell r="AL16">
            <v>1.27</v>
          </cell>
          <cell r="AM16">
            <v>870.96600000000001</v>
          </cell>
          <cell r="AN16">
            <v>1101.0899999999999</v>
          </cell>
          <cell r="AO16">
            <v>26255.952859393488</v>
          </cell>
          <cell r="AP16">
            <v>26255.952859393488</v>
          </cell>
          <cell r="AQ16">
            <v>34062.683426177558</v>
          </cell>
        </row>
        <row r="17">
          <cell r="C17" t="str">
            <v>3.12</v>
          </cell>
          <cell r="D17">
            <v>0</v>
          </cell>
          <cell r="E17" t="str">
            <v>Julea</v>
          </cell>
          <cell r="F17" t="str">
            <v>22449638068795'</v>
          </cell>
          <cell r="G17" t="str">
            <v>P012</v>
          </cell>
          <cell r="H17" t="str">
            <v>P012</v>
          </cell>
          <cell r="I17">
            <v>23.225999999999999</v>
          </cell>
          <cell r="J17">
            <v>17</v>
          </cell>
          <cell r="K17" t="str">
            <v>PRIX FIXE</v>
          </cell>
          <cell r="L17" t="str">
            <v>Marché</v>
          </cell>
          <cell r="M17">
            <v>41944</v>
          </cell>
          <cell r="N17">
            <v>42674</v>
          </cell>
          <cell r="O17">
            <v>70.726107873097106</v>
          </cell>
          <cell r="P17">
            <v>49.773309528594801</v>
          </cell>
          <cell r="Q17">
            <v>124.56</v>
          </cell>
          <cell r="R17">
            <v>195.28610787309711</v>
          </cell>
          <cell r="S17">
            <v>174.33330952859481</v>
          </cell>
          <cell r="T17" t="str">
            <v>Inclus</v>
          </cell>
          <cell r="U17">
            <v>7.52</v>
          </cell>
          <cell r="V17">
            <v>174.65951999999999</v>
          </cell>
          <cell r="W17">
            <v>127.83999999999999</v>
          </cell>
          <cell r="X17">
            <v>25.89</v>
          </cell>
          <cell r="Y17">
            <v>0.99</v>
          </cell>
          <cell r="Z17">
            <v>26.88</v>
          </cell>
          <cell r="AA17">
            <v>624.25599258200634</v>
          </cell>
          <cell r="AB17">
            <v>456.96</v>
          </cell>
          <cell r="AC17">
            <v>34.76</v>
          </cell>
          <cell r="AD17">
            <v>34.76</v>
          </cell>
          <cell r="AE17">
            <v>0</v>
          </cell>
          <cell r="AF17">
            <v>0.2</v>
          </cell>
          <cell r="AG17">
            <v>4.6452</v>
          </cell>
          <cell r="AH17">
            <v>3.4000000000000004</v>
          </cell>
          <cell r="AI17">
            <v>7.1999999999999998E-3</v>
          </cell>
          <cell r="AJ17">
            <v>0.16722719999999999</v>
          </cell>
          <cell r="AK17">
            <v>0.12239999999999999</v>
          </cell>
          <cell r="AL17">
            <v>1.27</v>
          </cell>
          <cell r="AM17">
            <v>29.497019999999999</v>
          </cell>
          <cell r="AN17">
            <v>21.59</v>
          </cell>
          <cell r="AO17">
            <v>1063.2710676551035</v>
          </cell>
          <cell r="AP17">
            <v>1063.2710676551035</v>
          </cell>
          <cell r="AQ17">
            <v>784.24570952859472</v>
          </cell>
        </row>
        <row r="18">
          <cell r="C18" t="str">
            <v>4.1</v>
          </cell>
          <cell r="D18">
            <v>0</v>
          </cell>
          <cell r="E18" t="str">
            <v>TCIM</v>
          </cell>
          <cell r="F18" t="str">
            <v>GI090045</v>
          </cell>
          <cell r="G18" t="str">
            <v>P015</v>
          </cell>
          <cell r="H18" t="str">
            <v>P016</v>
          </cell>
          <cell r="I18">
            <v>3815</v>
          </cell>
          <cell r="J18">
            <v>3565</v>
          </cell>
          <cell r="K18" t="str">
            <v>PRIX FIXE</v>
          </cell>
          <cell r="L18" t="str">
            <v>Marché</v>
          </cell>
          <cell r="M18">
            <v>41944</v>
          </cell>
          <cell r="N18">
            <v>42674</v>
          </cell>
          <cell r="O18">
            <v>25310.124042664447</v>
          </cell>
          <cell r="P18">
            <v>31322.500542716429</v>
          </cell>
          <cell r="Q18">
            <v>707.64</v>
          </cell>
          <cell r="R18">
            <v>26017.764042664447</v>
          </cell>
          <cell r="S18">
            <v>32030.140542716428</v>
          </cell>
          <cell r="T18" t="str">
            <v>Inclus</v>
          </cell>
          <cell r="U18">
            <v>5.28</v>
          </cell>
          <cell r="V18">
            <v>20143.2</v>
          </cell>
          <cell r="W18">
            <v>18823.2</v>
          </cell>
          <cell r="X18">
            <v>25.89</v>
          </cell>
          <cell r="Y18">
            <v>0.44</v>
          </cell>
          <cell r="Z18">
            <v>26.330000000000002</v>
          </cell>
          <cell r="AA18">
            <v>100467.79334960383</v>
          </cell>
          <cell r="AB18">
            <v>93866.450000000012</v>
          </cell>
          <cell r="AC18">
            <v>197.48</v>
          </cell>
          <cell r="AD18">
            <v>197.48</v>
          </cell>
          <cell r="AE18">
            <v>0</v>
          </cell>
          <cell r="AF18">
            <v>0.2</v>
          </cell>
          <cell r="AG18">
            <v>763</v>
          </cell>
          <cell r="AH18">
            <v>713</v>
          </cell>
          <cell r="AI18">
            <v>7.1999999999999998E-3</v>
          </cell>
          <cell r="AJ18">
            <v>27.468</v>
          </cell>
          <cell r="AK18">
            <v>25.667999999999999</v>
          </cell>
          <cell r="AL18">
            <v>1.27</v>
          </cell>
          <cell r="AM18">
            <v>4845.05</v>
          </cell>
          <cell r="AN18">
            <v>4527.55</v>
          </cell>
          <cell r="AO18">
            <v>152461.75539226827</v>
          </cell>
          <cell r="AP18">
            <v>152461.75539226827</v>
          </cell>
          <cell r="AQ18">
            <v>149986.00854271644</v>
          </cell>
        </row>
        <row r="19">
          <cell r="C19" t="str">
            <v>4.2</v>
          </cell>
          <cell r="D19">
            <v>0</v>
          </cell>
          <cell r="E19" t="str">
            <v>Gordon Choisy</v>
          </cell>
          <cell r="F19" t="str">
            <v>GI043270</v>
          </cell>
          <cell r="G19" t="str">
            <v>P016</v>
          </cell>
          <cell r="H19" t="str">
            <v>P015</v>
          </cell>
          <cell r="I19">
            <v>1095</v>
          </cell>
          <cell r="J19">
            <v>1016</v>
          </cell>
          <cell r="K19" t="str">
            <v>PRIX FIXE</v>
          </cell>
          <cell r="L19" t="str">
            <v>Marché</v>
          </cell>
          <cell r="M19">
            <v>41944</v>
          </cell>
          <cell r="N19">
            <v>42674</v>
          </cell>
          <cell r="O19">
            <v>2983.8572990313273</v>
          </cell>
          <cell r="P19">
            <v>2142.4887648087406</v>
          </cell>
          <cell r="Q19">
            <v>707.64</v>
          </cell>
          <cell r="R19">
            <v>3691.4972990313272</v>
          </cell>
          <cell r="S19">
            <v>2850.1287648087405</v>
          </cell>
          <cell r="T19" t="str">
            <v>Inclus</v>
          </cell>
          <cell r="U19">
            <v>5.28</v>
          </cell>
          <cell r="V19">
            <v>5781.6</v>
          </cell>
          <cell r="W19">
            <v>5364.4800000000005</v>
          </cell>
          <cell r="X19">
            <v>25.89</v>
          </cell>
          <cell r="Y19">
            <v>0.88</v>
          </cell>
          <cell r="Z19">
            <v>26.77</v>
          </cell>
          <cell r="AA19">
            <v>29317.412381188362</v>
          </cell>
          <cell r="AB19">
            <v>27198.32</v>
          </cell>
          <cell r="AC19">
            <v>197.48</v>
          </cell>
          <cell r="AD19">
            <v>197.48</v>
          </cell>
          <cell r="AE19">
            <v>0</v>
          </cell>
          <cell r="AF19">
            <v>0.2</v>
          </cell>
          <cell r="AG19">
            <v>219</v>
          </cell>
          <cell r="AH19">
            <v>203.20000000000002</v>
          </cell>
          <cell r="AI19">
            <v>7.1999999999999998E-3</v>
          </cell>
          <cell r="AJ19">
            <v>7.8839999999999995</v>
          </cell>
          <cell r="AK19">
            <v>7.3151999999999999</v>
          </cell>
          <cell r="AL19">
            <v>1.27</v>
          </cell>
          <cell r="AM19">
            <v>1390.65</v>
          </cell>
          <cell r="AN19">
            <v>1290.32</v>
          </cell>
          <cell r="AO19">
            <v>40605.523680219689</v>
          </cell>
          <cell r="AP19">
            <v>40605.523680219689</v>
          </cell>
          <cell r="AQ19">
            <v>36913.763964808735</v>
          </cell>
        </row>
        <row r="20">
          <cell r="C20" t="str">
            <v>4.3</v>
          </cell>
          <cell r="D20">
            <v>0</v>
          </cell>
          <cell r="E20" t="str">
            <v>Puiforcat (process)</v>
          </cell>
          <cell r="F20" t="str">
            <v>22591316900310'</v>
          </cell>
          <cell r="G20" t="str">
            <v>P012</v>
          </cell>
          <cell r="H20" t="str">
            <v>P012</v>
          </cell>
          <cell r="I20">
            <v>12</v>
          </cell>
          <cell r="J20">
            <v>8</v>
          </cell>
          <cell r="K20" t="str">
            <v>PRIX FIXE</v>
          </cell>
          <cell r="L20" t="str">
            <v>TRV</v>
          </cell>
          <cell r="M20">
            <v>41944</v>
          </cell>
          <cell r="N20">
            <v>42674</v>
          </cell>
          <cell r="O20">
            <v>36.541517888451096</v>
          </cell>
          <cell r="P20">
            <v>23.422733895809319</v>
          </cell>
          <cell r="Q20">
            <v>124.56</v>
          </cell>
          <cell r="R20">
            <v>161.1015178884511</v>
          </cell>
          <cell r="S20">
            <v>147.98273389580933</v>
          </cell>
          <cell r="T20" t="str">
            <v>Inclus</v>
          </cell>
          <cell r="U20">
            <v>7.52</v>
          </cell>
          <cell r="V20">
            <v>90.24</v>
          </cell>
          <cell r="W20">
            <v>60.16</v>
          </cell>
          <cell r="X20">
            <v>25.89</v>
          </cell>
          <cell r="Y20">
            <v>0.99</v>
          </cell>
          <cell r="Z20">
            <v>26.88</v>
          </cell>
          <cell r="AA20">
            <v>322.5295750875776</v>
          </cell>
          <cell r="AB20">
            <v>215.04</v>
          </cell>
          <cell r="AC20">
            <v>34.76</v>
          </cell>
          <cell r="AD20">
            <v>34.76</v>
          </cell>
          <cell r="AE20">
            <v>0</v>
          </cell>
          <cell r="AF20">
            <v>0.2</v>
          </cell>
          <cell r="AG20">
            <v>2.4000000000000004</v>
          </cell>
          <cell r="AH20">
            <v>1.6</v>
          </cell>
          <cell r="AI20">
            <v>7.1999999999999998E-3</v>
          </cell>
          <cell r="AJ20">
            <v>8.6400000000000005E-2</v>
          </cell>
          <cell r="AK20">
            <v>5.7599999999999998E-2</v>
          </cell>
          <cell r="AL20">
            <v>1.27</v>
          </cell>
          <cell r="AM20">
            <v>15.24</v>
          </cell>
          <cell r="AN20">
            <v>10.16</v>
          </cell>
          <cell r="AO20">
            <v>626.35749297602865</v>
          </cell>
          <cell r="AP20">
            <v>626.35749297602865</v>
          </cell>
          <cell r="AQ20">
            <v>435.00033389580932</v>
          </cell>
        </row>
        <row r="21">
          <cell r="C21" t="str">
            <v>5.1</v>
          </cell>
          <cell r="D21">
            <v>0</v>
          </cell>
          <cell r="E21" t="str">
            <v>ATBC Bussières</v>
          </cell>
          <cell r="F21" t="str">
            <v>GI033779</v>
          </cell>
          <cell r="G21" t="str">
            <v>P016</v>
          </cell>
          <cell r="H21" t="str">
            <v>P017</v>
          </cell>
          <cell r="I21">
            <v>132.14699999999999</v>
          </cell>
          <cell r="J21">
            <v>120</v>
          </cell>
          <cell r="K21" t="str">
            <v>PRIX FIXE</v>
          </cell>
          <cell r="L21" t="str">
            <v>TRV</v>
          </cell>
          <cell r="M21">
            <v>41944</v>
          </cell>
          <cell r="N21">
            <v>42674</v>
          </cell>
          <cell r="O21">
            <v>1111.8875904057923</v>
          </cell>
          <cell r="P21">
            <v>1164.2784420859668</v>
          </cell>
          <cell r="Q21">
            <v>707.64</v>
          </cell>
          <cell r="R21">
            <v>1819.5275904057921</v>
          </cell>
          <cell r="S21">
            <v>1871.9184420859669</v>
          </cell>
          <cell r="T21" t="str">
            <v>Inclus</v>
          </cell>
          <cell r="U21">
            <v>5.28</v>
          </cell>
          <cell r="V21">
            <v>697.73616000000004</v>
          </cell>
          <cell r="W21">
            <v>633.6</v>
          </cell>
          <cell r="X21">
            <v>25.89</v>
          </cell>
          <cell r="Y21">
            <v>4.28</v>
          </cell>
          <cell r="Z21">
            <v>30.17</v>
          </cell>
          <cell r="AA21">
            <v>3987.2627494991257</v>
          </cell>
          <cell r="AB21">
            <v>3620.4</v>
          </cell>
          <cell r="AC21">
            <v>197.48</v>
          </cell>
          <cell r="AD21">
            <v>197.48</v>
          </cell>
          <cell r="AE21">
            <v>0</v>
          </cell>
          <cell r="AF21">
            <v>0.2</v>
          </cell>
          <cell r="AG21">
            <v>26.429400000000001</v>
          </cell>
          <cell r="AH21">
            <v>24</v>
          </cell>
          <cell r="AI21">
            <v>7.1999999999999998E-3</v>
          </cell>
          <cell r="AJ21">
            <v>0.95145839999999993</v>
          </cell>
          <cell r="AK21">
            <v>0.86399999999999999</v>
          </cell>
          <cell r="AL21">
            <v>1.27</v>
          </cell>
          <cell r="AM21">
            <v>167.82668999999999</v>
          </cell>
          <cell r="AN21">
            <v>152.4</v>
          </cell>
          <cell r="AO21">
            <v>6897.2140483049188</v>
          </cell>
          <cell r="AP21">
            <v>6897.2140483049188</v>
          </cell>
          <cell r="AQ21">
            <v>6303.1824420859666</v>
          </cell>
        </row>
        <row r="22">
          <cell r="C22" t="str">
            <v>5.2</v>
          </cell>
          <cell r="D22">
            <v>0</v>
          </cell>
          <cell r="E22" t="str">
            <v>Compagnie des Arts de la Table et de l'Email (CATE)</v>
          </cell>
          <cell r="F22" t="str">
            <v>GI101623</v>
          </cell>
          <cell r="G22">
            <v>0</v>
          </cell>
          <cell r="H22" t="str">
            <v>P019</v>
          </cell>
          <cell r="I22">
            <v>696</v>
          </cell>
          <cell r="J22">
            <v>517</v>
          </cell>
          <cell r="K22" t="str">
            <v>PRIX FIXE</v>
          </cell>
          <cell r="L22" t="str">
            <v>TRV</v>
          </cell>
          <cell r="M22">
            <v>41944</v>
          </cell>
          <cell r="N22">
            <v>42674</v>
          </cell>
          <cell r="O22">
            <v>9544.4418642569726</v>
          </cell>
          <cell r="P22">
            <v>10041.521795323881</v>
          </cell>
          <cell r="Q22">
            <v>707.64</v>
          </cell>
          <cell r="R22">
            <v>10252.081864256972</v>
          </cell>
          <cell r="S22">
            <v>10749.16179532388</v>
          </cell>
          <cell r="T22" t="str">
            <v>Inclus</v>
          </cell>
          <cell r="U22">
            <v>5.28</v>
          </cell>
          <cell r="V22">
            <v>3674.88</v>
          </cell>
          <cell r="W22">
            <v>2729.76</v>
          </cell>
          <cell r="X22">
            <v>25.89</v>
          </cell>
          <cell r="Y22">
            <v>4.46</v>
          </cell>
          <cell r="Z22">
            <v>30.35</v>
          </cell>
          <cell r="AA22">
            <v>21121.922912904352</v>
          </cell>
          <cell r="AB22">
            <v>15690.95</v>
          </cell>
          <cell r="AC22">
            <v>197.48</v>
          </cell>
          <cell r="AD22">
            <v>197.48</v>
          </cell>
          <cell r="AE22">
            <v>0</v>
          </cell>
          <cell r="AF22">
            <v>0.2</v>
          </cell>
          <cell r="AG22">
            <v>139.20000000000002</v>
          </cell>
          <cell r="AH22">
            <v>103.4</v>
          </cell>
          <cell r="AI22">
            <v>7.1999999999999998E-3</v>
          </cell>
          <cell r="AJ22">
            <v>5.0111999999999997</v>
          </cell>
          <cell r="AK22">
            <v>3.7223999999999999</v>
          </cell>
          <cell r="AL22">
            <v>1.27</v>
          </cell>
          <cell r="AM22">
            <v>883.92</v>
          </cell>
          <cell r="AN22">
            <v>656.59</v>
          </cell>
          <cell r="AO22">
            <v>36274.495977161321</v>
          </cell>
          <cell r="AP22">
            <v>36274.495977161321</v>
          </cell>
          <cell r="AQ22">
            <v>29933.584195323881</v>
          </cell>
        </row>
        <row r="23">
          <cell r="C23" t="str">
            <v>5.3</v>
          </cell>
          <cell r="D23">
            <v>0</v>
          </cell>
          <cell r="E23" t="str">
            <v>ITH</v>
          </cell>
          <cell r="F23" t="str">
            <v xml:space="preserve">GI100682 </v>
          </cell>
          <cell r="G23">
            <v>0</v>
          </cell>
          <cell r="H23" t="str">
            <v>P019</v>
          </cell>
          <cell r="I23">
            <v>77.506</v>
          </cell>
          <cell r="J23">
            <v>10</v>
          </cell>
          <cell r="K23" t="str">
            <v>PRIX FIXE</v>
          </cell>
          <cell r="L23" t="str">
            <v>Marché</v>
          </cell>
          <cell r="M23">
            <v>41944</v>
          </cell>
          <cell r="N23">
            <v>42674</v>
          </cell>
          <cell r="O23">
            <v>253.91593245584713</v>
          </cell>
          <cell r="P23">
            <v>48.352444761619353</v>
          </cell>
          <cell r="Q23">
            <v>124.56</v>
          </cell>
          <cell r="R23">
            <v>378.4759324558471</v>
          </cell>
          <cell r="S23">
            <v>172.91244476161935</v>
          </cell>
          <cell r="T23" t="str">
            <v>Inclus</v>
          </cell>
          <cell r="U23">
            <v>7.52</v>
          </cell>
          <cell r="V23">
            <v>582.84511999999995</v>
          </cell>
          <cell r="W23">
            <v>75.199999999999989</v>
          </cell>
          <cell r="X23">
            <v>25.89</v>
          </cell>
          <cell r="Y23">
            <v>4.46</v>
          </cell>
          <cell r="Z23">
            <v>30.35</v>
          </cell>
          <cell r="AA23">
            <v>2352.1203409304089</v>
          </cell>
          <cell r="AB23">
            <v>303.5</v>
          </cell>
          <cell r="AC23">
            <v>34.76</v>
          </cell>
          <cell r="AD23">
            <v>34.76</v>
          </cell>
          <cell r="AE23">
            <v>0</v>
          </cell>
          <cell r="AF23">
            <v>0.2</v>
          </cell>
          <cell r="AG23">
            <v>15.501200000000001</v>
          </cell>
          <cell r="AH23">
            <v>2</v>
          </cell>
          <cell r="AI23">
            <v>7.1999999999999998E-3</v>
          </cell>
          <cell r="AJ23">
            <v>0.55804319999999996</v>
          </cell>
          <cell r="AK23">
            <v>7.1999999999999995E-2</v>
          </cell>
          <cell r="AL23">
            <v>1.27</v>
          </cell>
          <cell r="AM23">
            <v>98.43262</v>
          </cell>
          <cell r="AN23">
            <v>12.7</v>
          </cell>
          <cell r="AO23">
            <v>3462.6932565862562</v>
          </cell>
          <cell r="AP23">
            <v>3462.6932565862562</v>
          </cell>
          <cell r="AQ23">
            <v>566.38444476161942</v>
          </cell>
        </row>
        <row r="24">
          <cell r="C24" t="str">
            <v>5.4</v>
          </cell>
          <cell r="D24">
            <v>0</v>
          </cell>
          <cell r="E24" t="str">
            <v>Manufacture Haute Maroquinerie (MHM)</v>
          </cell>
          <cell r="F24" t="str">
            <v>GI032010</v>
          </cell>
          <cell r="G24" t="str">
            <v>P017</v>
          </cell>
          <cell r="H24" t="str">
            <v>P018</v>
          </cell>
          <cell r="I24">
            <v>1137.4690000000001</v>
          </cell>
          <cell r="J24">
            <v>907</v>
          </cell>
          <cell r="K24" t="str">
            <v>PRIX FIXE</v>
          </cell>
          <cell r="L24" t="str">
            <v>TRV</v>
          </cell>
          <cell r="M24">
            <v>41944</v>
          </cell>
          <cell r="N24">
            <v>42674</v>
          </cell>
          <cell r="O24">
            <v>4380.3606214561596</v>
          </cell>
          <cell r="P24">
            <v>4036.1228750417645</v>
          </cell>
          <cell r="Q24">
            <v>707.64</v>
          </cell>
          <cell r="R24">
            <v>5088.0006214561599</v>
          </cell>
          <cell r="S24">
            <v>4743.7628750417643</v>
          </cell>
          <cell r="T24" t="str">
            <v>Inclus</v>
          </cell>
          <cell r="U24">
            <v>5.28</v>
          </cell>
          <cell r="V24">
            <v>6005.8363200000003</v>
          </cell>
          <cell r="W24">
            <v>4788.96</v>
          </cell>
          <cell r="X24">
            <v>25.89</v>
          </cell>
          <cell r="Y24">
            <v>4.46</v>
          </cell>
          <cell r="Z24">
            <v>30.35</v>
          </cell>
          <cell r="AA24">
            <v>34519.44329571609</v>
          </cell>
          <cell r="AB24">
            <v>27527.45</v>
          </cell>
          <cell r="AC24">
            <v>197.48</v>
          </cell>
          <cell r="AD24">
            <v>197.48</v>
          </cell>
          <cell r="AE24">
            <v>0</v>
          </cell>
          <cell r="AF24">
            <v>0.2</v>
          </cell>
          <cell r="AG24">
            <v>227.49380000000002</v>
          </cell>
          <cell r="AH24">
            <v>181.4</v>
          </cell>
          <cell r="AI24">
            <v>7.1999999999999998E-3</v>
          </cell>
          <cell r="AJ24">
            <v>8.1897768000000006</v>
          </cell>
          <cell r="AK24">
            <v>6.5304000000000002</v>
          </cell>
          <cell r="AL24">
            <v>1.27</v>
          </cell>
          <cell r="AM24">
            <v>1444.58563</v>
          </cell>
          <cell r="AN24">
            <v>1151.8900000000001</v>
          </cell>
          <cell r="AO24">
            <v>47491.029443972249</v>
          </cell>
          <cell r="AP24">
            <v>47491.029443972249</v>
          </cell>
          <cell r="AQ24">
            <v>38399.993275041772</v>
          </cell>
        </row>
        <row r="25">
          <cell r="C25" t="str">
            <v>5.6</v>
          </cell>
          <cell r="D25">
            <v>0</v>
          </cell>
          <cell r="E25" t="str">
            <v>Maroquinerie de Pierre-Bénite</v>
          </cell>
          <cell r="F25" t="str">
            <v>GI103248</v>
          </cell>
          <cell r="G25" t="str">
            <v>P016</v>
          </cell>
          <cell r="H25" t="str">
            <v>P016</v>
          </cell>
          <cell r="I25">
            <v>931.7</v>
          </cell>
          <cell r="J25">
            <v>794</v>
          </cell>
          <cell r="K25" t="str">
            <v>PRIX FIXE</v>
          </cell>
          <cell r="L25" t="str">
            <v>TRV</v>
          </cell>
          <cell r="M25">
            <v>41944</v>
          </cell>
          <cell r="N25">
            <v>42674</v>
          </cell>
          <cell r="O25">
            <v>1837.776056075219</v>
          </cell>
          <cell r="P25">
            <v>1541.9501825372902</v>
          </cell>
          <cell r="Q25">
            <v>707.64</v>
          </cell>
          <cell r="R25">
            <v>2545.4160560752189</v>
          </cell>
          <cell r="S25">
            <v>2249.5901825372903</v>
          </cell>
          <cell r="T25" t="str">
            <v>Inclus</v>
          </cell>
          <cell r="U25">
            <v>5.28</v>
          </cell>
          <cell r="V25">
            <v>4919.3760000000002</v>
          </cell>
          <cell r="W25">
            <v>4192.3200000000006</v>
          </cell>
          <cell r="X25">
            <v>25.89</v>
          </cell>
          <cell r="Y25">
            <v>4.28</v>
          </cell>
          <cell r="Z25">
            <v>30.17</v>
          </cell>
          <cell r="AA25">
            <v>28112.122891237304</v>
          </cell>
          <cell r="AB25">
            <v>23954.98</v>
          </cell>
          <cell r="AC25">
            <v>197.48</v>
          </cell>
          <cell r="AD25">
            <v>197.48</v>
          </cell>
          <cell r="AE25">
            <v>0</v>
          </cell>
          <cell r="AF25">
            <v>0.2</v>
          </cell>
          <cell r="AG25">
            <v>186.34000000000003</v>
          </cell>
          <cell r="AH25">
            <v>158.80000000000001</v>
          </cell>
          <cell r="AI25">
            <v>7.1999999999999998E-3</v>
          </cell>
          <cell r="AJ25">
            <v>6.70824</v>
          </cell>
          <cell r="AK25">
            <v>5.7168000000000001</v>
          </cell>
          <cell r="AL25">
            <v>1.27</v>
          </cell>
          <cell r="AM25">
            <v>1183.259</v>
          </cell>
          <cell r="AN25">
            <v>1008.38</v>
          </cell>
          <cell r="AO25">
            <v>37150.702187312527</v>
          </cell>
          <cell r="AP25">
            <v>37150.702187312527</v>
          </cell>
          <cell r="AQ25">
            <v>31569.786982537287</v>
          </cell>
        </row>
        <row r="26">
          <cell r="C26" t="str">
            <v>5.7</v>
          </cell>
          <cell r="D26">
            <v>0</v>
          </cell>
          <cell r="E26" t="str">
            <v>Maroquinerie Nontronnaise</v>
          </cell>
          <cell r="F26" t="str">
            <v>GI119447</v>
          </cell>
          <cell r="G26" t="str">
            <v>P013</v>
          </cell>
          <cell r="H26" t="str">
            <v>P014</v>
          </cell>
          <cell r="I26">
            <v>236</v>
          </cell>
          <cell r="J26">
            <v>247</v>
          </cell>
          <cell r="K26" t="str">
            <v>PRIX FIXE</v>
          </cell>
          <cell r="L26" t="str">
            <v>Marché</v>
          </cell>
          <cell r="M26">
            <v>41944</v>
          </cell>
          <cell r="N26">
            <v>42674</v>
          </cell>
          <cell r="O26">
            <v>946.38265443911553</v>
          </cell>
          <cell r="P26">
            <v>1284.8046357423493</v>
          </cell>
          <cell r="Q26">
            <v>707.64</v>
          </cell>
          <cell r="R26">
            <v>1654.0226544391155</v>
          </cell>
          <cell r="S26">
            <v>1992.4446357423494</v>
          </cell>
          <cell r="T26" t="str">
            <v>Inclus</v>
          </cell>
          <cell r="U26">
            <v>5.28</v>
          </cell>
          <cell r="V26">
            <v>1246.0800000000002</v>
          </cell>
          <cell r="W26">
            <v>1304.1600000000001</v>
          </cell>
          <cell r="X26">
            <v>25.89</v>
          </cell>
          <cell r="Y26">
            <v>3.75</v>
          </cell>
          <cell r="Z26">
            <v>29.64</v>
          </cell>
          <cell r="AA26">
            <v>6995.1827628773171</v>
          </cell>
          <cell r="AB26">
            <v>7321.08</v>
          </cell>
          <cell r="AC26">
            <v>197.48</v>
          </cell>
          <cell r="AD26">
            <v>197.48</v>
          </cell>
          <cell r="AE26">
            <v>0</v>
          </cell>
          <cell r="AF26">
            <v>0.2</v>
          </cell>
          <cell r="AG26">
            <v>47.2</v>
          </cell>
          <cell r="AH26">
            <v>49.400000000000006</v>
          </cell>
          <cell r="AI26">
            <v>7.1999999999999998E-3</v>
          </cell>
          <cell r="AJ26">
            <v>1.6992</v>
          </cell>
          <cell r="AK26">
            <v>1.7784</v>
          </cell>
          <cell r="AL26">
            <v>1.27</v>
          </cell>
          <cell r="AM26">
            <v>299.72000000000003</v>
          </cell>
          <cell r="AN26">
            <v>313.69</v>
          </cell>
          <cell r="AO26">
            <v>10441.384617316433</v>
          </cell>
          <cell r="AP26">
            <v>10441.384617316433</v>
          </cell>
          <cell r="AQ26">
            <v>10982.553035742349</v>
          </cell>
        </row>
        <row r="27">
          <cell r="C27" t="str">
            <v>5.8</v>
          </cell>
          <cell r="D27">
            <v>0</v>
          </cell>
          <cell r="E27" t="str">
            <v>Maroquinerie de Belley</v>
          </cell>
          <cell r="F27" t="str">
            <v>GI119583</v>
          </cell>
          <cell r="G27" t="str">
            <v>P018</v>
          </cell>
          <cell r="H27" t="str">
            <v>P017</v>
          </cell>
          <cell r="I27">
            <v>377.5</v>
          </cell>
          <cell r="J27">
            <v>324</v>
          </cell>
          <cell r="K27" t="str">
            <v>PRIX FIXE</v>
          </cell>
          <cell r="L27" t="str">
            <v>Marché</v>
          </cell>
          <cell r="M27">
            <v>41944</v>
          </cell>
          <cell r="N27">
            <v>42674</v>
          </cell>
          <cell r="O27">
            <v>6733.9288541986516</v>
          </cell>
          <cell r="P27">
            <v>4773.8262704389062</v>
          </cell>
          <cell r="Q27">
            <v>707.64</v>
          </cell>
          <cell r="R27">
            <v>7441.5688541986519</v>
          </cell>
          <cell r="S27">
            <v>5481.4662704389066</v>
          </cell>
          <cell r="T27" t="str">
            <v>Inclus</v>
          </cell>
          <cell r="U27">
            <v>5.28</v>
          </cell>
          <cell r="V27">
            <v>1993.2</v>
          </cell>
          <cell r="W27">
            <v>1710.72</v>
          </cell>
          <cell r="X27">
            <v>25.89</v>
          </cell>
          <cell r="Y27">
            <v>4.6500000000000004</v>
          </cell>
          <cell r="Z27">
            <v>30.54</v>
          </cell>
          <cell r="AA27">
            <v>11527.555163643381</v>
          </cell>
          <cell r="AB27">
            <v>9894.9599999999991</v>
          </cell>
          <cell r="AC27">
            <v>197.48</v>
          </cell>
          <cell r="AD27">
            <v>197.48</v>
          </cell>
          <cell r="AE27">
            <v>0</v>
          </cell>
          <cell r="AF27">
            <v>0.2</v>
          </cell>
          <cell r="AG27">
            <v>75.5</v>
          </cell>
          <cell r="AH27">
            <v>64.8</v>
          </cell>
          <cell r="AI27">
            <v>7.1999999999999998E-3</v>
          </cell>
          <cell r="AJ27">
            <v>2.718</v>
          </cell>
          <cell r="AK27">
            <v>2.3327999999999998</v>
          </cell>
          <cell r="AL27">
            <v>1.27</v>
          </cell>
          <cell r="AM27">
            <v>479.42500000000001</v>
          </cell>
          <cell r="AN27">
            <v>411.48</v>
          </cell>
          <cell r="AO27">
            <v>21717.447017842034</v>
          </cell>
          <cell r="AP27">
            <v>21717.447017842034</v>
          </cell>
          <cell r="AQ27">
            <v>17565.759070438904</v>
          </cell>
        </row>
        <row r="28">
          <cell r="C28" t="str">
            <v>5.9</v>
          </cell>
          <cell r="D28">
            <v>0</v>
          </cell>
          <cell r="E28" t="str">
            <v>Maroquinerie de Sayat</v>
          </cell>
          <cell r="F28" t="str">
            <v>GI103274</v>
          </cell>
          <cell r="G28">
            <v>0</v>
          </cell>
          <cell r="H28" t="str">
            <v>P017</v>
          </cell>
          <cell r="I28">
            <v>784</v>
          </cell>
          <cell r="J28">
            <v>677</v>
          </cell>
          <cell r="K28" t="str">
            <v>PRIX FIXE</v>
          </cell>
          <cell r="L28" t="str">
            <v>TRV</v>
          </cell>
          <cell r="M28">
            <v>41944</v>
          </cell>
          <cell r="N28">
            <v>42674</v>
          </cell>
          <cell r="O28">
            <v>1967.4991164293367</v>
          </cell>
          <cell r="P28">
            <v>1662.9459559767281</v>
          </cell>
          <cell r="Q28">
            <v>707.64</v>
          </cell>
          <cell r="R28">
            <v>2675.1391164293368</v>
          </cell>
          <cell r="S28">
            <v>2370.5859559767282</v>
          </cell>
          <cell r="T28" t="str">
            <v>Inclus</v>
          </cell>
          <cell r="U28">
            <v>5.28</v>
          </cell>
          <cell r="V28">
            <v>4139.5200000000004</v>
          </cell>
          <cell r="W28">
            <v>3574.56</v>
          </cell>
          <cell r="X28">
            <v>25.89</v>
          </cell>
          <cell r="Y28">
            <v>4.46</v>
          </cell>
          <cell r="Z28">
            <v>30.35</v>
          </cell>
          <cell r="AA28">
            <v>23792.510867409499</v>
          </cell>
          <cell r="AB28">
            <v>20546.95</v>
          </cell>
          <cell r="AC28">
            <v>197.48</v>
          </cell>
          <cell r="AD28">
            <v>197.48</v>
          </cell>
          <cell r="AE28">
            <v>0</v>
          </cell>
          <cell r="AF28">
            <v>0.2</v>
          </cell>
          <cell r="AG28">
            <v>156.80000000000001</v>
          </cell>
          <cell r="AH28">
            <v>135.4</v>
          </cell>
          <cell r="AI28">
            <v>7.1999999999999998E-3</v>
          </cell>
          <cell r="AJ28">
            <v>5.6448</v>
          </cell>
          <cell r="AK28">
            <v>4.8743999999999996</v>
          </cell>
          <cell r="AL28">
            <v>1.27</v>
          </cell>
          <cell r="AM28">
            <v>995.68000000000006</v>
          </cell>
          <cell r="AN28">
            <v>859.79</v>
          </cell>
          <cell r="AO28">
            <v>31962.774783838839</v>
          </cell>
          <cell r="AP28">
            <v>31962.774783838839</v>
          </cell>
          <cell r="AQ28">
            <v>27492.160355976732</v>
          </cell>
        </row>
        <row r="29">
          <cell r="C29" t="str">
            <v>5.10</v>
          </cell>
          <cell r="D29" t="str">
            <v>HP</v>
          </cell>
          <cell r="E29" t="str">
            <v>Atelier d’Etupes (établissement secondaire de Séloncourt) - production - bureaux</v>
          </cell>
          <cell r="F29" t="str">
            <v>06467004315943'</v>
          </cell>
          <cell r="G29">
            <v>0</v>
          </cell>
          <cell r="H29">
            <v>0</v>
          </cell>
          <cell r="I29">
            <v>0</v>
          </cell>
          <cell r="J29">
            <v>0</v>
          </cell>
          <cell r="K29" t="str">
            <v>PRIX FIXE</v>
          </cell>
          <cell r="L29" t="str">
            <v>TRV</v>
          </cell>
          <cell r="M29">
            <v>41944</v>
          </cell>
          <cell r="N29">
            <v>42674</v>
          </cell>
          <cell r="O29">
            <v>1.6760578811792926</v>
          </cell>
          <cell r="P29">
            <v>498.51932933234383</v>
          </cell>
          <cell r="Q29">
            <v>32.28</v>
          </cell>
          <cell r="R29">
            <v>33.956057881179291</v>
          </cell>
          <cell r="S29">
            <v>530.79932933234386</v>
          </cell>
          <cell r="T29" t="str">
            <v>Inclus</v>
          </cell>
          <cell r="U29">
            <v>25.57</v>
          </cell>
          <cell r="V29">
            <v>0</v>
          </cell>
          <cell r="W29">
            <v>0</v>
          </cell>
          <cell r="X29">
            <v>25.89</v>
          </cell>
          <cell r="Y29">
            <v>0.28000000000000003</v>
          </cell>
          <cell r="Z29">
            <v>26.17</v>
          </cell>
          <cell r="AA29">
            <v>0</v>
          </cell>
          <cell r="AB29">
            <v>0</v>
          </cell>
          <cell r="AC29">
            <v>9</v>
          </cell>
          <cell r="AD29">
            <v>9</v>
          </cell>
          <cell r="AE29">
            <v>0</v>
          </cell>
          <cell r="AF29">
            <v>0.2</v>
          </cell>
          <cell r="AG29">
            <v>0</v>
          </cell>
          <cell r="AH29">
            <v>0</v>
          </cell>
          <cell r="AI29">
            <v>7.1999999999999998E-3</v>
          </cell>
          <cell r="AJ29">
            <v>0</v>
          </cell>
          <cell r="AK29">
            <v>0</v>
          </cell>
          <cell r="AL29">
            <v>1.27</v>
          </cell>
          <cell r="AM29">
            <v>0</v>
          </cell>
          <cell r="AN29">
            <v>0</v>
          </cell>
          <cell r="AO29">
            <v>42.956057881179291</v>
          </cell>
          <cell r="AP29">
            <v>42.956057881179291</v>
          </cell>
          <cell r="AQ29">
            <v>530.79932933234386</v>
          </cell>
        </row>
        <row r="30">
          <cell r="C30" t="str">
            <v>5.11</v>
          </cell>
          <cell r="D30" t="str">
            <v>HP</v>
          </cell>
          <cell r="E30" t="str">
            <v>Atelier d’Etupes (établissement secondaire de Séloncourt) - espace repas</v>
          </cell>
          <cell r="F30" t="str">
            <v>06467438469386'</v>
          </cell>
          <cell r="G30">
            <v>0</v>
          </cell>
          <cell r="H30" t="str">
            <v>P012</v>
          </cell>
          <cell r="I30">
            <v>0</v>
          </cell>
          <cell r="J30">
            <v>100</v>
          </cell>
          <cell r="K30" t="str">
            <v>PRIX FIXE</v>
          </cell>
          <cell r="L30" t="str">
            <v>TRV</v>
          </cell>
          <cell r="M30">
            <v>41944</v>
          </cell>
          <cell r="N30">
            <v>42674</v>
          </cell>
          <cell r="O30">
            <v>1.6760578811792926</v>
          </cell>
          <cell r="P30">
            <v>498.51932933234383</v>
          </cell>
          <cell r="Q30">
            <v>32.28</v>
          </cell>
          <cell r="R30">
            <v>33.956057881179291</v>
          </cell>
          <cell r="S30">
            <v>530.79932933234386</v>
          </cell>
          <cell r="T30" t="str">
            <v>Inclus</v>
          </cell>
          <cell r="U30">
            <v>25.57</v>
          </cell>
          <cell r="V30">
            <v>0</v>
          </cell>
          <cell r="W30">
            <v>2557</v>
          </cell>
          <cell r="X30">
            <v>25.89</v>
          </cell>
          <cell r="Y30">
            <v>0.28000000000000003</v>
          </cell>
          <cell r="Z30">
            <v>26.17</v>
          </cell>
          <cell r="AA30">
            <v>0</v>
          </cell>
          <cell r="AB30">
            <v>2617</v>
          </cell>
          <cell r="AC30">
            <v>9</v>
          </cell>
          <cell r="AD30">
            <v>9</v>
          </cell>
          <cell r="AE30">
            <v>0</v>
          </cell>
          <cell r="AF30">
            <v>0.2</v>
          </cell>
          <cell r="AG30">
            <v>0</v>
          </cell>
          <cell r="AH30">
            <v>20</v>
          </cell>
          <cell r="AI30">
            <v>7.1999999999999998E-3</v>
          </cell>
          <cell r="AJ30">
            <v>0</v>
          </cell>
          <cell r="AK30">
            <v>0.72</v>
          </cell>
          <cell r="AL30">
            <v>1.27</v>
          </cell>
          <cell r="AM30">
            <v>0</v>
          </cell>
          <cell r="AN30">
            <v>127</v>
          </cell>
          <cell r="AO30">
            <v>42.956057881179291</v>
          </cell>
          <cell r="AP30">
            <v>42.956057881179291</v>
          </cell>
          <cell r="AQ30">
            <v>5852.5193293323437</v>
          </cell>
        </row>
        <row r="31">
          <cell r="C31" t="str">
            <v>5.12</v>
          </cell>
          <cell r="D31">
            <v>0</v>
          </cell>
          <cell r="E31" t="str">
            <v>Ganterie de Saint Junien</v>
          </cell>
          <cell r="F31" t="str">
            <v>15532706203037'</v>
          </cell>
          <cell r="G31">
            <v>0</v>
          </cell>
          <cell r="H31" t="str">
            <v>P012</v>
          </cell>
          <cell r="I31">
            <v>52</v>
          </cell>
          <cell r="J31">
            <v>54</v>
          </cell>
          <cell r="K31" t="str">
            <v>PRIX FIXE</v>
          </cell>
          <cell r="L31" t="str">
            <v>TRV</v>
          </cell>
          <cell r="M31">
            <v>41944</v>
          </cell>
          <cell r="N31">
            <v>42674</v>
          </cell>
          <cell r="O31">
            <v>190.21031266906067</v>
          </cell>
          <cell r="P31">
            <v>200.18934427488236</v>
          </cell>
          <cell r="Q31">
            <v>124.56</v>
          </cell>
          <cell r="R31">
            <v>314.77031266906067</v>
          </cell>
          <cell r="S31">
            <v>324.74934427488233</v>
          </cell>
          <cell r="T31" t="str">
            <v>Inclus</v>
          </cell>
          <cell r="U31">
            <v>7.52</v>
          </cell>
          <cell r="V31">
            <v>391.03999999999996</v>
          </cell>
          <cell r="W31">
            <v>406.08</v>
          </cell>
          <cell r="X31">
            <v>25.89</v>
          </cell>
          <cell r="Y31">
            <v>4.37</v>
          </cell>
          <cell r="Z31">
            <v>30.26</v>
          </cell>
          <cell r="AA31">
            <v>1573.4449406543272</v>
          </cell>
          <cell r="AB31">
            <v>1634.0400000000002</v>
          </cell>
          <cell r="AC31">
            <v>34.76</v>
          </cell>
          <cell r="AD31">
            <v>34.76</v>
          </cell>
          <cell r="AE31">
            <v>0</v>
          </cell>
          <cell r="AF31">
            <v>0.2</v>
          </cell>
          <cell r="AG31">
            <v>10.4</v>
          </cell>
          <cell r="AH31">
            <v>10.8</v>
          </cell>
          <cell r="AI31">
            <v>7.1999999999999998E-3</v>
          </cell>
          <cell r="AJ31">
            <v>0.37440000000000001</v>
          </cell>
          <cell r="AK31">
            <v>0.38879999999999998</v>
          </cell>
          <cell r="AL31">
            <v>1.27</v>
          </cell>
          <cell r="AM31">
            <v>66.040000000000006</v>
          </cell>
          <cell r="AN31">
            <v>68.58</v>
          </cell>
          <cell r="AO31">
            <v>2390.8296533233879</v>
          </cell>
          <cell r="AP31">
            <v>2390.8296533233879</v>
          </cell>
          <cell r="AQ31">
            <v>2444.638144274883</v>
          </cell>
        </row>
        <row r="32">
          <cell r="C32" t="str">
            <v>5.13</v>
          </cell>
          <cell r="D32">
            <v>0</v>
          </cell>
          <cell r="E32" t="str">
            <v>Imprimerie Beyrand</v>
          </cell>
          <cell r="F32" t="str">
            <v>GI050674</v>
          </cell>
          <cell r="G32">
            <v>0</v>
          </cell>
          <cell r="H32" t="str">
            <v>P016</v>
          </cell>
          <cell r="I32">
            <v>1627.3789999999999</v>
          </cell>
          <cell r="J32">
            <v>1656</v>
          </cell>
          <cell r="K32" t="str">
            <v>PRIX FIXE</v>
          </cell>
          <cell r="L32" t="str">
            <v>Marché</v>
          </cell>
          <cell r="M32">
            <v>41944</v>
          </cell>
          <cell r="N32">
            <v>42674</v>
          </cell>
          <cell r="O32">
            <v>5078.2453087144067</v>
          </cell>
          <cell r="P32">
            <v>4366.0687916133629</v>
          </cell>
          <cell r="Q32">
            <v>707.64</v>
          </cell>
          <cell r="R32">
            <v>5785.8853087144071</v>
          </cell>
          <cell r="S32">
            <v>5073.7087916133632</v>
          </cell>
          <cell r="T32" t="str">
            <v>Inclus</v>
          </cell>
          <cell r="U32">
            <v>5.28</v>
          </cell>
          <cell r="V32">
            <v>8592.5611200000003</v>
          </cell>
          <cell r="W32">
            <v>8743.68</v>
          </cell>
          <cell r="X32">
            <v>25.89</v>
          </cell>
          <cell r="Y32">
            <v>4.46</v>
          </cell>
          <cell r="Z32">
            <v>30.35</v>
          </cell>
          <cell r="AA32">
            <v>49387.031304711738</v>
          </cell>
          <cell r="AB32">
            <v>50259.600000000006</v>
          </cell>
          <cell r="AC32">
            <v>197.48</v>
          </cell>
          <cell r="AD32">
            <v>197.48</v>
          </cell>
          <cell r="AE32">
            <v>0</v>
          </cell>
          <cell r="AF32">
            <v>0.2</v>
          </cell>
          <cell r="AG32">
            <v>325.47579999999999</v>
          </cell>
          <cell r="AH32">
            <v>331.20000000000005</v>
          </cell>
          <cell r="AI32">
            <v>7.1999999999999998E-3</v>
          </cell>
          <cell r="AJ32">
            <v>11.717128799999999</v>
          </cell>
          <cell r="AK32">
            <v>11.9232</v>
          </cell>
          <cell r="AL32">
            <v>1.27</v>
          </cell>
          <cell r="AM32">
            <v>2066.77133</v>
          </cell>
          <cell r="AN32">
            <v>2103.12</v>
          </cell>
          <cell r="AO32">
            <v>66366.921992226096</v>
          </cell>
          <cell r="AP32">
            <v>66366.921992226096</v>
          </cell>
          <cell r="AQ32">
            <v>66523.231991613371</v>
          </cell>
        </row>
        <row r="33">
          <cell r="C33" t="str">
            <v>6.1</v>
          </cell>
          <cell r="D33">
            <v>0</v>
          </cell>
          <cell r="E33" t="str">
            <v>Ateliers AS</v>
          </cell>
          <cell r="F33" t="str">
            <v>GI097713</v>
          </cell>
          <cell r="G33" t="str">
            <v>P014</v>
          </cell>
          <cell r="H33" t="str">
            <v>P015</v>
          </cell>
          <cell r="I33">
            <v>9001.11</v>
          </cell>
          <cell r="J33">
            <v>8779</v>
          </cell>
          <cell r="K33" t="str">
            <v>PRIX FIXE</v>
          </cell>
          <cell r="L33" t="str">
            <v>TRV</v>
          </cell>
          <cell r="M33">
            <v>41944</v>
          </cell>
          <cell r="N33">
            <v>42674</v>
          </cell>
          <cell r="O33">
            <v>24287.9</v>
          </cell>
          <cell r="P33">
            <v>24287.9</v>
          </cell>
          <cell r="Q33">
            <v>14296.8</v>
          </cell>
          <cell r="R33">
            <v>38584.699999999997</v>
          </cell>
          <cell r="S33">
            <v>38584.699999999997</v>
          </cell>
          <cell r="T33" t="str">
            <v>Inclus</v>
          </cell>
          <cell r="U33">
            <v>0.74</v>
          </cell>
          <cell r="V33">
            <v>6660.8214000000007</v>
          </cell>
          <cell r="W33">
            <v>6496.46</v>
          </cell>
          <cell r="X33">
            <v>25.89</v>
          </cell>
          <cell r="Y33">
            <v>3.75</v>
          </cell>
          <cell r="Z33">
            <v>29.64</v>
          </cell>
          <cell r="AA33">
            <v>266798.34541848581</v>
          </cell>
          <cell r="AB33">
            <v>260209.56</v>
          </cell>
          <cell r="AC33">
            <v>7742.45</v>
          </cell>
          <cell r="AD33">
            <v>7742.45</v>
          </cell>
          <cell r="AE33">
            <v>0</v>
          </cell>
          <cell r="AF33">
            <v>0.2</v>
          </cell>
          <cell r="AG33">
            <v>1800.2220000000002</v>
          </cell>
          <cell r="AH33">
            <v>1755.8000000000002</v>
          </cell>
          <cell r="AI33">
            <v>7.1999999999999998E-3</v>
          </cell>
          <cell r="AJ33">
            <v>64.807991999999999</v>
          </cell>
          <cell r="AK33">
            <v>63.208799999999997</v>
          </cell>
          <cell r="AL33">
            <v>1.27</v>
          </cell>
          <cell r="AM33">
            <v>11431.4097</v>
          </cell>
          <cell r="AN33">
            <v>11149.33</v>
          </cell>
          <cell r="AO33">
            <v>333082.75651048584</v>
          </cell>
          <cell r="AP33">
            <v>333082.75651048584</v>
          </cell>
          <cell r="AQ33">
            <v>318259.0588</v>
          </cell>
        </row>
        <row r="34">
          <cell r="C34" t="str">
            <v>6.2</v>
          </cell>
          <cell r="D34">
            <v>0</v>
          </cell>
          <cell r="E34" t="str">
            <v>SIEGL</v>
          </cell>
          <cell r="F34" t="str">
            <v>GI095920</v>
          </cell>
          <cell r="G34" t="str">
            <v>P015</v>
          </cell>
          <cell r="H34" t="str">
            <v>P015</v>
          </cell>
          <cell r="I34">
            <v>11916.9</v>
          </cell>
          <cell r="J34">
            <v>10662</v>
          </cell>
          <cell r="K34" t="str">
            <v>PRIX FIXE</v>
          </cell>
          <cell r="L34" t="str">
            <v>TRV</v>
          </cell>
          <cell r="M34">
            <v>41944</v>
          </cell>
          <cell r="N34">
            <v>42674</v>
          </cell>
          <cell r="O34">
            <v>26156.199999999997</v>
          </cell>
          <cell r="P34">
            <v>26156.2</v>
          </cell>
          <cell r="Q34">
            <v>14296.8</v>
          </cell>
          <cell r="R34">
            <v>40453</v>
          </cell>
          <cell r="S34">
            <v>40453</v>
          </cell>
          <cell r="T34" t="str">
            <v>Inclus</v>
          </cell>
          <cell r="U34">
            <v>0.74</v>
          </cell>
          <cell r="V34">
            <v>8818.5059999999994</v>
          </cell>
          <cell r="W34">
            <v>7889.88</v>
          </cell>
          <cell r="X34">
            <v>25.89</v>
          </cell>
          <cell r="Y34">
            <v>3.94</v>
          </cell>
          <cell r="Z34">
            <v>29.830000000000002</v>
          </cell>
          <cell r="AA34">
            <v>355435.69830943458</v>
          </cell>
          <cell r="AB34">
            <v>318047.46000000002</v>
          </cell>
          <cell r="AC34">
            <v>7935.89</v>
          </cell>
          <cell r="AD34">
            <v>7935.89</v>
          </cell>
          <cell r="AE34">
            <v>0</v>
          </cell>
          <cell r="AF34">
            <v>0.2</v>
          </cell>
          <cell r="AG34">
            <v>2383.38</v>
          </cell>
          <cell r="AH34">
            <v>2132.4</v>
          </cell>
          <cell r="AI34">
            <v>7.1999999999999998E-3</v>
          </cell>
          <cell r="AJ34">
            <v>85.80167999999999</v>
          </cell>
          <cell r="AK34">
            <v>76.766400000000004</v>
          </cell>
          <cell r="AL34">
            <v>1.27</v>
          </cell>
          <cell r="AM34">
            <v>15134.463</v>
          </cell>
          <cell r="AN34">
            <v>13540.74</v>
          </cell>
          <cell r="AO34">
            <v>430246.73898943455</v>
          </cell>
          <cell r="AP34">
            <v>430246.73898943455</v>
          </cell>
          <cell r="AQ34">
            <v>382140.24640000006</v>
          </cell>
        </row>
        <row r="35">
          <cell r="C35" t="str">
            <v>6.3</v>
          </cell>
          <cell r="D35">
            <v>0</v>
          </cell>
          <cell r="E35" t="str">
            <v>Ateliers d'Ennoblissement d'Irigny (AEI)</v>
          </cell>
          <cell r="F35" t="str">
            <v>GI097732</v>
          </cell>
          <cell r="G35" t="str">
            <v>P014</v>
          </cell>
          <cell r="H35" t="str">
            <v>P014</v>
          </cell>
          <cell r="I35">
            <v>5987.2939999999999</v>
          </cell>
          <cell r="J35">
            <v>5898</v>
          </cell>
          <cell r="K35" t="str">
            <v>PRIX FIXE</v>
          </cell>
          <cell r="L35" t="str">
            <v>Marché</v>
          </cell>
          <cell r="M35">
            <v>41944</v>
          </cell>
          <cell r="N35">
            <v>42674</v>
          </cell>
          <cell r="O35">
            <v>5268.7861719811981</v>
          </cell>
          <cell r="P35">
            <v>5284.1293829466194</v>
          </cell>
          <cell r="Q35">
            <v>707.64</v>
          </cell>
          <cell r="R35">
            <v>5976.4261719811984</v>
          </cell>
          <cell r="S35">
            <v>5991.7693829466198</v>
          </cell>
          <cell r="T35" t="str">
            <v>Inclus</v>
          </cell>
          <cell r="U35">
            <v>5.28</v>
          </cell>
          <cell r="V35">
            <v>31612.912319999999</v>
          </cell>
          <cell r="W35">
            <v>31141.440000000002</v>
          </cell>
          <cell r="X35">
            <v>25.89</v>
          </cell>
          <cell r="Y35">
            <v>3.75</v>
          </cell>
          <cell r="Z35">
            <v>29.64</v>
          </cell>
          <cell r="AA35">
            <v>177467.01603846942</v>
          </cell>
          <cell r="AB35">
            <v>174816.72</v>
          </cell>
          <cell r="AC35">
            <v>197.48</v>
          </cell>
          <cell r="AD35">
            <v>197.48</v>
          </cell>
          <cell r="AE35">
            <v>0</v>
          </cell>
          <cell r="AF35">
            <v>0.2</v>
          </cell>
          <cell r="AG35">
            <v>1197.4588000000001</v>
          </cell>
          <cell r="AH35">
            <v>1179.6000000000001</v>
          </cell>
          <cell r="AI35">
            <v>7.1999999999999998E-3</v>
          </cell>
          <cell r="AJ35">
            <v>43.108516799999997</v>
          </cell>
          <cell r="AK35">
            <v>42.465600000000002</v>
          </cell>
          <cell r="AL35">
            <v>1.27</v>
          </cell>
          <cell r="AM35">
            <v>7603.8633799999998</v>
          </cell>
          <cell r="AN35">
            <v>7490.46</v>
          </cell>
          <cell r="AO35">
            <v>224098.26522725064</v>
          </cell>
          <cell r="AP35">
            <v>224098.26522725064</v>
          </cell>
          <cell r="AQ35">
            <v>220662.45498294663</v>
          </cell>
        </row>
        <row r="36">
          <cell r="C36" t="str">
            <v>6.4</v>
          </cell>
          <cell r="D36">
            <v>0</v>
          </cell>
          <cell r="E36" t="str">
            <v>Tannerie d'Annonay</v>
          </cell>
          <cell r="F36" t="str">
            <v>GI095579</v>
          </cell>
          <cell r="G36" t="str">
            <v>P017</v>
          </cell>
          <cell r="H36" t="str">
            <v>P016</v>
          </cell>
          <cell r="I36">
            <v>6652</v>
          </cell>
          <cell r="J36">
            <v>6083</v>
          </cell>
          <cell r="K36" t="str">
            <v>PRIX FIXE</v>
          </cell>
          <cell r="L36" t="str">
            <v>Marché</v>
          </cell>
          <cell r="M36">
            <v>41944</v>
          </cell>
          <cell r="N36">
            <v>42674</v>
          </cell>
          <cell r="O36">
            <v>72899.64</v>
          </cell>
          <cell r="P36">
            <v>48896.099999999991</v>
          </cell>
          <cell r="Q36">
            <v>14296.8</v>
          </cell>
          <cell r="R36">
            <v>87196.44</v>
          </cell>
          <cell r="S36">
            <v>63192.899999999994</v>
          </cell>
          <cell r="T36" t="str">
            <v>Inclus</v>
          </cell>
          <cell r="U36">
            <v>0.74</v>
          </cell>
          <cell r="V36">
            <v>4922.4799999999996</v>
          </cell>
          <cell r="W36">
            <v>4501.42</v>
          </cell>
          <cell r="X36">
            <v>25.89</v>
          </cell>
          <cell r="Y36">
            <v>4.46</v>
          </cell>
          <cell r="Z36">
            <v>30.35</v>
          </cell>
          <cell r="AA36">
            <v>201872.17128827551</v>
          </cell>
          <cell r="AB36">
            <v>184619.05000000002</v>
          </cell>
          <cell r="AC36">
            <v>8400.15</v>
          </cell>
          <cell r="AD36">
            <v>8400.15</v>
          </cell>
          <cell r="AE36">
            <v>0</v>
          </cell>
          <cell r="AF36">
            <v>0.2</v>
          </cell>
          <cell r="AG36">
            <v>1330.4</v>
          </cell>
          <cell r="AH36">
            <v>1216.6000000000001</v>
          </cell>
          <cell r="AI36">
            <v>7.1999999999999998E-3</v>
          </cell>
          <cell r="AJ36">
            <v>47.894399999999997</v>
          </cell>
          <cell r="AK36">
            <v>43.797599999999996</v>
          </cell>
          <cell r="AL36">
            <v>1.27</v>
          </cell>
          <cell r="AM36">
            <v>8448.0400000000009</v>
          </cell>
          <cell r="AN36">
            <v>7725.41</v>
          </cell>
          <cell r="AO36">
            <v>312217.57568827551</v>
          </cell>
          <cell r="AP36">
            <v>312217.57568827551</v>
          </cell>
          <cell r="AQ36">
            <v>261299.1776</v>
          </cell>
        </row>
        <row r="37">
          <cell r="C37" t="str">
            <v>1.1</v>
          </cell>
          <cell r="D37">
            <v>0</v>
          </cell>
          <cell r="E37" t="str">
            <v>Cristalleries de Saint-Louis</v>
          </cell>
          <cell r="F37" t="str">
            <v>C6054000</v>
          </cell>
          <cell r="G37" t="str">
            <v>P014</v>
          </cell>
          <cell r="H37">
            <v>0</v>
          </cell>
          <cell r="I37">
            <v>34428</v>
          </cell>
          <cell r="J37">
            <v>33500</v>
          </cell>
          <cell r="K37" t="str">
            <v>FIXE 24 MOIS</v>
          </cell>
          <cell r="L37" t="str">
            <v>Marché</v>
          </cell>
          <cell r="M37">
            <v>41944</v>
          </cell>
          <cell r="N37">
            <v>42674</v>
          </cell>
          <cell r="O37">
            <v>0</v>
          </cell>
          <cell r="P37">
            <v>0</v>
          </cell>
          <cell r="Q37">
            <v>0</v>
          </cell>
          <cell r="R37">
            <v>120253.44</v>
          </cell>
          <cell r="S37">
            <v>0</v>
          </cell>
          <cell r="T37">
            <v>0</v>
          </cell>
          <cell r="U37">
            <v>0</v>
          </cell>
          <cell r="V37">
            <v>0</v>
          </cell>
          <cell r="W37">
            <v>0</v>
          </cell>
          <cell r="X37">
            <v>25.96</v>
          </cell>
          <cell r="Y37">
            <v>0</v>
          </cell>
          <cell r="Z37">
            <v>25.96</v>
          </cell>
          <cell r="AA37">
            <v>893750.88</v>
          </cell>
          <cell r="AB37">
            <v>869660</v>
          </cell>
          <cell r="AC37">
            <v>5072.28</v>
          </cell>
          <cell r="AD37">
            <v>5072.28</v>
          </cell>
          <cell r="AE37">
            <v>0</v>
          </cell>
          <cell r="AF37">
            <v>0.2</v>
          </cell>
          <cell r="AG37">
            <v>6885.6</v>
          </cell>
          <cell r="AH37">
            <v>6700</v>
          </cell>
          <cell r="AI37">
            <v>7.1999999999999998E-3</v>
          </cell>
          <cell r="AJ37">
            <v>247.88159999999999</v>
          </cell>
          <cell r="AK37">
            <v>241.2</v>
          </cell>
          <cell r="AL37">
            <v>1.27</v>
          </cell>
          <cell r="AM37">
            <v>43723.56</v>
          </cell>
          <cell r="AN37">
            <v>42545</v>
          </cell>
          <cell r="AO37">
            <v>1069933.6416</v>
          </cell>
          <cell r="AP37">
            <v>1069933.6416</v>
          </cell>
          <cell r="AQ37">
            <v>919146.2</v>
          </cell>
        </row>
        <row r="38">
          <cell r="C38" t="str">
            <v>2.1</v>
          </cell>
          <cell r="D38">
            <v>0</v>
          </cell>
          <cell r="E38" t="str">
            <v>Cartier-Bresson</v>
          </cell>
          <cell r="F38" t="str">
            <v>22540231422314'</v>
          </cell>
          <cell r="G38" t="str">
            <v>P012</v>
          </cell>
          <cell r="H38">
            <v>0</v>
          </cell>
          <cell r="I38">
            <v>300</v>
          </cell>
          <cell r="J38">
            <v>242</v>
          </cell>
          <cell r="K38" t="str">
            <v>FIXE 24 MOIS</v>
          </cell>
          <cell r="L38" t="str">
            <v>TRV</v>
          </cell>
          <cell r="M38">
            <v>41944</v>
          </cell>
          <cell r="N38">
            <v>42674</v>
          </cell>
          <cell r="O38">
            <v>0</v>
          </cell>
          <cell r="P38">
            <v>0</v>
          </cell>
          <cell r="Q38">
            <v>0</v>
          </cell>
          <cell r="R38">
            <v>173.76</v>
          </cell>
          <cell r="S38">
            <v>0</v>
          </cell>
          <cell r="T38">
            <v>0</v>
          </cell>
          <cell r="U38">
            <v>0</v>
          </cell>
          <cell r="V38">
            <v>0</v>
          </cell>
          <cell r="W38">
            <v>0</v>
          </cell>
          <cell r="X38">
            <v>39.729999999999997</v>
          </cell>
          <cell r="Y38">
            <v>0</v>
          </cell>
          <cell r="Z38">
            <v>39.729999999999997</v>
          </cell>
          <cell r="AA38">
            <v>11918.999999999998</v>
          </cell>
          <cell r="AB38">
            <v>9614.66</v>
          </cell>
          <cell r="AC38">
            <v>29.46</v>
          </cell>
          <cell r="AD38">
            <v>29.46</v>
          </cell>
          <cell r="AE38">
            <v>0</v>
          </cell>
          <cell r="AF38">
            <v>0.2</v>
          </cell>
          <cell r="AG38">
            <v>60</v>
          </cell>
          <cell r="AH38">
            <v>48.400000000000006</v>
          </cell>
          <cell r="AI38">
            <v>7.1999999999999998E-3</v>
          </cell>
          <cell r="AJ38">
            <v>2.16</v>
          </cell>
          <cell r="AK38">
            <v>1.7423999999999999</v>
          </cell>
          <cell r="AL38">
            <v>1.27</v>
          </cell>
          <cell r="AM38">
            <v>381</v>
          </cell>
          <cell r="AN38">
            <v>307.34000000000003</v>
          </cell>
          <cell r="AO38">
            <v>12565.38</v>
          </cell>
          <cell r="AP38">
            <v>12565.38</v>
          </cell>
          <cell r="AQ38">
            <v>9972.1423999999988</v>
          </cell>
        </row>
        <row r="39">
          <cell r="C39" t="str">
            <v>3.1</v>
          </cell>
          <cell r="D39">
            <v>0</v>
          </cell>
          <cell r="E39" t="str">
            <v>CIA (dont locaux Puiforcat pour chauffage)</v>
          </cell>
          <cell r="F39" t="str">
            <v>GI125148</v>
          </cell>
          <cell r="G39" t="str">
            <v>P017</v>
          </cell>
          <cell r="H39">
            <v>0</v>
          </cell>
          <cell r="I39">
            <v>890.4</v>
          </cell>
          <cell r="J39">
            <v>1122</v>
          </cell>
          <cell r="K39" t="str">
            <v>FIXE 24 MOIS</v>
          </cell>
          <cell r="L39" t="str">
            <v>Marché</v>
          </cell>
          <cell r="M39">
            <v>41944</v>
          </cell>
          <cell r="N39">
            <v>42674</v>
          </cell>
          <cell r="O39">
            <v>0</v>
          </cell>
          <cell r="P39">
            <v>0</v>
          </cell>
          <cell r="Q39">
            <v>0</v>
          </cell>
          <cell r="R39">
            <v>988.92</v>
          </cell>
          <cell r="S39">
            <v>0</v>
          </cell>
          <cell r="T39">
            <v>0</v>
          </cell>
          <cell r="U39">
            <v>0</v>
          </cell>
          <cell r="V39">
            <v>0</v>
          </cell>
          <cell r="W39">
            <v>0</v>
          </cell>
          <cell r="X39">
            <v>37.42</v>
          </cell>
          <cell r="Y39">
            <v>0</v>
          </cell>
          <cell r="Z39">
            <v>37.42</v>
          </cell>
          <cell r="AA39">
            <v>33318.768000000004</v>
          </cell>
          <cell r="AB39">
            <v>41985.240000000005</v>
          </cell>
          <cell r="AC39">
            <v>167.36</v>
          </cell>
          <cell r="AD39">
            <v>167.36</v>
          </cell>
          <cell r="AE39">
            <v>0</v>
          </cell>
          <cell r="AF39">
            <v>0.2</v>
          </cell>
          <cell r="AG39">
            <v>178.08</v>
          </cell>
          <cell r="AH39">
            <v>224.4</v>
          </cell>
          <cell r="AI39">
            <v>7.1999999999999998E-3</v>
          </cell>
          <cell r="AJ39">
            <v>6.4108799999999997</v>
          </cell>
          <cell r="AK39">
            <v>8.0784000000000002</v>
          </cell>
          <cell r="AL39">
            <v>1.27</v>
          </cell>
          <cell r="AM39">
            <v>1130.808</v>
          </cell>
          <cell r="AN39">
            <v>1424.94</v>
          </cell>
          <cell r="AO39">
            <v>35790.346880000005</v>
          </cell>
          <cell r="AP39">
            <v>35790.346880000005</v>
          </cell>
          <cell r="AQ39">
            <v>43642.658400000008</v>
          </cell>
        </row>
        <row r="40">
          <cell r="C40" t="str">
            <v>3.2</v>
          </cell>
          <cell r="D40">
            <v>0</v>
          </cell>
          <cell r="E40" t="str">
            <v>Comptoir Nouveau de la Parfumerie</v>
          </cell>
          <cell r="F40" t="str">
            <v>GI019216</v>
          </cell>
          <cell r="G40" t="str">
            <v>P017</v>
          </cell>
          <cell r="H40">
            <v>0</v>
          </cell>
          <cell r="I40">
            <v>1774</v>
          </cell>
          <cell r="J40">
            <v>1445</v>
          </cell>
          <cell r="K40" t="str">
            <v>FIXE 24 MOIS</v>
          </cell>
          <cell r="L40" t="str">
            <v>TRV</v>
          </cell>
          <cell r="M40">
            <v>41944</v>
          </cell>
          <cell r="N40">
            <v>42674</v>
          </cell>
          <cell r="O40">
            <v>0</v>
          </cell>
          <cell r="P40">
            <v>0</v>
          </cell>
          <cell r="Q40">
            <v>0</v>
          </cell>
          <cell r="R40">
            <v>988.92</v>
          </cell>
          <cell r="S40">
            <v>0</v>
          </cell>
          <cell r="T40">
            <v>0</v>
          </cell>
          <cell r="U40">
            <v>0</v>
          </cell>
          <cell r="V40">
            <v>0</v>
          </cell>
          <cell r="W40">
            <v>0</v>
          </cell>
          <cell r="X40">
            <v>37.42</v>
          </cell>
          <cell r="Y40">
            <v>0</v>
          </cell>
          <cell r="Z40">
            <v>37.42</v>
          </cell>
          <cell r="AA40">
            <v>66383.08</v>
          </cell>
          <cell r="AB40">
            <v>54071.9</v>
          </cell>
          <cell r="AC40">
            <v>167.36</v>
          </cell>
          <cell r="AD40">
            <v>167.36</v>
          </cell>
          <cell r="AE40">
            <v>0</v>
          </cell>
          <cell r="AF40">
            <v>0.2</v>
          </cell>
          <cell r="AG40">
            <v>354.8</v>
          </cell>
          <cell r="AH40">
            <v>289</v>
          </cell>
          <cell r="AI40">
            <v>7.1999999999999998E-3</v>
          </cell>
          <cell r="AJ40">
            <v>12.7728</v>
          </cell>
          <cell r="AK40">
            <v>10.404</v>
          </cell>
          <cell r="AL40">
            <v>1.27</v>
          </cell>
          <cell r="AM40">
            <v>2252.98</v>
          </cell>
          <cell r="AN40">
            <v>1835.15</v>
          </cell>
          <cell r="AO40">
            <v>70159.912800000006</v>
          </cell>
          <cell r="AP40">
            <v>70159.912800000006</v>
          </cell>
          <cell r="AQ40">
            <v>56206.454000000005</v>
          </cell>
        </row>
        <row r="41">
          <cell r="C41" t="str">
            <v>3.3</v>
          </cell>
          <cell r="D41">
            <v>0</v>
          </cell>
          <cell r="E41" t="str">
            <v>Manufacture de Seloncourt</v>
          </cell>
          <cell r="F41" t="str">
            <v>GI016211</v>
          </cell>
          <cell r="G41" t="str">
            <v>P016</v>
          </cell>
          <cell r="H41">
            <v>0</v>
          </cell>
          <cell r="I41">
            <v>592</v>
          </cell>
          <cell r="J41">
            <v>483</v>
          </cell>
          <cell r="K41" t="str">
            <v>FIXE 24 MOIS</v>
          </cell>
          <cell r="L41" t="str">
            <v>TRV</v>
          </cell>
          <cell r="M41">
            <v>41944</v>
          </cell>
          <cell r="N41">
            <v>42674</v>
          </cell>
          <cell r="O41">
            <v>0</v>
          </cell>
          <cell r="P41">
            <v>0</v>
          </cell>
          <cell r="Q41">
            <v>0</v>
          </cell>
          <cell r="R41">
            <v>988.92</v>
          </cell>
          <cell r="S41">
            <v>0</v>
          </cell>
          <cell r="T41">
            <v>0</v>
          </cell>
          <cell r="U41">
            <v>0</v>
          </cell>
          <cell r="V41">
            <v>0</v>
          </cell>
          <cell r="W41">
            <v>0</v>
          </cell>
          <cell r="X41">
            <v>37.42</v>
          </cell>
          <cell r="Y41">
            <v>0</v>
          </cell>
          <cell r="Z41">
            <v>37.42</v>
          </cell>
          <cell r="AA41">
            <v>22152.639999999999</v>
          </cell>
          <cell r="AB41">
            <v>18073.86</v>
          </cell>
          <cell r="AC41">
            <v>167.36</v>
          </cell>
          <cell r="AD41">
            <v>167.36</v>
          </cell>
          <cell r="AE41">
            <v>0</v>
          </cell>
          <cell r="AF41">
            <v>0.2</v>
          </cell>
          <cell r="AG41">
            <v>118.4</v>
          </cell>
          <cell r="AH41">
            <v>96.600000000000009</v>
          </cell>
          <cell r="AI41">
            <v>7.1999999999999998E-3</v>
          </cell>
          <cell r="AJ41">
            <v>4.2623999999999995</v>
          </cell>
          <cell r="AK41">
            <v>3.4775999999999998</v>
          </cell>
          <cell r="AL41">
            <v>1.27</v>
          </cell>
          <cell r="AM41">
            <v>751.84</v>
          </cell>
          <cell r="AN41">
            <v>613.41</v>
          </cell>
          <cell r="AO41">
            <v>24183.422399999996</v>
          </cell>
          <cell r="AP41">
            <v>24183.422399999996</v>
          </cell>
          <cell r="AQ41">
            <v>18787.347599999997</v>
          </cell>
        </row>
        <row r="42">
          <cell r="C42" t="str">
            <v>3.4</v>
          </cell>
          <cell r="D42">
            <v>0</v>
          </cell>
          <cell r="E42" t="str">
            <v>CAMA</v>
          </cell>
          <cell r="F42" t="str">
            <v>GI046052</v>
          </cell>
          <cell r="G42" t="str">
            <v>P018</v>
          </cell>
          <cell r="H42">
            <v>0</v>
          </cell>
          <cell r="I42">
            <v>573</v>
          </cell>
          <cell r="J42">
            <v>503</v>
          </cell>
          <cell r="K42" t="str">
            <v>FIXE 24 MOIS</v>
          </cell>
          <cell r="L42" t="str">
            <v>TRV</v>
          </cell>
          <cell r="M42">
            <v>41944</v>
          </cell>
          <cell r="N42">
            <v>42674</v>
          </cell>
          <cell r="O42">
            <v>0</v>
          </cell>
          <cell r="P42">
            <v>0</v>
          </cell>
          <cell r="Q42">
            <v>0</v>
          </cell>
          <cell r="R42">
            <v>988.92</v>
          </cell>
          <cell r="S42">
            <v>0</v>
          </cell>
          <cell r="T42">
            <v>0</v>
          </cell>
          <cell r="U42">
            <v>0</v>
          </cell>
          <cell r="V42">
            <v>0</v>
          </cell>
          <cell r="W42">
            <v>0</v>
          </cell>
          <cell r="X42">
            <v>37.42</v>
          </cell>
          <cell r="Y42">
            <v>0</v>
          </cell>
          <cell r="Z42">
            <v>37.42</v>
          </cell>
          <cell r="AA42">
            <v>21441.66</v>
          </cell>
          <cell r="AB42">
            <v>18822.260000000002</v>
          </cell>
          <cell r="AC42">
            <v>167.36</v>
          </cell>
          <cell r="AD42">
            <v>167.36</v>
          </cell>
          <cell r="AE42">
            <v>0</v>
          </cell>
          <cell r="AF42">
            <v>0.2</v>
          </cell>
          <cell r="AG42">
            <v>114.60000000000001</v>
          </cell>
          <cell r="AH42">
            <v>100.60000000000001</v>
          </cell>
          <cell r="AI42">
            <v>7.1999999999999998E-3</v>
          </cell>
          <cell r="AJ42">
            <v>4.1255999999999995</v>
          </cell>
          <cell r="AK42">
            <v>3.6215999999999999</v>
          </cell>
          <cell r="AL42">
            <v>1.27</v>
          </cell>
          <cell r="AM42">
            <v>727.71</v>
          </cell>
          <cell r="AN42">
            <v>638.81000000000006</v>
          </cell>
          <cell r="AO42">
            <v>23444.375599999999</v>
          </cell>
          <cell r="AP42">
            <v>23444.375599999999</v>
          </cell>
          <cell r="AQ42">
            <v>19565.2916</v>
          </cell>
        </row>
        <row r="43">
          <cell r="C43" t="str">
            <v>3.5</v>
          </cell>
          <cell r="D43">
            <v>0</v>
          </cell>
          <cell r="E43" t="str">
            <v>Ateliers Pyramide</v>
          </cell>
          <cell r="F43" t="str">
            <v>GI046058</v>
          </cell>
          <cell r="G43" t="str">
            <v>P017</v>
          </cell>
          <cell r="H43">
            <v>0</v>
          </cell>
          <cell r="I43">
            <v>2274</v>
          </cell>
          <cell r="J43">
            <v>1988</v>
          </cell>
          <cell r="K43" t="str">
            <v>FIXE 24 MOIS</v>
          </cell>
          <cell r="L43" t="str">
            <v>TRV</v>
          </cell>
          <cell r="M43">
            <v>41944</v>
          </cell>
          <cell r="N43">
            <v>42674</v>
          </cell>
          <cell r="O43">
            <v>0</v>
          </cell>
          <cell r="P43">
            <v>0</v>
          </cell>
          <cell r="Q43">
            <v>0</v>
          </cell>
          <cell r="R43">
            <v>988.92</v>
          </cell>
          <cell r="S43">
            <v>0</v>
          </cell>
          <cell r="T43">
            <v>0</v>
          </cell>
          <cell r="U43">
            <v>0</v>
          </cell>
          <cell r="V43">
            <v>0</v>
          </cell>
          <cell r="W43">
            <v>0</v>
          </cell>
          <cell r="X43">
            <v>37.42</v>
          </cell>
          <cell r="Y43">
            <v>0</v>
          </cell>
          <cell r="Z43">
            <v>37.42</v>
          </cell>
          <cell r="AA43">
            <v>85093.08</v>
          </cell>
          <cell r="AB43">
            <v>74390.960000000006</v>
          </cell>
          <cell r="AC43">
            <v>167.36</v>
          </cell>
          <cell r="AD43">
            <v>167.36</v>
          </cell>
          <cell r="AE43">
            <v>0</v>
          </cell>
          <cell r="AF43">
            <v>0.2</v>
          </cell>
          <cell r="AG43">
            <v>454.8</v>
          </cell>
          <cell r="AH43">
            <v>397.6</v>
          </cell>
          <cell r="AI43">
            <v>7.1999999999999998E-3</v>
          </cell>
          <cell r="AJ43">
            <v>16.372799999999998</v>
          </cell>
          <cell r="AK43">
            <v>14.313599999999999</v>
          </cell>
          <cell r="AL43">
            <v>1.27</v>
          </cell>
          <cell r="AM43">
            <v>2887.98</v>
          </cell>
          <cell r="AN43">
            <v>2524.7600000000002</v>
          </cell>
          <cell r="AO43">
            <v>89608.512799999997</v>
          </cell>
          <cell r="AP43">
            <v>89608.512799999997</v>
          </cell>
          <cell r="AQ43">
            <v>77327.633600000001</v>
          </cell>
        </row>
        <row r="44">
          <cell r="C44" t="str">
            <v>3.6</v>
          </cell>
          <cell r="D44">
            <v>0</v>
          </cell>
          <cell r="E44" t="str">
            <v>Restaurant Pyramide</v>
          </cell>
          <cell r="F44" t="str">
            <v>22595224213850'</v>
          </cell>
          <cell r="G44">
            <v>0</v>
          </cell>
          <cell r="H44">
            <v>0</v>
          </cell>
          <cell r="I44">
            <v>38</v>
          </cell>
          <cell r="J44">
            <v>27</v>
          </cell>
          <cell r="K44" t="str">
            <v>FIXE 24 MOIS</v>
          </cell>
          <cell r="L44" t="str">
            <v>TRV</v>
          </cell>
          <cell r="M44">
            <v>41944</v>
          </cell>
          <cell r="N44">
            <v>42674</v>
          </cell>
          <cell r="O44">
            <v>0</v>
          </cell>
          <cell r="P44">
            <v>0</v>
          </cell>
          <cell r="Q44">
            <v>0</v>
          </cell>
          <cell r="R44">
            <v>116.28</v>
          </cell>
          <cell r="S44">
            <v>0</v>
          </cell>
          <cell r="T44">
            <v>0</v>
          </cell>
          <cell r="U44">
            <v>0</v>
          </cell>
          <cell r="V44">
            <v>0</v>
          </cell>
          <cell r="W44">
            <v>0</v>
          </cell>
          <cell r="X44">
            <v>39.1</v>
          </cell>
          <cell r="Y44">
            <v>0</v>
          </cell>
          <cell r="Z44">
            <v>39.1</v>
          </cell>
          <cell r="AA44">
            <v>1485.8</v>
          </cell>
          <cell r="AB44">
            <v>1055.7</v>
          </cell>
          <cell r="AC44">
            <v>7.63</v>
          </cell>
          <cell r="AD44">
            <v>7.63</v>
          </cell>
          <cell r="AE44">
            <v>0</v>
          </cell>
          <cell r="AF44">
            <v>0.2</v>
          </cell>
          <cell r="AG44">
            <v>7.6000000000000005</v>
          </cell>
          <cell r="AH44">
            <v>5.4</v>
          </cell>
          <cell r="AI44">
            <v>7.1999999999999998E-3</v>
          </cell>
          <cell r="AJ44">
            <v>0.27360000000000001</v>
          </cell>
          <cell r="AK44">
            <v>0.19439999999999999</v>
          </cell>
          <cell r="AL44">
            <v>1.27</v>
          </cell>
          <cell r="AM44">
            <v>48.26</v>
          </cell>
          <cell r="AN44">
            <v>34.29</v>
          </cell>
          <cell r="AO44">
            <v>1665.8435999999999</v>
          </cell>
          <cell r="AP44">
            <v>1665.8435999999999</v>
          </cell>
          <cell r="AQ44">
            <v>1095.5844000000002</v>
          </cell>
        </row>
        <row r="45">
          <cell r="C45" t="str">
            <v>3.7</v>
          </cell>
          <cell r="D45">
            <v>0</v>
          </cell>
          <cell r="E45" t="str">
            <v>Bobigny (Entrepôt)</v>
          </cell>
          <cell r="F45" t="str">
            <v>GI044651</v>
          </cell>
          <cell r="G45" t="str">
            <v>P019</v>
          </cell>
          <cell r="H45">
            <v>0</v>
          </cell>
          <cell r="I45">
            <v>2773</v>
          </cell>
          <cell r="J45">
            <v>2291</v>
          </cell>
          <cell r="K45" t="str">
            <v>FIXE 24 MOIS</v>
          </cell>
          <cell r="L45" t="str">
            <v>TRV</v>
          </cell>
          <cell r="M45">
            <v>41944</v>
          </cell>
          <cell r="N45">
            <v>42674</v>
          </cell>
          <cell r="O45">
            <v>0</v>
          </cell>
          <cell r="P45">
            <v>0</v>
          </cell>
          <cell r="Q45">
            <v>0</v>
          </cell>
          <cell r="R45">
            <v>988.92</v>
          </cell>
          <cell r="S45">
            <v>0</v>
          </cell>
          <cell r="T45">
            <v>0</v>
          </cell>
          <cell r="U45">
            <v>0</v>
          </cell>
          <cell r="V45">
            <v>0</v>
          </cell>
          <cell r="W45">
            <v>0</v>
          </cell>
          <cell r="X45">
            <v>37.42</v>
          </cell>
          <cell r="Y45">
            <v>0</v>
          </cell>
          <cell r="Z45">
            <v>37.42</v>
          </cell>
          <cell r="AA45">
            <v>103765.66</v>
          </cell>
          <cell r="AB45">
            <v>85729.22</v>
          </cell>
          <cell r="AC45">
            <v>167.36</v>
          </cell>
          <cell r="AD45">
            <v>167.36</v>
          </cell>
          <cell r="AE45">
            <v>0</v>
          </cell>
          <cell r="AF45">
            <v>0.2</v>
          </cell>
          <cell r="AG45">
            <v>554.6</v>
          </cell>
          <cell r="AH45">
            <v>458.20000000000005</v>
          </cell>
          <cell r="AI45">
            <v>7.1999999999999998E-3</v>
          </cell>
          <cell r="AJ45">
            <v>19.965599999999998</v>
          </cell>
          <cell r="AK45">
            <v>16.495200000000001</v>
          </cell>
          <cell r="AL45">
            <v>1.27</v>
          </cell>
          <cell r="AM45">
            <v>3521.71</v>
          </cell>
          <cell r="AN45">
            <v>2909.57</v>
          </cell>
          <cell r="AO45">
            <v>109018.2156</v>
          </cell>
          <cell r="AP45">
            <v>109018.2156</v>
          </cell>
          <cell r="AQ45">
            <v>89113.48520000001</v>
          </cell>
        </row>
        <row r="46">
          <cell r="C46" t="str">
            <v>3.8</v>
          </cell>
          <cell r="D46">
            <v>0</v>
          </cell>
          <cell r="E46" t="str">
            <v>Bobigny (Locaux administratifs et restaurant)</v>
          </cell>
          <cell r="F46" t="str">
            <v>GI044650</v>
          </cell>
          <cell r="G46" t="str">
            <v>P018</v>
          </cell>
          <cell r="H46">
            <v>0</v>
          </cell>
          <cell r="I46">
            <v>542</v>
          </cell>
          <cell r="J46">
            <v>552</v>
          </cell>
          <cell r="K46" t="str">
            <v>FIXE 24 MOIS</v>
          </cell>
          <cell r="L46" t="str">
            <v>TRV</v>
          </cell>
          <cell r="M46">
            <v>41944</v>
          </cell>
          <cell r="N46">
            <v>42674</v>
          </cell>
          <cell r="O46">
            <v>0</v>
          </cell>
          <cell r="P46">
            <v>0</v>
          </cell>
          <cell r="Q46">
            <v>0</v>
          </cell>
          <cell r="R46">
            <v>988.92</v>
          </cell>
          <cell r="S46">
            <v>0</v>
          </cell>
          <cell r="T46">
            <v>0</v>
          </cell>
          <cell r="U46">
            <v>0</v>
          </cell>
          <cell r="V46">
            <v>0</v>
          </cell>
          <cell r="W46">
            <v>0</v>
          </cell>
          <cell r="X46">
            <v>37.42</v>
          </cell>
          <cell r="Y46">
            <v>0</v>
          </cell>
          <cell r="Z46">
            <v>37.42</v>
          </cell>
          <cell r="AA46">
            <v>20281.64</v>
          </cell>
          <cell r="AB46">
            <v>20655.84</v>
          </cell>
          <cell r="AC46">
            <v>167.36</v>
          </cell>
          <cell r="AD46">
            <v>167.36</v>
          </cell>
          <cell r="AE46">
            <v>0</v>
          </cell>
          <cell r="AF46">
            <v>0.2</v>
          </cell>
          <cell r="AG46">
            <v>108.4</v>
          </cell>
          <cell r="AH46">
            <v>110.4</v>
          </cell>
          <cell r="AI46">
            <v>7.1999999999999998E-3</v>
          </cell>
          <cell r="AJ46">
            <v>3.9024000000000001</v>
          </cell>
          <cell r="AK46">
            <v>3.9743999999999997</v>
          </cell>
          <cell r="AL46">
            <v>1.27</v>
          </cell>
          <cell r="AM46">
            <v>688.34</v>
          </cell>
          <cell r="AN46">
            <v>701.04</v>
          </cell>
          <cell r="AO46">
            <v>22238.562399999999</v>
          </cell>
          <cell r="AP46">
            <v>22238.562399999999</v>
          </cell>
          <cell r="AQ46">
            <v>21471.254400000002</v>
          </cell>
        </row>
        <row r="47">
          <cell r="C47" t="str">
            <v>3.9</v>
          </cell>
          <cell r="D47">
            <v>0</v>
          </cell>
          <cell r="E47" t="str">
            <v>Maroquinerie des Ardennes</v>
          </cell>
          <cell r="F47" t="str">
            <v>GI105274</v>
          </cell>
          <cell r="G47" t="str">
            <v>P017</v>
          </cell>
          <cell r="H47">
            <v>0</v>
          </cell>
          <cell r="I47">
            <v>1226</v>
          </cell>
          <cell r="J47">
            <v>988</v>
          </cell>
          <cell r="K47" t="str">
            <v>FIXE 24 MOIS</v>
          </cell>
          <cell r="L47" t="str">
            <v>Marché</v>
          </cell>
          <cell r="M47">
            <v>41944</v>
          </cell>
          <cell r="N47">
            <v>42674</v>
          </cell>
          <cell r="O47">
            <v>0</v>
          </cell>
          <cell r="P47">
            <v>0</v>
          </cell>
          <cell r="Q47">
            <v>0</v>
          </cell>
          <cell r="R47">
            <v>988.92</v>
          </cell>
          <cell r="S47">
            <v>0</v>
          </cell>
          <cell r="T47">
            <v>0</v>
          </cell>
          <cell r="U47">
            <v>0</v>
          </cell>
          <cell r="V47">
            <v>0</v>
          </cell>
          <cell r="W47">
            <v>0</v>
          </cell>
          <cell r="X47">
            <v>37.42</v>
          </cell>
          <cell r="Y47">
            <v>0</v>
          </cell>
          <cell r="Z47">
            <v>37.42</v>
          </cell>
          <cell r="AA47">
            <v>45876.920000000006</v>
          </cell>
          <cell r="AB47">
            <v>36970.959999999999</v>
          </cell>
          <cell r="AC47">
            <v>167.36</v>
          </cell>
          <cell r="AD47">
            <v>167.36</v>
          </cell>
          <cell r="AE47">
            <v>0</v>
          </cell>
          <cell r="AF47">
            <v>0.2</v>
          </cell>
          <cell r="AG47">
            <v>245.20000000000002</v>
          </cell>
          <cell r="AH47">
            <v>197.60000000000002</v>
          </cell>
          <cell r="AI47">
            <v>7.1999999999999998E-3</v>
          </cell>
          <cell r="AJ47">
            <v>8.8271999999999995</v>
          </cell>
          <cell r="AK47">
            <v>7.1135999999999999</v>
          </cell>
          <cell r="AL47">
            <v>1.27</v>
          </cell>
          <cell r="AM47">
            <v>1557.02</v>
          </cell>
          <cell r="AN47">
            <v>1254.76</v>
          </cell>
          <cell r="AO47">
            <v>48844.247200000005</v>
          </cell>
          <cell r="AP47">
            <v>48844.247200000005</v>
          </cell>
          <cell r="AQ47">
            <v>38430.433599999997</v>
          </cell>
        </row>
        <row r="48">
          <cell r="C48" t="str">
            <v>3.10</v>
          </cell>
          <cell r="D48" t="str">
            <v>HP</v>
          </cell>
          <cell r="E48" t="str">
            <v>Maroquinerie d'Hericourt</v>
          </cell>
          <cell r="F48" t="str">
            <v>en cours de construction</v>
          </cell>
          <cell r="G48" t="str">
            <v>en cours de construction</v>
          </cell>
          <cell r="H48">
            <v>0</v>
          </cell>
          <cell r="I48">
            <v>0</v>
          </cell>
          <cell r="J48">
            <v>0</v>
          </cell>
          <cell r="K48" t="str">
            <v>FIXE 24 MOIS</v>
          </cell>
          <cell r="L48" t="str">
            <v>En construction</v>
          </cell>
          <cell r="M48">
            <v>41944</v>
          </cell>
          <cell r="N48">
            <v>42674</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0.2</v>
          </cell>
          <cell r="AG48">
            <v>0</v>
          </cell>
          <cell r="AH48">
            <v>0</v>
          </cell>
          <cell r="AI48">
            <v>0</v>
          </cell>
          <cell r="AJ48">
            <v>0</v>
          </cell>
          <cell r="AK48">
            <v>0</v>
          </cell>
          <cell r="AL48">
            <v>0</v>
          </cell>
          <cell r="AM48">
            <v>0</v>
          </cell>
          <cell r="AN48">
            <v>0</v>
          </cell>
          <cell r="AO48">
            <v>0</v>
          </cell>
          <cell r="AP48">
            <v>0</v>
          </cell>
          <cell r="AQ48">
            <v>0</v>
          </cell>
        </row>
        <row r="49">
          <cell r="C49" t="str">
            <v>3.11</v>
          </cell>
          <cell r="D49">
            <v>0</v>
          </cell>
          <cell r="E49" t="str">
            <v>Lasco</v>
          </cell>
          <cell r="F49" t="str">
            <v>GI005726</v>
          </cell>
          <cell r="G49">
            <v>0</v>
          </cell>
          <cell r="H49">
            <v>0</v>
          </cell>
          <cell r="I49">
            <v>685.8</v>
          </cell>
          <cell r="J49">
            <v>867</v>
          </cell>
          <cell r="K49" t="str">
            <v>FIXE 24 MOIS</v>
          </cell>
          <cell r="L49" t="str">
            <v>TRV</v>
          </cell>
          <cell r="M49">
            <v>41944</v>
          </cell>
          <cell r="N49">
            <v>42674</v>
          </cell>
          <cell r="O49">
            <v>0</v>
          </cell>
          <cell r="P49">
            <v>0</v>
          </cell>
          <cell r="Q49">
            <v>0</v>
          </cell>
          <cell r="R49">
            <v>988.92</v>
          </cell>
          <cell r="S49">
            <v>0</v>
          </cell>
          <cell r="T49">
            <v>0</v>
          </cell>
          <cell r="U49">
            <v>0</v>
          </cell>
          <cell r="V49">
            <v>0</v>
          </cell>
          <cell r="W49">
            <v>0</v>
          </cell>
          <cell r="X49">
            <v>37.42</v>
          </cell>
          <cell r="Y49">
            <v>0</v>
          </cell>
          <cell r="Z49">
            <v>37.42</v>
          </cell>
          <cell r="AA49">
            <v>25662.635999999999</v>
          </cell>
          <cell r="AB49">
            <v>32443.140000000003</v>
          </cell>
          <cell r="AC49">
            <v>167.36</v>
          </cell>
          <cell r="AD49">
            <v>167.36</v>
          </cell>
          <cell r="AE49">
            <v>0</v>
          </cell>
          <cell r="AF49">
            <v>0.2</v>
          </cell>
          <cell r="AG49">
            <v>137.16</v>
          </cell>
          <cell r="AH49">
            <v>173.4</v>
          </cell>
          <cell r="AI49">
            <v>7.1999999999999998E-3</v>
          </cell>
          <cell r="AJ49">
            <v>4.9377599999999999</v>
          </cell>
          <cell r="AK49">
            <v>6.2423999999999999</v>
          </cell>
          <cell r="AL49">
            <v>1.27</v>
          </cell>
          <cell r="AM49">
            <v>870.96600000000001</v>
          </cell>
          <cell r="AN49">
            <v>1101.0899999999999</v>
          </cell>
          <cell r="AO49">
            <v>27831.979759999998</v>
          </cell>
          <cell r="AP49">
            <v>27831.979759999998</v>
          </cell>
          <cell r="AQ49">
            <v>33723.8724</v>
          </cell>
        </row>
        <row r="50">
          <cell r="C50" t="str">
            <v>3.12</v>
          </cell>
          <cell r="D50">
            <v>0</v>
          </cell>
          <cell r="E50" t="str">
            <v>Julea</v>
          </cell>
          <cell r="F50" t="str">
            <v>22449638068795'</v>
          </cell>
          <cell r="G50" t="str">
            <v>P012</v>
          </cell>
          <cell r="H50">
            <v>0</v>
          </cell>
          <cell r="I50">
            <v>23.225999999999999</v>
          </cell>
          <cell r="J50">
            <v>17</v>
          </cell>
          <cell r="K50" t="str">
            <v>FIXE 24 MOIS</v>
          </cell>
          <cell r="L50" t="str">
            <v>Marché</v>
          </cell>
          <cell r="M50">
            <v>41944</v>
          </cell>
          <cell r="N50">
            <v>42674</v>
          </cell>
          <cell r="O50">
            <v>0</v>
          </cell>
          <cell r="P50">
            <v>0</v>
          </cell>
          <cell r="Q50">
            <v>0</v>
          </cell>
          <cell r="R50">
            <v>116.28</v>
          </cell>
          <cell r="S50">
            <v>0</v>
          </cell>
          <cell r="T50">
            <v>0</v>
          </cell>
          <cell r="U50">
            <v>0</v>
          </cell>
          <cell r="V50">
            <v>0</v>
          </cell>
          <cell r="W50">
            <v>0</v>
          </cell>
          <cell r="X50">
            <v>39.1</v>
          </cell>
          <cell r="Y50">
            <v>0</v>
          </cell>
          <cell r="Z50">
            <v>39.1</v>
          </cell>
          <cell r="AA50">
            <v>908.13660000000004</v>
          </cell>
          <cell r="AB50">
            <v>664.7</v>
          </cell>
          <cell r="AC50">
            <v>29.46</v>
          </cell>
          <cell r="AD50">
            <v>29.46</v>
          </cell>
          <cell r="AE50">
            <v>0</v>
          </cell>
          <cell r="AF50">
            <v>0.2</v>
          </cell>
          <cell r="AG50">
            <v>4.6452</v>
          </cell>
          <cell r="AH50">
            <v>3.4000000000000004</v>
          </cell>
          <cell r="AI50">
            <v>7.1999999999999998E-3</v>
          </cell>
          <cell r="AJ50">
            <v>0.16722719999999999</v>
          </cell>
          <cell r="AK50">
            <v>0.12239999999999999</v>
          </cell>
          <cell r="AL50">
            <v>1.27</v>
          </cell>
          <cell r="AM50">
            <v>29.497019999999999</v>
          </cell>
          <cell r="AN50">
            <v>21.59</v>
          </cell>
          <cell r="AO50">
            <v>1088.1860472000001</v>
          </cell>
          <cell r="AP50">
            <v>1088.1860472000001</v>
          </cell>
          <cell r="AQ50">
            <v>689.81240000000003</v>
          </cell>
        </row>
        <row r="51">
          <cell r="C51" t="str">
            <v>4.1</v>
          </cell>
          <cell r="D51">
            <v>0</v>
          </cell>
          <cell r="E51" t="str">
            <v>TCIM</v>
          </cell>
          <cell r="F51" t="str">
            <v>GI090045</v>
          </cell>
          <cell r="G51" t="str">
            <v>P015</v>
          </cell>
          <cell r="H51">
            <v>0</v>
          </cell>
          <cell r="I51">
            <v>3815</v>
          </cell>
          <cell r="J51">
            <v>3565</v>
          </cell>
          <cell r="K51" t="str">
            <v>FIXE 24 MOIS</v>
          </cell>
          <cell r="L51" t="str">
            <v>Marché</v>
          </cell>
          <cell r="M51">
            <v>41944</v>
          </cell>
          <cell r="N51">
            <v>42674</v>
          </cell>
          <cell r="O51">
            <v>0</v>
          </cell>
          <cell r="P51">
            <v>0</v>
          </cell>
          <cell r="Q51">
            <v>0</v>
          </cell>
          <cell r="R51">
            <v>988.92</v>
          </cell>
          <cell r="S51">
            <v>0</v>
          </cell>
          <cell r="T51">
            <v>0</v>
          </cell>
          <cell r="U51">
            <v>0</v>
          </cell>
          <cell r="V51">
            <v>0</v>
          </cell>
          <cell r="W51">
            <v>0</v>
          </cell>
          <cell r="X51">
            <v>35.9</v>
          </cell>
          <cell r="Y51">
            <v>0</v>
          </cell>
          <cell r="Z51">
            <v>35.9</v>
          </cell>
          <cell r="AA51">
            <v>136958.5</v>
          </cell>
          <cell r="AB51">
            <v>127983.5</v>
          </cell>
          <cell r="AC51">
            <v>167.36</v>
          </cell>
          <cell r="AD51">
            <v>167.36</v>
          </cell>
          <cell r="AE51">
            <v>0</v>
          </cell>
          <cell r="AF51">
            <v>0.2</v>
          </cell>
          <cell r="AG51">
            <v>763</v>
          </cell>
          <cell r="AH51">
            <v>713</v>
          </cell>
          <cell r="AI51">
            <v>7.1999999999999998E-3</v>
          </cell>
          <cell r="AJ51">
            <v>27.468</v>
          </cell>
          <cell r="AK51">
            <v>25.667999999999999</v>
          </cell>
          <cell r="AL51">
            <v>1.27</v>
          </cell>
          <cell r="AM51">
            <v>4845.05</v>
          </cell>
          <cell r="AN51">
            <v>4527.55</v>
          </cell>
          <cell r="AO51">
            <v>143750.29800000001</v>
          </cell>
          <cell r="AP51">
            <v>143750.29800000001</v>
          </cell>
          <cell r="AQ51">
            <v>133249.71799999999</v>
          </cell>
        </row>
        <row r="52">
          <cell r="C52" t="str">
            <v>4.2</v>
          </cell>
          <cell r="D52">
            <v>0</v>
          </cell>
          <cell r="E52" t="str">
            <v>Gordon Choisy</v>
          </cell>
          <cell r="F52" t="str">
            <v>GI043270</v>
          </cell>
          <cell r="G52" t="str">
            <v>P016</v>
          </cell>
          <cell r="H52">
            <v>0</v>
          </cell>
          <cell r="I52">
            <v>1095</v>
          </cell>
          <cell r="J52">
            <v>1016</v>
          </cell>
          <cell r="K52" t="str">
            <v>FIXE 24 MOIS</v>
          </cell>
          <cell r="L52" t="str">
            <v>Marché</v>
          </cell>
          <cell r="M52">
            <v>41944</v>
          </cell>
          <cell r="N52">
            <v>42674</v>
          </cell>
          <cell r="O52">
            <v>0</v>
          </cell>
          <cell r="P52">
            <v>0</v>
          </cell>
          <cell r="Q52">
            <v>0</v>
          </cell>
          <cell r="R52">
            <v>988.92</v>
          </cell>
          <cell r="S52">
            <v>0</v>
          </cell>
          <cell r="T52">
            <v>0</v>
          </cell>
          <cell r="U52">
            <v>0</v>
          </cell>
          <cell r="V52">
            <v>0</v>
          </cell>
          <cell r="W52">
            <v>0</v>
          </cell>
          <cell r="X52">
            <v>35.9</v>
          </cell>
          <cell r="Y52">
            <v>0</v>
          </cell>
          <cell r="Z52">
            <v>35.9</v>
          </cell>
          <cell r="AA52">
            <v>39310.5</v>
          </cell>
          <cell r="AB52">
            <v>36474.400000000001</v>
          </cell>
          <cell r="AC52">
            <v>167.36</v>
          </cell>
          <cell r="AD52">
            <v>167.36</v>
          </cell>
          <cell r="AE52">
            <v>0</v>
          </cell>
          <cell r="AF52">
            <v>0.2</v>
          </cell>
          <cell r="AG52">
            <v>219</v>
          </cell>
          <cell r="AH52">
            <v>203.20000000000002</v>
          </cell>
          <cell r="AI52">
            <v>7.1999999999999998E-3</v>
          </cell>
          <cell r="AJ52">
            <v>7.8839999999999995</v>
          </cell>
          <cell r="AK52">
            <v>7.3151999999999999</v>
          </cell>
          <cell r="AL52">
            <v>1.27</v>
          </cell>
          <cell r="AM52">
            <v>1390.65</v>
          </cell>
          <cell r="AN52">
            <v>1290.32</v>
          </cell>
          <cell r="AO52">
            <v>42084.313999999998</v>
          </cell>
          <cell r="AP52">
            <v>42084.313999999998</v>
          </cell>
          <cell r="AQ52">
            <v>37975.235199999996</v>
          </cell>
        </row>
        <row r="53">
          <cell r="C53" t="str">
            <v>4.3</v>
          </cell>
          <cell r="D53">
            <v>0</v>
          </cell>
          <cell r="E53" t="str">
            <v>Puiforcat (process)</v>
          </cell>
          <cell r="F53" t="str">
            <v>22591316900310'</v>
          </cell>
          <cell r="G53" t="str">
            <v>P012</v>
          </cell>
          <cell r="H53">
            <v>0</v>
          </cell>
          <cell r="I53">
            <v>12</v>
          </cell>
          <cell r="J53">
            <v>8</v>
          </cell>
          <cell r="K53" t="str">
            <v>FIXE 24 MOIS</v>
          </cell>
          <cell r="L53" t="str">
            <v>TRV</v>
          </cell>
          <cell r="M53">
            <v>41944</v>
          </cell>
          <cell r="N53">
            <v>42674</v>
          </cell>
          <cell r="O53">
            <v>0</v>
          </cell>
          <cell r="P53">
            <v>0</v>
          </cell>
          <cell r="Q53">
            <v>0</v>
          </cell>
          <cell r="R53">
            <v>173.76</v>
          </cell>
          <cell r="S53">
            <v>0</v>
          </cell>
          <cell r="T53">
            <v>0</v>
          </cell>
          <cell r="U53">
            <v>0</v>
          </cell>
          <cell r="V53">
            <v>0</v>
          </cell>
          <cell r="W53">
            <v>0</v>
          </cell>
          <cell r="X53">
            <v>35.9</v>
          </cell>
          <cell r="Y53">
            <v>0</v>
          </cell>
          <cell r="Z53">
            <v>35.9</v>
          </cell>
          <cell r="AA53">
            <v>430.79999999999995</v>
          </cell>
          <cell r="AB53">
            <v>287.2</v>
          </cell>
          <cell r="AC53">
            <v>29.46</v>
          </cell>
          <cell r="AD53">
            <v>29.46</v>
          </cell>
          <cell r="AE53">
            <v>0</v>
          </cell>
          <cell r="AF53">
            <v>0.2</v>
          </cell>
          <cell r="AG53">
            <v>2.4000000000000004</v>
          </cell>
          <cell r="AH53">
            <v>1.6</v>
          </cell>
          <cell r="AI53">
            <v>7.1999999999999998E-3</v>
          </cell>
          <cell r="AJ53">
            <v>8.6400000000000005E-2</v>
          </cell>
          <cell r="AK53">
            <v>5.7599999999999998E-2</v>
          </cell>
          <cell r="AL53">
            <v>1.27</v>
          </cell>
          <cell r="AM53">
            <v>15.24</v>
          </cell>
          <cell r="AN53">
            <v>10.16</v>
          </cell>
          <cell r="AO53">
            <v>651.74639999999999</v>
          </cell>
          <cell r="AP53">
            <v>651.74639999999999</v>
          </cell>
          <cell r="AQ53">
            <v>299.01760000000002</v>
          </cell>
        </row>
        <row r="54">
          <cell r="C54" t="str">
            <v>5.1</v>
          </cell>
          <cell r="D54">
            <v>0</v>
          </cell>
          <cell r="E54" t="str">
            <v>ATBC Bussières</v>
          </cell>
          <cell r="F54" t="str">
            <v>GI033779</v>
          </cell>
          <cell r="G54" t="str">
            <v>P016</v>
          </cell>
          <cell r="H54">
            <v>0</v>
          </cell>
          <cell r="I54">
            <v>132.14699999999999</v>
          </cell>
          <cell r="J54">
            <v>120</v>
          </cell>
          <cell r="K54" t="str">
            <v>FIXE 24 MOIS</v>
          </cell>
          <cell r="L54" t="str">
            <v>TRV</v>
          </cell>
          <cell r="M54">
            <v>41944</v>
          </cell>
          <cell r="N54">
            <v>42674</v>
          </cell>
          <cell r="O54">
            <v>0</v>
          </cell>
          <cell r="P54">
            <v>0</v>
          </cell>
          <cell r="Q54">
            <v>0</v>
          </cell>
          <cell r="R54">
            <v>988.92</v>
          </cell>
          <cell r="S54">
            <v>0</v>
          </cell>
          <cell r="T54">
            <v>0</v>
          </cell>
          <cell r="U54">
            <v>0</v>
          </cell>
          <cell r="V54">
            <v>0</v>
          </cell>
          <cell r="W54">
            <v>0</v>
          </cell>
          <cell r="X54">
            <v>39.56</v>
          </cell>
          <cell r="Y54">
            <v>0</v>
          </cell>
          <cell r="Z54">
            <v>39.56</v>
          </cell>
          <cell r="AA54">
            <v>5227.7353199999998</v>
          </cell>
          <cell r="AB54">
            <v>4747.2000000000007</v>
          </cell>
          <cell r="AC54">
            <v>167.36</v>
          </cell>
          <cell r="AD54">
            <v>167.36</v>
          </cell>
          <cell r="AE54">
            <v>0</v>
          </cell>
          <cell r="AF54">
            <v>0.2</v>
          </cell>
          <cell r="AG54">
            <v>26.429400000000001</v>
          </cell>
          <cell r="AH54">
            <v>24</v>
          </cell>
          <cell r="AI54">
            <v>7.1999999999999998E-3</v>
          </cell>
          <cell r="AJ54">
            <v>0.95145839999999993</v>
          </cell>
          <cell r="AK54">
            <v>0.86399999999999999</v>
          </cell>
          <cell r="AL54">
            <v>1.27</v>
          </cell>
          <cell r="AM54">
            <v>167.82668999999999</v>
          </cell>
          <cell r="AN54">
            <v>152.4</v>
          </cell>
          <cell r="AO54">
            <v>6579.2228684000002</v>
          </cell>
          <cell r="AP54">
            <v>6579.2228684000002</v>
          </cell>
          <cell r="AQ54">
            <v>4924.4639999999999</v>
          </cell>
        </row>
        <row r="55">
          <cell r="C55" t="str">
            <v>5.2</v>
          </cell>
          <cell r="D55">
            <v>0</v>
          </cell>
          <cell r="E55" t="str">
            <v>Compagnie des Arts de la Table et de l'Email (CATE)</v>
          </cell>
          <cell r="F55" t="str">
            <v>GI101623</v>
          </cell>
          <cell r="G55">
            <v>0</v>
          </cell>
          <cell r="H55">
            <v>0</v>
          </cell>
          <cell r="I55">
            <v>696</v>
          </cell>
          <cell r="J55">
            <v>517</v>
          </cell>
          <cell r="K55" t="str">
            <v>FIXE 24 MOIS</v>
          </cell>
          <cell r="L55" t="str">
            <v>TRV</v>
          </cell>
          <cell r="M55">
            <v>41944</v>
          </cell>
          <cell r="N55">
            <v>42674</v>
          </cell>
          <cell r="O55">
            <v>0</v>
          </cell>
          <cell r="P55">
            <v>0</v>
          </cell>
          <cell r="Q55">
            <v>0</v>
          </cell>
          <cell r="R55">
            <v>988.92</v>
          </cell>
          <cell r="S55">
            <v>0</v>
          </cell>
          <cell r="T55">
            <v>0</v>
          </cell>
          <cell r="U55">
            <v>0</v>
          </cell>
          <cell r="V55">
            <v>0</v>
          </cell>
          <cell r="W55">
            <v>0</v>
          </cell>
          <cell r="X55">
            <v>39.56</v>
          </cell>
          <cell r="Y55">
            <v>0</v>
          </cell>
          <cell r="Z55">
            <v>39.56</v>
          </cell>
          <cell r="AA55">
            <v>27533.760000000002</v>
          </cell>
          <cell r="AB55">
            <v>20452.52</v>
          </cell>
          <cell r="AC55">
            <v>167.36</v>
          </cell>
          <cell r="AD55">
            <v>167.36</v>
          </cell>
          <cell r="AE55">
            <v>0</v>
          </cell>
          <cell r="AF55">
            <v>0.2</v>
          </cell>
          <cell r="AG55">
            <v>139.20000000000002</v>
          </cell>
          <cell r="AH55">
            <v>103.4</v>
          </cell>
          <cell r="AI55">
            <v>7.1999999999999998E-3</v>
          </cell>
          <cell r="AJ55">
            <v>5.0111999999999997</v>
          </cell>
          <cell r="AK55">
            <v>3.7223999999999999</v>
          </cell>
          <cell r="AL55">
            <v>1.27</v>
          </cell>
          <cell r="AM55">
            <v>883.92</v>
          </cell>
          <cell r="AN55">
            <v>656.59</v>
          </cell>
          <cell r="AO55">
            <v>29718.171200000001</v>
          </cell>
          <cell r="AP55">
            <v>29718.171200000001</v>
          </cell>
          <cell r="AQ55">
            <v>21216.232400000001</v>
          </cell>
        </row>
        <row r="56">
          <cell r="C56" t="str">
            <v>5.3</v>
          </cell>
          <cell r="D56">
            <v>0</v>
          </cell>
          <cell r="E56" t="str">
            <v>ITH</v>
          </cell>
          <cell r="F56" t="str">
            <v xml:space="preserve">GI100682 </v>
          </cell>
          <cell r="G56">
            <v>0</v>
          </cell>
          <cell r="H56">
            <v>0</v>
          </cell>
          <cell r="I56">
            <v>77.506</v>
          </cell>
          <cell r="J56">
            <v>10</v>
          </cell>
          <cell r="K56" t="str">
            <v>FIXE 24 MOIS</v>
          </cell>
          <cell r="L56" t="str">
            <v>Marché</v>
          </cell>
          <cell r="M56">
            <v>41944</v>
          </cell>
          <cell r="N56">
            <v>42674</v>
          </cell>
          <cell r="O56">
            <v>0</v>
          </cell>
          <cell r="P56">
            <v>0</v>
          </cell>
          <cell r="Q56">
            <v>0</v>
          </cell>
          <cell r="R56">
            <v>988.92</v>
          </cell>
          <cell r="S56">
            <v>0</v>
          </cell>
          <cell r="T56">
            <v>0</v>
          </cell>
          <cell r="U56">
            <v>0</v>
          </cell>
          <cell r="V56">
            <v>0</v>
          </cell>
          <cell r="W56">
            <v>0</v>
          </cell>
          <cell r="X56">
            <v>39.56</v>
          </cell>
          <cell r="Y56">
            <v>0</v>
          </cell>
          <cell r="Z56">
            <v>39.56</v>
          </cell>
          <cell r="AA56">
            <v>3066.1373600000002</v>
          </cell>
          <cell r="AB56">
            <v>395.6</v>
          </cell>
          <cell r="AC56">
            <v>167.36</v>
          </cell>
          <cell r="AD56">
            <v>167.36</v>
          </cell>
          <cell r="AE56">
            <v>0</v>
          </cell>
          <cell r="AF56">
            <v>0.2</v>
          </cell>
          <cell r="AG56">
            <v>15.501200000000001</v>
          </cell>
          <cell r="AH56">
            <v>2</v>
          </cell>
          <cell r="AI56">
            <v>7.1999999999999998E-3</v>
          </cell>
          <cell r="AJ56">
            <v>0.55804319999999996</v>
          </cell>
          <cell r="AK56">
            <v>7.1999999999999995E-2</v>
          </cell>
          <cell r="AL56">
            <v>1.27</v>
          </cell>
          <cell r="AM56">
            <v>98.43262</v>
          </cell>
          <cell r="AN56">
            <v>12.7</v>
          </cell>
          <cell r="AO56">
            <v>4336.9092232000003</v>
          </cell>
          <cell r="AP56">
            <v>4336.9092232000003</v>
          </cell>
          <cell r="AQ56">
            <v>410.37200000000001</v>
          </cell>
        </row>
        <row r="57">
          <cell r="C57" t="str">
            <v>5.4</v>
          </cell>
          <cell r="D57">
            <v>0</v>
          </cell>
          <cell r="E57" t="str">
            <v>Manufacture Haute Maroquinerie (MHM)</v>
          </cell>
          <cell r="F57" t="str">
            <v>GI032010</v>
          </cell>
          <cell r="G57" t="str">
            <v>P017</v>
          </cell>
          <cell r="H57">
            <v>0</v>
          </cell>
          <cell r="I57">
            <v>1137.4690000000001</v>
          </cell>
          <cell r="J57">
            <v>907</v>
          </cell>
          <cell r="K57" t="str">
            <v>FIXE 24 MOIS</v>
          </cell>
          <cell r="L57" t="str">
            <v>TRV</v>
          </cell>
          <cell r="M57">
            <v>41944</v>
          </cell>
          <cell r="N57">
            <v>42674</v>
          </cell>
          <cell r="O57">
            <v>0</v>
          </cell>
          <cell r="P57">
            <v>0</v>
          </cell>
          <cell r="Q57">
            <v>0</v>
          </cell>
          <cell r="R57">
            <v>988.92</v>
          </cell>
          <cell r="S57">
            <v>0</v>
          </cell>
          <cell r="T57">
            <v>0</v>
          </cell>
          <cell r="U57">
            <v>0</v>
          </cell>
          <cell r="V57">
            <v>0</v>
          </cell>
          <cell r="W57">
            <v>0</v>
          </cell>
          <cell r="X57">
            <v>39.56</v>
          </cell>
          <cell r="Y57">
            <v>0</v>
          </cell>
          <cell r="Z57">
            <v>39.56</v>
          </cell>
          <cell r="AA57">
            <v>44998.273640000007</v>
          </cell>
          <cell r="AB57">
            <v>35880.920000000006</v>
          </cell>
          <cell r="AC57">
            <v>167.36</v>
          </cell>
          <cell r="AD57">
            <v>167.36</v>
          </cell>
          <cell r="AE57">
            <v>0</v>
          </cell>
          <cell r="AF57">
            <v>0.2</v>
          </cell>
          <cell r="AG57">
            <v>227.49380000000002</v>
          </cell>
          <cell r="AH57">
            <v>181.4</v>
          </cell>
          <cell r="AI57">
            <v>7.1999999999999998E-3</v>
          </cell>
          <cell r="AJ57">
            <v>8.1897768000000006</v>
          </cell>
          <cell r="AK57">
            <v>6.5304000000000002</v>
          </cell>
          <cell r="AL57">
            <v>1.27</v>
          </cell>
          <cell r="AM57">
            <v>1444.58563</v>
          </cell>
          <cell r="AN57">
            <v>1151.8900000000001</v>
          </cell>
          <cell r="AO57">
            <v>47834.822846800002</v>
          </cell>
          <cell r="AP57">
            <v>47834.822846800002</v>
          </cell>
          <cell r="AQ57">
            <v>37220.74040000001</v>
          </cell>
        </row>
        <row r="58">
          <cell r="C58" t="str">
            <v>5.6</v>
          </cell>
          <cell r="D58">
            <v>0</v>
          </cell>
          <cell r="E58" t="str">
            <v>Maroquinerie de Pierre-Bénite</v>
          </cell>
          <cell r="F58" t="str">
            <v>GI103248</v>
          </cell>
          <cell r="G58" t="str">
            <v>P016</v>
          </cell>
          <cell r="H58">
            <v>0</v>
          </cell>
          <cell r="I58">
            <v>931.7</v>
          </cell>
          <cell r="J58">
            <v>794</v>
          </cell>
          <cell r="K58" t="str">
            <v>FIXE 24 MOIS</v>
          </cell>
          <cell r="L58" t="str">
            <v>TRV</v>
          </cell>
          <cell r="M58">
            <v>41944</v>
          </cell>
          <cell r="N58">
            <v>42674</v>
          </cell>
          <cell r="O58">
            <v>0</v>
          </cell>
          <cell r="P58">
            <v>0</v>
          </cell>
          <cell r="Q58">
            <v>0</v>
          </cell>
          <cell r="R58">
            <v>988.92</v>
          </cell>
          <cell r="S58">
            <v>0</v>
          </cell>
          <cell r="T58">
            <v>0</v>
          </cell>
          <cell r="U58">
            <v>0</v>
          </cell>
          <cell r="V58">
            <v>0</v>
          </cell>
          <cell r="W58">
            <v>0</v>
          </cell>
          <cell r="X58">
            <v>39.56</v>
          </cell>
          <cell r="Y58">
            <v>0</v>
          </cell>
          <cell r="Z58">
            <v>39.56</v>
          </cell>
          <cell r="AA58">
            <v>36858.052000000003</v>
          </cell>
          <cell r="AB58">
            <v>31410.640000000003</v>
          </cell>
          <cell r="AC58">
            <v>167.36</v>
          </cell>
          <cell r="AD58">
            <v>167.36</v>
          </cell>
          <cell r="AE58">
            <v>0</v>
          </cell>
          <cell r="AF58">
            <v>0.2</v>
          </cell>
          <cell r="AG58">
            <v>186.34000000000003</v>
          </cell>
          <cell r="AH58">
            <v>158.80000000000001</v>
          </cell>
          <cell r="AI58">
            <v>7.1999999999999998E-3</v>
          </cell>
          <cell r="AJ58">
            <v>6.70824</v>
          </cell>
          <cell r="AK58">
            <v>5.7168000000000001</v>
          </cell>
          <cell r="AL58">
            <v>1.27</v>
          </cell>
          <cell r="AM58">
            <v>1183.259</v>
          </cell>
          <cell r="AN58">
            <v>1008.38</v>
          </cell>
          <cell r="AO58">
            <v>39390.639240000004</v>
          </cell>
          <cell r="AP58">
            <v>39390.639240000004</v>
          </cell>
          <cell r="AQ58">
            <v>32583.536800000002</v>
          </cell>
        </row>
        <row r="59">
          <cell r="C59" t="str">
            <v>5.7</v>
          </cell>
          <cell r="D59">
            <v>0</v>
          </cell>
          <cell r="E59" t="str">
            <v>Maroquinerie Nontronnaise</v>
          </cell>
          <cell r="F59" t="str">
            <v>GI119447</v>
          </cell>
          <cell r="G59" t="str">
            <v>P013</v>
          </cell>
          <cell r="H59">
            <v>0</v>
          </cell>
          <cell r="I59">
            <v>236</v>
          </cell>
          <cell r="J59">
            <v>247</v>
          </cell>
          <cell r="K59" t="str">
            <v>FIXE 24 MOIS</v>
          </cell>
          <cell r="L59" t="str">
            <v>Marché</v>
          </cell>
          <cell r="M59">
            <v>41944</v>
          </cell>
          <cell r="N59">
            <v>42674</v>
          </cell>
          <cell r="O59">
            <v>0</v>
          </cell>
          <cell r="P59">
            <v>0</v>
          </cell>
          <cell r="Q59">
            <v>0</v>
          </cell>
          <cell r="R59">
            <v>988.92</v>
          </cell>
          <cell r="S59">
            <v>0</v>
          </cell>
          <cell r="T59">
            <v>0</v>
          </cell>
          <cell r="U59">
            <v>0</v>
          </cell>
          <cell r="V59">
            <v>0</v>
          </cell>
          <cell r="W59">
            <v>0</v>
          </cell>
          <cell r="X59">
            <v>39.56</v>
          </cell>
          <cell r="Y59">
            <v>0</v>
          </cell>
          <cell r="Z59">
            <v>39.56</v>
          </cell>
          <cell r="AA59">
            <v>9336.16</v>
          </cell>
          <cell r="AB59">
            <v>9771.32</v>
          </cell>
          <cell r="AC59">
            <v>167.36</v>
          </cell>
          <cell r="AD59">
            <v>167.36</v>
          </cell>
          <cell r="AE59">
            <v>0</v>
          </cell>
          <cell r="AF59">
            <v>0.2</v>
          </cell>
          <cell r="AG59">
            <v>47.2</v>
          </cell>
          <cell r="AH59">
            <v>49.400000000000006</v>
          </cell>
          <cell r="AI59">
            <v>7.1999999999999998E-3</v>
          </cell>
          <cell r="AJ59">
            <v>1.6992</v>
          </cell>
          <cell r="AK59">
            <v>1.7784</v>
          </cell>
          <cell r="AL59">
            <v>1.27</v>
          </cell>
          <cell r="AM59">
            <v>299.72000000000003</v>
          </cell>
          <cell r="AN59">
            <v>313.69</v>
          </cell>
          <cell r="AO59">
            <v>10841.0592</v>
          </cell>
          <cell r="AP59">
            <v>10841.0592</v>
          </cell>
          <cell r="AQ59">
            <v>10136.188399999999</v>
          </cell>
        </row>
        <row r="60">
          <cell r="C60" t="str">
            <v>5.8</v>
          </cell>
          <cell r="D60">
            <v>0</v>
          </cell>
          <cell r="E60" t="str">
            <v>Maroquinerie de Belley</v>
          </cell>
          <cell r="F60" t="str">
            <v>GI119583</v>
          </cell>
          <cell r="G60" t="str">
            <v>P018</v>
          </cell>
          <cell r="H60">
            <v>0</v>
          </cell>
          <cell r="I60">
            <v>377.5</v>
          </cell>
          <cell r="J60">
            <v>324</v>
          </cell>
          <cell r="K60" t="str">
            <v>FIXE 24 MOIS</v>
          </cell>
          <cell r="L60" t="str">
            <v>Marché</v>
          </cell>
          <cell r="M60">
            <v>41944</v>
          </cell>
          <cell r="N60">
            <v>42674</v>
          </cell>
          <cell r="O60">
            <v>0</v>
          </cell>
          <cell r="P60">
            <v>0</v>
          </cell>
          <cell r="Q60">
            <v>0</v>
          </cell>
          <cell r="R60">
            <v>988.92</v>
          </cell>
          <cell r="S60">
            <v>0</v>
          </cell>
          <cell r="T60">
            <v>0</v>
          </cell>
          <cell r="U60">
            <v>0</v>
          </cell>
          <cell r="V60">
            <v>0</v>
          </cell>
          <cell r="W60">
            <v>0</v>
          </cell>
          <cell r="X60">
            <v>39.56</v>
          </cell>
          <cell r="Y60">
            <v>0</v>
          </cell>
          <cell r="Z60">
            <v>39.56</v>
          </cell>
          <cell r="AA60">
            <v>14933.900000000001</v>
          </cell>
          <cell r="AB60">
            <v>12817.44</v>
          </cell>
          <cell r="AC60">
            <v>167.36</v>
          </cell>
          <cell r="AD60">
            <v>167.36</v>
          </cell>
          <cell r="AE60">
            <v>0</v>
          </cell>
          <cell r="AF60">
            <v>0.2</v>
          </cell>
          <cell r="AG60">
            <v>75.5</v>
          </cell>
          <cell r="AH60">
            <v>64.8</v>
          </cell>
          <cell r="AI60">
            <v>7.1999999999999998E-3</v>
          </cell>
          <cell r="AJ60">
            <v>2.718</v>
          </cell>
          <cell r="AK60">
            <v>2.3327999999999998</v>
          </cell>
          <cell r="AL60">
            <v>1.27</v>
          </cell>
          <cell r="AM60">
            <v>479.42500000000001</v>
          </cell>
          <cell r="AN60">
            <v>411.48</v>
          </cell>
          <cell r="AO60">
            <v>16647.823</v>
          </cell>
          <cell r="AP60">
            <v>16647.823</v>
          </cell>
          <cell r="AQ60">
            <v>13296.052799999999</v>
          </cell>
        </row>
        <row r="61">
          <cell r="C61" t="str">
            <v>5.9</v>
          </cell>
          <cell r="D61">
            <v>0</v>
          </cell>
          <cell r="E61" t="str">
            <v>Maroquinerie de Sayat</v>
          </cell>
          <cell r="F61" t="str">
            <v>GI103274</v>
          </cell>
          <cell r="G61">
            <v>0</v>
          </cell>
          <cell r="H61">
            <v>0</v>
          </cell>
          <cell r="I61">
            <v>784</v>
          </cell>
          <cell r="J61">
            <v>677</v>
          </cell>
          <cell r="K61" t="str">
            <v>FIXE 24 MOIS</v>
          </cell>
          <cell r="L61" t="str">
            <v>TRV</v>
          </cell>
          <cell r="M61">
            <v>41944</v>
          </cell>
          <cell r="N61">
            <v>42674</v>
          </cell>
          <cell r="O61">
            <v>0</v>
          </cell>
          <cell r="P61">
            <v>0</v>
          </cell>
          <cell r="Q61">
            <v>0</v>
          </cell>
          <cell r="R61">
            <v>988.92</v>
          </cell>
          <cell r="S61">
            <v>0</v>
          </cell>
          <cell r="T61">
            <v>0</v>
          </cell>
          <cell r="U61">
            <v>0</v>
          </cell>
          <cell r="V61">
            <v>0</v>
          </cell>
          <cell r="W61">
            <v>0</v>
          </cell>
          <cell r="X61">
            <v>39.56</v>
          </cell>
          <cell r="Y61">
            <v>0</v>
          </cell>
          <cell r="Z61">
            <v>39.56</v>
          </cell>
          <cell r="AA61">
            <v>31015.040000000001</v>
          </cell>
          <cell r="AB61">
            <v>26782.120000000003</v>
          </cell>
          <cell r="AC61">
            <v>167.36</v>
          </cell>
          <cell r="AD61">
            <v>167.36</v>
          </cell>
          <cell r="AE61">
            <v>0</v>
          </cell>
          <cell r="AF61">
            <v>0.2</v>
          </cell>
          <cell r="AG61">
            <v>156.80000000000001</v>
          </cell>
          <cell r="AH61">
            <v>135.4</v>
          </cell>
          <cell r="AI61">
            <v>7.1999999999999998E-3</v>
          </cell>
          <cell r="AJ61">
            <v>5.6448</v>
          </cell>
          <cell r="AK61">
            <v>4.8743999999999996</v>
          </cell>
          <cell r="AL61">
            <v>1.27</v>
          </cell>
          <cell r="AM61">
            <v>995.68000000000006</v>
          </cell>
          <cell r="AN61">
            <v>859.79</v>
          </cell>
          <cell r="AO61">
            <v>33329.444799999997</v>
          </cell>
          <cell r="AP61">
            <v>33329.444799999997</v>
          </cell>
          <cell r="AQ61">
            <v>27782.184400000006</v>
          </cell>
        </row>
        <row r="62">
          <cell r="C62" t="str">
            <v>5.10</v>
          </cell>
          <cell r="D62" t="str">
            <v>HP</v>
          </cell>
          <cell r="E62" t="str">
            <v>Atelier d’Etupes (établissement secondaire de Séloncourt) - production - bureaux</v>
          </cell>
          <cell r="F62" t="str">
            <v>06467004315943'</v>
          </cell>
          <cell r="G62">
            <v>0</v>
          </cell>
          <cell r="H62">
            <v>0</v>
          </cell>
          <cell r="I62">
            <v>0</v>
          </cell>
          <cell r="J62">
            <v>0</v>
          </cell>
          <cell r="K62" t="str">
            <v>FIXE 24 MOIS</v>
          </cell>
          <cell r="L62" t="str">
            <v>TRV</v>
          </cell>
          <cell r="M62">
            <v>41944</v>
          </cell>
          <cell r="N62">
            <v>42674</v>
          </cell>
          <cell r="O62">
            <v>0</v>
          </cell>
          <cell r="P62">
            <v>0</v>
          </cell>
          <cell r="Q62">
            <v>0</v>
          </cell>
          <cell r="R62">
            <v>173.76</v>
          </cell>
          <cell r="S62">
            <v>0</v>
          </cell>
          <cell r="T62">
            <v>0</v>
          </cell>
          <cell r="U62">
            <v>0</v>
          </cell>
          <cell r="V62">
            <v>0</v>
          </cell>
          <cell r="W62">
            <v>0</v>
          </cell>
          <cell r="X62">
            <v>49.32</v>
          </cell>
          <cell r="Y62">
            <v>0</v>
          </cell>
          <cell r="Z62">
            <v>49.32</v>
          </cell>
          <cell r="AA62">
            <v>0</v>
          </cell>
          <cell r="AB62">
            <v>0</v>
          </cell>
          <cell r="AC62">
            <v>29.46</v>
          </cell>
          <cell r="AD62">
            <v>29.46</v>
          </cell>
          <cell r="AE62">
            <v>0</v>
          </cell>
          <cell r="AF62">
            <v>0.2</v>
          </cell>
          <cell r="AG62">
            <v>0</v>
          </cell>
          <cell r="AH62">
            <v>0</v>
          </cell>
          <cell r="AI62">
            <v>7.1999999999999998E-3</v>
          </cell>
          <cell r="AJ62">
            <v>0</v>
          </cell>
          <cell r="AK62">
            <v>0</v>
          </cell>
          <cell r="AL62">
            <v>1.27</v>
          </cell>
          <cell r="AM62">
            <v>0</v>
          </cell>
          <cell r="AN62">
            <v>0</v>
          </cell>
          <cell r="AO62">
            <v>203.22</v>
          </cell>
          <cell r="AP62">
            <v>203.22</v>
          </cell>
          <cell r="AQ62">
            <v>0</v>
          </cell>
        </row>
        <row r="63">
          <cell r="C63" t="str">
            <v>5.11</v>
          </cell>
          <cell r="D63" t="str">
            <v>HP</v>
          </cell>
          <cell r="E63" t="str">
            <v>Atelier d’Etupes (établissement secondaire de Séloncourt) - espace repas</v>
          </cell>
          <cell r="F63" t="str">
            <v>06467438469386'</v>
          </cell>
          <cell r="G63">
            <v>0</v>
          </cell>
          <cell r="H63">
            <v>0</v>
          </cell>
          <cell r="I63">
            <v>0</v>
          </cell>
          <cell r="J63">
            <v>100</v>
          </cell>
          <cell r="K63" t="str">
            <v>FIXE 24 MOIS</v>
          </cell>
          <cell r="L63" t="str">
            <v>TRV</v>
          </cell>
          <cell r="M63">
            <v>41944</v>
          </cell>
          <cell r="N63">
            <v>42674</v>
          </cell>
          <cell r="O63">
            <v>0</v>
          </cell>
          <cell r="P63">
            <v>0</v>
          </cell>
          <cell r="Q63">
            <v>0</v>
          </cell>
          <cell r="R63">
            <v>173.76</v>
          </cell>
          <cell r="S63">
            <v>0</v>
          </cell>
          <cell r="T63">
            <v>0</v>
          </cell>
          <cell r="U63">
            <v>0</v>
          </cell>
          <cell r="V63">
            <v>0</v>
          </cell>
          <cell r="W63">
            <v>0</v>
          </cell>
          <cell r="X63">
            <v>49.32</v>
          </cell>
          <cell r="Y63">
            <v>0</v>
          </cell>
          <cell r="Z63">
            <v>49.32</v>
          </cell>
          <cell r="AA63">
            <v>0</v>
          </cell>
          <cell r="AB63">
            <v>4932</v>
          </cell>
          <cell r="AC63">
            <v>29.46</v>
          </cell>
          <cell r="AD63">
            <v>29.46</v>
          </cell>
          <cell r="AE63">
            <v>0</v>
          </cell>
          <cell r="AF63">
            <v>0.2</v>
          </cell>
          <cell r="AG63">
            <v>0</v>
          </cell>
          <cell r="AH63">
            <v>20</v>
          </cell>
          <cell r="AI63">
            <v>7.1999999999999998E-3</v>
          </cell>
          <cell r="AJ63">
            <v>0</v>
          </cell>
          <cell r="AK63">
            <v>0.72</v>
          </cell>
          <cell r="AL63">
            <v>1.27</v>
          </cell>
          <cell r="AM63">
            <v>0</v>
          </cell>
          <cell r="AN63">
            <v>127</v>
          </cell>
          <cell r="AO63">
            <v>203.22</v>
          </cell>
          <cell r="AP63">
            <v>203.22</v>
          </cell>
          <cell r="AQ63">
            <v>5079.72</v>
          </cell>
        </row>
        <row r="64">
          <cell r="C64" t="str">
            <v>5.12</v>
          </cell>
          <cell r="D64">
            <v>0</v>
          </cell>
          <cell r="E64" t="str">
            <v>Ganterie de Saint Junien</v>
          </cell>
          <cell r="F64" t="str">
            <v>15532706203037'</v>
          </cell>
          <cell r="G64">
            <v>0</v>
          </cell>
          <cell r="H64">
            <v>0</v>
          </cell>
          <cell r="I64">
            <v>52</v>
          </cell>
          <cell r="J64">
            <v>54</v>
          </cell>
          <cell r="K64" t="str">
            <v>FIXE 24 MOIS</v>
          </cell>
          <cell r="L64" t="str">
            <v>TRV</v>
          </cell>
          <cell r="M64">
            <v>41944</v>
          </cell>
          <cell r="N64">
            <v>42674</v>
          </cell>
          <cell r="O64">
            <v>0</v>
          </cell>
          <cell r="P64">
            <v>0</v>
          </cell>
          <cell r="Q64">
            <v>0</v>
          </cell>
          <cell r="R64">
            <v>173.76</v>
          </cell>
          <cell r="S64">
            <v>0</v>
          </cell>
          <cell r="T64">
            <v>0</v>
          </cell>
          <cell r="U64">
            <v>0</v>
          </cell>
          <cell r="V64">
            <v>0</v>
          </cell>
          <cell r="W64">
            <v>0</v>
          </cell>
          <cell r="X64">
            <v>49.32</v>
          </cell>
          <cell r="Y64">
            <v>0</v>
          </cell>
          <cell r="Z64">
            <v>49.32</v>
          </cell>
          <cell r="AA64">
            <v>2564.64</v>
          </cell>
          <cell r="AB64">
            <v>2663.28</v>
          </cell>
          <cell r="AC64">
            <v>29.46</v>
          </cell>
          <cell r="AD64">
            <v>29.46</v>
          </cell>
          <cell r="AE64">
            <v>0</v>
          </cell>
          <cell r="AF64">
            <v>0.2</v>
          </cell>
          <cell r="AG64">
            <v>10.4</v>
          </cell>
          <cell r="AH64">
            <v>10.8</v>
          </cell>
          <cell r="AI64">
            <v>7.1999999999999998E-3</v>
          </cell>
          <cell r="AJ64">
            <v>0.37440000000000001</v>
          </cell>
          <cell r="AK64">
            <v>0.38879999999999998</v>
          </cell>
          <cell r="AL64">
            <v>1.27</v>
          </cell>
          <cell r="AM64">
            <v>66.040000000000006</v>
          </cell>
          <cell r="AN64">
            <v>68.58</v>
          </cell>
          <cell r="AO64">
            <v>2844.6743999999999</v>
          </cell>
          <cell r="AP64">
            <v>2844.6743999999999</v>
          </cell>
          <cell r="AQ64">
            <v>2743.0488000000005</v>
          </cell>
        </row>
        <row r="65">
          <cell r="C65" t="str">
            <v>5.13</v>
          </cell>
          <cell r="D65">
            <v>0</v>
          </cell>
          <cell r="E65" t="str">
            <v>Imprimerie Beyrand</v>
          </cell>
          <cell r="F65" t="str">
            <v>GI050674</v>
          </cell>
          <cell r="G65">
            <v>0</v>
          </cell>
          <cell r="H65">
            <v>0</v>
          </cell>
          <cell r="I65">
            <v>1627.3789999999999</v>
          </cell>
          <cell r="J65">
            <v>1656</v>
          </cell>
          <cell r="K65" t="str">
            <v>FIXE 24 MOIS</v>
          </cell>
          <cell r="L65" t="str">
            <v>Marché</v>
          </cell>
          <cell r="M65">
            <v>41944</v>
          </cell>
          <cell r="N65">
            <v>42674</v>
          </cell>
          <cell r="O65">
            <v>0</v>
          </cell>
          <cell r="P65">
            <v>0</v>
          </cell>
          <cell r="Q65">
            <v>0</v>
          </cell>
          <cell r="R65">
            <v>988.92</v>
          </cell>
          <cell r="S65">
            <v>0</v>
          </cell>
          <cell r="T65">
            <v>0</v>
          </cell>
          <cell r="U65">
            <v>0</v>
          </cell>
          <cell r="V65">
            <v>0</v>
          </cell>
          <cell r="W65">
            <v>0</v>
          </cell>
          <cell r="X65">
            <v>47.45</v>
          </cell>
          <cell r="Y65">
            <v>0</v>
          </cell>
          <cell r="Z65">
            <v>47.45</v>
          </cell>
          <cell r="AA65">
            <v>77219.133549999999</v>
          </cell>
          <cell r="AB65">
            <v>78577.200000000012</v>
          </cell>
          <cell r="AC65">
            <v>167.36</v>
          </cell>
          <cell r="AD65">
            <v>167.36</v>
          </cell>
          <cell r="AE65">
            <v>0</v>
          </cell>
          <cell r="AF65">
            <v>0.2</v>
          </cell>
          <cell r="AG65">
            <v>325.47579999999999</v>
          </cell>
          <cell r="AH65">
            <v>331.20000000000005</v>
          </cell>
          <cell r="AI65">
            <v>7.1999999999999998E-3</v>
          </cell>
          <cell r="AJ65">
            <v>11.717128799999999</v>
          </cell>
          <cell r="AK65">
            <v>11.9232</v>
          </cell>
          <cell r="AL65">
            <v>1.27</v>
          </cell>
          <cell r="AM65">
            <v>2066.77133</v>
          </cell>
          <cell r="AN65">
            <v>2103.12</v>
          </cell>
          <cell r="AO65">
            <v>80779.377808799996</v>
          </cell>
          <cell r="AP65">
            <v>80779.377808799996</v>
          </cell>
          <cell r="AQ65">
            <v>81023.443200000009</v>
          </cell>
        </row>
        <row r="66">
          <cell r="C66" t="str">
            <v>6.1</v>
          </cell>
          <cell r="D66">
            <v>0</v>
          </cell>
          <cell r="E66" t="str">
            <v>Ateliers AS</v>
          </cell>
          <cell r="F66" t="str">
            <v>GI097713</v>
          </cell>
          <cell r="G66" t="str">
            <v>P014</v>
          </cell>
          <cell r="H66">
            <v>0</v>
          </cell>
          <cell r="I66">
            <v>9001.11</v>
          </cell>
          <cell r="J66">
            <v>8779</v>
          </cell>
          <cell r="K66" t="str">
            <v>FIXE 24 MOIS</v>
          </cell>
          <cell r="L66" t="str">
            <v>TRV</v>
          </cell>
          <cell r="M66">
            <v>41944</v>
          </cell>
          <cell r="N66">
            <v>42674</v>
          </cell>
          <cell r="O66">
            <v>0</v>
          </cell>
          <cell r="P66">
            <v>0</v>
          </cell>
          <cell r="Q66">
            <v>0</v>
          </cell>
          <cell r="R66">
            <v>988.92</v>
          </cell>
          <cell r="S66">
            <v>0</v>
          </cell>
          <cell r="T66">
            <v>0</v>
          </cell>
          <cell r="U66">
            <v>0</v>
          </cell>
          <cell r="V66">
            <v>0</v>
          </cell>
          <cell r="W66">
            <v>0</v>
          </cell>
          <cell r="X66">
            <v>45.5</v>
          </cell>
          <cell r="Y66">
            <v>0</v>
          </cell>
          <cell r="Z66">
            <v>45.5</v>
          </cell>
          <cell r="AA66">
            <v>409550.505</v>
          </cell>
          <cell r="AB66">
            <v>399444.5</v>
          </cell>
          <cell r="AC66">
            <v>167.36</v>
          </cell>
          <cell r="AD66">
            <v>167.36</v>
          </cell>
          <cell r="AE66">
            <v>0</v>
          </cell>
          <cell r="AF66">
            <v>0.2</v>
          </cell>
          <cell r="AG66">
            <v>1800.2220000000002</v>
          </cell>
          <cell r="AH66">
            <v>1755.8000000000002</v>
          </cell>
          <cell r="AI66">
            <v>7.1999999999999998E-3</v>
          </cell>
          <cell r="AJ66">
            <v>64.807991999999999</v>
          </cell>
          <cell r="AK66">
            <v>63.208799999999997</v>
          </cell>
          <cell r="AL66">
            <v>1.27</v>
          </cell>
          <cell r="AM66">
            <v>11431.4097</v>
          </cell>
          <cell r="AN66">
            <v>11149.33</v>
          </cell>
          <cell r="AO66">
            <v>424003.22469200002</v>
          </cell>
          <cell r="AP66">
            <v>424003.22469200002</v>
          </cell>
          <cell r="AQ66">
            <v>412412.83880000003</v>
          </cell>
        </row>
        <row r="67">
          <cell r="C67" t="str">
            <v>6.2</v>
          </cell>
          <cell r="D67">
            <v>0</v>
          </cell>
          <cell r="E67" t="str">
            <v>SIEGL</v>
          </cell>
          <cell r="F67" t="str">
            <v>GI095920</v>
          </cell>
          <cell r="G67" t="str">
            <v>P015</v>
          </cell>
          <cell r="H67">
            <v>0</v>
          </cell>
          <cell r="I67">
            <v>11916.9</v>
          </cell>
          <cell r="J67">
            <v>10662</v>
          </cell>
          <cell r="K67" t="str">
            <v>FIXE 24 MOIS</v>
          </cell>
          <cell r="L67" t="str">
            <v>TRV</v>
          </cell>
          <cell r="M67">
            <v>41944</v>
          </cell>
          <cell r="N67">
            <v>42674</v>
          </cell>
          <cell r="O67">
            <v>0</v>
          </cell>
          <cell r="P67">
            <v>0</v>
          </cell>
          <cell r="Q67">
            <v>0</v>
          </cell>
          <cell r="R67">
            <v>988.92</v>
          </cell>
          <cell r="S67">
            <v>0</v>
          </cell>
          <cell r="T67">
            <v>0</v>
          </cell>
          <cell r="U67">
            <v>0</v>
          </cell>
          <cell r="V67">
            <v>0</v>
          </cell>
          <cell r="W67">
            <v>0</v>
          </cell>
          <cell r="X67">
            <v>45.5</v>
          </cell>
          <cell r="Y67">
            <v>0</v>
          </cell>
          <cell r="Z67">
            <v>45.5</v>
          </cell>
          <cell r="AA67">
            <v>542218.94999999995</v>
          </cell>
          <cell r="AB67">
            <v>485121</v>
          </cell>
          <cell r="AC67">
            <v>167.36</v>
          </cell>
          <cell r="AD67">
            <v>167.36</v>
          </cell>
          <cell r="AE67">
            <v>0</v>
          </cell>
          <cell r="AF67">
            <v>0.2</v>
          </cell>
          <cell r="AG67">
            <v>2383.38</v>
          </cell>
          <cell r="AH67">
            <v>2132.4</v>
          </cell>
          <cell r="AI67">
            <v>7.1999999999999998E-3</v>
          </cell>
          <cell r="AJ67">
            <v>85.80167999999999</v>
          </cell>
          <cell r="AK67">
            <v>76.766400000000004</v>
          </cell>
          <cell r="AL67">
            <v>1.27</v>
          </cell>
          <cell r="AM67">
            <v>15134.463</v>
          </cell>
          <cell r="AN67">
            <v>13540.74</v>
          </cell>
          <cell r="AO67">
            <v>560978.87468000001</v>
          </cell>
          <cell r="AP67">
            <v>560978.87468000001</v>
          </cell>
          <cell r="AQ67">
            <v>500870.90640000004</v>
          </cell>
        </row>
        <row r="68">
          <cell r="C68" t="str">
            <v>6.3</v>
          </cell>
          <cell r="D68">
            <v>0</v>
          </cell>
          <cell r="E68" t="str">
            <v>Ateliers d'Ennoblissement d'Irigny (AEI)</v>
          </cell>
          <cell r="F68" t="str">
            <v>GI097732</v>
          </cell>
          <cell r="G68" t="str">
            <v>P014</v>
          </cell>
          <cell r="H68">
            <v>0</v>
          </cell>
          <cell r="I68">
            <v>5987.2939999999999</v>
          </cell>
          <cell r="J68">
            <v>5898</v>
          </cell>
          <cell r="K68" t="str">
            <v>FIXE 24 MOIS</v>
          </cell>
          <cell r="L68" t="str">
            <v>Marché</v>
          </cell>
          <cell r="M68">
            <v>41944</v>
          </cell>
          <cell r="N68">
            <v>42674</v>
          </cell>
          <cell r="O68">
            <v>0</v>
          </cell>
          <cell r="P68">
            <v>0</v>
          </cell>
          <cell r="Q68">
            <v>0</v>
          </cell>
          <cell r="R68">
            <v>988.92</v>
          </cell>
          <cell r="S68">
            <v>0</v>
          </cell>
          <cell r="T68">
            <v>0</v>
          </cell>
          <cell r="U68">
            <v>0</v>
          </cell>
          <cell r="V68">
            <v>0</v>
          </cell>
          <cell r="W68">
            <v>0</v>
          </cell>
          <cell r="X68">
            <v>45.5</v>
          </cell>
          <cell r="Y68">
            <v>0</v>
          </cell>
          <cell r="Z68">
            <v>45.5</v>
          </cell>
          <cell r="AA68">
            <v>272421.87699999998</v>
          </cell>
          <cell r="AB68">
            <v>268359</v>
          </cell>
          <cell r="AC68">
            <v>167.36</v>
          </cell>
          <cell r="AD68">
            <v>167.36</v>
          </cell>
          <cell r="AE68">
            <v>0</v>
          </cell>
          <cell r="AF68">
            <v>0.2</v>
          </cell>
          <cell r="AG68">
            <v>1197.4588000000001</v>
          </cell>
          <cell r="AH68">
            <v>1179.6000000000001</v>
          </cell>
          <cell r="AI68">
            <v>7.1999999999999998E-3</v>
          </cell>
          <cell r="AJ68">
            <v>43.108516799999997</v>
          </cell>
          <cell r="AK68">
            <v>42.465600000000002</v>
          </cell>
          <cell r="AL68">
            <v>1.27</v>
          </cell>
          <cell r="AM68">
            <v>7603.8633799999998</v>
          </cell>
          <cell r="AN68">
            <v>7490.46</v>
          </cell>
          <cell r="AO68">
            <v>282422.58769679995</v>
          </cell>
          <cell r="AP68">
            <v>282422.58769679995</v>
          </cell>
          <cell r="AQ68">
            <v>277071.52559999999</v>
          </cell>
        </row>
        <row r="69">
          <cell r="C69" t="str">
            <v>6.4</v>
          </cell>
          <cell r="D69">
            <v>0</v>
          </cell>
          <cell r="E69" t="str">
            <v>Tannerie d'Annonay</v>
          </cell>
          <cell r="F69" t="str">
            <v>GI095579</v>
          </cell>
          <cell r="G69" t="str">
            <v>P017</v>
          </cell>
          <cell r="H69">
            <v>0</v>
          </cell>
          <cell r="I69">
            <v>6652</v>
          </cell>
          <cell r="J69">
            <v>6083</v>
          </cell>
          <cell r="K69" t="str">
            <v>FIXE 24 MOIS</v>
          </cell>
          <cell r="L69" t="str">
            <v>Marché</v>
          </cell>
          <cell r="M69">
            <v>41944</v>
          </cell>
          <cell r="N69">
            <v>42674</v>
          </cell>
          <cell r="O69">
            <v>0</v>
          </cell>
          <cell r="P69">
            <v>0</v>
          </cell>
          <cell r="Q69">
            <v>0</v>
          </cell>
          <cell r="R69">
            <v>988.92</v>
          </cell>
          <cell r="S69">
            <v>0</v>
          </cell>
          <cell r="T69">
            <v>0</v>
          </cell>
          <cell r="U69">
            <v>0</v>
          </cell>
          <cell r="V69">
            <v>0</v>
          </cell>
          <cell r="W69">
            <v>0</v>
          </cell>
          <cell r="X69">
            <v>45.5</v>
          </cell>
          <cell r="Y69">
            <v>0</v>
          </cell>
          <cell r="Z69">
            <v>45.5</v>
          </cell>
          <cell r="AA69">
            <v>302666</v>
          </cell>
          <cell r="AB69">
            <v>276776.5</v>
          </cell>
          <cell r="AC69">
            <v>167.36</v>
          </cell>
          <cell r="AD69">
            <v>167.36</v>
          </cell>
          <cell r="AE69">
            <v>0</v>
          </cell>
          <cell r="AF69">
            <v>0.2</v>
          </cell>
          <cell r="AG69">
            <v>1330.4</v>
          </cell>
          <cell r="AH69">
            <v>1216.6000000000001</v>
          </cell>
          <cell r="AI69">
            <v>7.1999999999999998E-3</v>
          </cell>
          <cell r="AJ69">
            <v>47.894399999999997</v>
          </cell>
          <cell r="AK69">
            <v>43.797599999999996</v>
          </cell>
          <cell r="AL69">
            <v>1.27</v>
          </cell>
          <cell r="AM69">
            <v>8448.0400000000009</v>
          </cell>
          <cell r="AN69">
            <v>7725.41</v>
          </cell>
          <cell r="AO69">
            <v>313648.61439999996</v>
          </cell>
          <cell r="AP69">
            <v>313648.61439999996</v>
          </cell>
          <cell r="AQ69">
            <v>285762.30759999994</v>
          </cell>
        </row>
        <row r="70">
          <cell r="C70" t="str">
            <v>1.1</v>
          </cell>
          <cell r="D70">
            <v>0</v>
          </cell>
          <cell r="E70" t="str">
            <v>Cristalleries de Saint-Louis</v>
          </cell>
          <cell r="F70" t="str">
            <v>C6054000</v>
          </cell>
          <cell r="G70" t="str">
            <v>P014</v>
          </cell>
          <cell r="H70">
            <v>0</v>
          </cell>
          <cell r="I70">
            <v>34428</v>
          </cell>
          <cell r="J70">
            <v>33500</v>
          </cell>
          <cell r="K70">
            <v>0</v>
          </cell>
          <cell r="L70" t="str">
            <v>Marché</v>
          </cell>
          <cell r="M70">
            <v>41944</v>
          </cell>
          <cell r="N70">
            <v>42674</v>
          </cell>
          <cell r="O70">
            <v>107691.45999999999</v>
          </cell>
          <cell r="P70">
            <v>107691.45999999999</v>
          </cell>
          <cell r="Q70">
            <v>0</v>
          </cell>
          <cell r="R70">
            <v>107691.45999999999</v>
          </cell>
          <cell r="S70">
            <v>107691.45999999999</v>
          </cell>
          <cell r="T70">
            <v>16356</v>
          </cell>
          <cell r="U70">
            <v>0</v>
          </cell>
          <cell r="V70">
            <v>0</v>
          </cell>
          <cell r="W70">
            <v>0</v>
          </cell>
          <cell r="X70">
            <v>25.66</v>
          </cell>
          <cell r="Y70">
            <v>0</v>
          </cell>
          <cell r="Z70">
            <v>25.66</v>
          </cell>
          <cell r="AA70">
            <v>883422.48</v>
          </cell>
          <cell r="AB70">
            <v>859610</v>
          </cell>
          <cell r="AC70">
            <v>5072.2677659999999</v>
          </cell>
          <cell r="AD70">
            <v>5072.2677659999999</v>
          </cell>
          <cell r="AE70">
            <v>0</v>
          </cell>
          <cell r="AF70">
            <v>0.2</v>
          </cell>
          <cell r="AG70">
            <v>6885.6</v>
          </cell>
          <cell r="AH70">
            <v>6700</v>
          </cell>
          <cell r="AI70">
            <v>7.1999999999999998E-3</v>
          </cell>
          <cell r="AJ70">
            <v>247.88159999999999</v>
          </cell>
          <cell r="AK70">
            <v>241.2</v>
          </cell>
          <cell r="AL70">
            <v>1.27</v>
          </cell>
          <cell r="AM70">
            <v>43723.56</v>
          </cell>
          <cell r="AN70">
            <v>42545</v>
          </cell>
          <cell r="AO70">
            <v>1047043.2493659999</v>
          </cell>
          <cell r="AP70">
            <v>1063399.2493659998</v>
          </cell>
          <cell r="AQ70">
            <v>1033143.6599999999</v>
          </cell>
        </row>
        <row r="71">
          <cell r="C71" t="str">
            <v>2.1</v>
          </cell>
          <cell r="D71">
            <v>0</v>
          </cell>
          <cell r="E71" t="str">
            <v>Cartier-Bresson</v>
          </cell>
          <cell r="F71" t="str">
            <v>22540231422314'</v>
          </cell>
          <cell r="G71" t="str">
            <v>P012</v>
          </cell>
          <cell r="H71">
            <v>0</v>
          </cell>
          <cell r="I71">
            <v>300</v>
          </cell>
          <cell r="J71">
            <v>242</v>
          </cell>
          <cell r="K71">
            <v>0</v>
          </cell>
          <cell r="L71" t="str">
            <v>TRV</v>
          </cell>
          <cell r="M71">
            <v>41944</v>
          </cell>
          <cell r="N71">
            <v>42674</v>
          </cell>
          <cell r="O71">
            <v>708.53770034823185</v>
          </cell>
          <cell r="P71">
            <v>708.53770034823185</v>
          </cell>
          <cell r="Q71">
            <v>124.56</v>
          </cell>
          <cell r="R71">
            <v>833.09770034823191</v>
          </cell>
          <cell r="S71">
            <v>833.09770034823191</v>
          </cell>
          <cell r="T71">
            <v>497</v>
          </cell>
          <cell r="U71">
            <v>7.52</v>
          </cell>
          <cell r="V71">
            <v>2256</v>
          </cell>
          <cell r="W71">
            <v>1819.84</v>
          </cell>
          <cell r="X71">
            <v>27.51</v>
          </cell>
          <cell r="Y71">
            <v>0</v>
          </cell>
          <cell r="Z71">
            <v>27.51</v>
          </cell>
          <cell r="AA71">
            <v>8253</v>
          </cell>
          <cell r="AB71">
            <v>6657.42</v>
          </cell>
          <cell r="AC71">
            <v>33.087245721179173</v>
          </cell>
          <cell r="AD71">
            <v>33.087245721179173</v>
          </cell>
          <cell r="AE71">
            <v>0</v>
          </cell>
          <cell r="AF71">
            <v>0.2</v>
          </cell>
          <cell r="AG71">
            <v>60</v>
          </cell>
          <cell r="AH71">
            <v>48.400000000000006</v>
          </cell>
          <cell r="AI71">
            <v>7.1999999999999998E-3</v>
          </cell>
          <cell r="AJ71">
            <v>2.16</v>
          </cell>
          <cell r="AK71">
            <v>1.7423999999999999</v>
          </cell>
          <cell r="AL71">
            <v>1.27</v>
          </cell>
          <cell r="AM71">
            <v>381</v>
          </cell>
          <cell r="AN71">
            <v>307.34000000000003</v>
          </cell>
          <cell r="AO71">
            <v>11818.34494606941</v>
          </cell>
          <cell r="AP71">
            <v>12315.34494606941</v>
          </cell>
          <cell r="AQ71">
            <v>10164.84010034823</v>
          </cell>
        </row>
        <row r="72">
          <cell r="C72" t="str">
            <v>3.1</v>
          </cell>
          <cell r="D72">
            <v>0</v>
          </cell>
          <cell r="E72" t="str">
            <v>CIA (dont locaux Puiforcat pour chauffage)</v>
          </cell>
          <cell r="F72" t="str">
            <v>GI125148</v>
          </cell>
          <cell r="G72" t="str">
            <v>P017</v>
          </cell>
          <cell r="H72">
            <v>0</v>
          </cell>
          <cell r="I72">
            <v>890.4</v>
          </cell>
          <cell r="J72">
            <v>1122</v>
          </cell>
          <cell r="K72">
            <v>0</v>
          </cell>
          <cell r="L72" t="str">
            <v>Marché</v>
          </cell>
          <cell r="M72">
            <v>41944</v>
          </cell>
          <cell r="N72">
            <v>42674</v>
          </cell>
          <cell r="O72">
            <v>4138.8820035188637</v>
          </cell>
          <cell r="P72">
            <v>4138.8820035188637</v>
          </cell>
          <cell r="Q72">
            <v>707.64</v>
          </cell>
          <cell r="R72">
            <v>4846.522003518864</v>
          </cell>
          <cell r="S72">
            <v>4846.522003518864</v>
          </cell>
          <cell r="T72">
            <v>3101</v>
          </cell>
          <cell r="U72">
            <v>5.28</v>
          </cell>
          <cell r="V72">
            <v>4701.3119999999999</v>
          </cell>
          <cell r="W72">
            <v>5924.16</v>
          </cell>
          <cell r="X72">
            <v>27.1</v>
          </cell>
          <cell r="Y72">
            <v>0</v>
          </cell>
          <cell r="Z72">
            <v>27.1</v>
          </cell>
          <cell r="AA72">
            <v>24129.84</v>
          </cell>
          <cell r="AB72">
            <v>30406.2</v>
          </cell>
          <cell r="AC72">
            <v>183.10369648370275</v>
          </cell>
          <cell r="AD72">
            <v>183.10369648370275</v>
          </cell>
          <cell r="AE72">
            <v>0</v>
          </cell>
          <cell r="AF72">
            <v>0.2</v>
          </cell>
          <cell r="AG72">
            <v>178.08</v>
          </cell>
          <cell r="AH72">
            <v>224.4</v>
          </cell>
          <cell r="AI72">
            <v>7.1999999999999998E-3</v>
          </cell>
          <cell r="AJ72">
            <v>6.4108799999999997</v>
          </cell>
          <cell r="AK72">
            <v>8.0784000000000002</v>
          </cell>
          <cell r="AL72">
            <v>1.27</v>
          </cell>
          <cell r="AM72">
            <v>1130.808</v>
          </cell>
          <cell r="AN72">
            <v>1424.94</v>
          </cell>
          <cell r="AO72">
            <v>35176.076580002562</v>
          </cell>
          <cell r="AP72">
            <v>38277.076580002562</v>
          </cell>
          <cell r="AQ72">
            <v>45935.300403518871</v>
          </cell>
        </row>
        <row r="73">
          <cell r="C73" t="str">
            <v>3.2</v>
          </cell>
          <cell r="D73">
            <v>0</v>
          </cell>
          <cell r="E73" t="str">
            <v>Comptoir Nouveau de la Parfumerie</v>
          </cell>
          <cell r="F73" t="str">
            <v>GI019216</v>
          </cell>
          <cell r="G73" t="str">
            <v>P017</v>
          </cell>
          <cell r="H73">
            <v>0</v>
          </cell>
          <cell r="I73">
            <v>1774</v>
          </cell>
          <cell r="J73">
            <v>1445</v>
          </cell>
          <cell r="K73">
            <v>0</v>
          </cell>
          <cell r="L73" t="str">
            <v>TRV</v>
          </cell>
          <cell r="M73">
            <v>41944</v>
          </cell>
          <cell r="N73">
            <v>42674</v>
          </cell>
          <cell r="O73">
            <v>3442.0526867717158</v>
          </cell>
          <cell r="P73">
            <v>3442.0526867717158</v>
          </cell>
          <cell r="Q73">
            <v>707.64</v>
          </cell>
          <cell r="R73">
            <v>4149.6926867717157</v>
          </cell>
          <cell r="S73">
            <v>4149.6926867717157</v>
          </cell>
          <cell r="T73">
            <v>3378</v>
          </cell>
          <cell r="U73">
            <v>5.28</v>
          </cell>
          <cell r="V73">
            <v>9366.7200000000012</v>
          </cell>
          <cell r="W73">
            <v>7629.6</v>
          </cell>
          <cell r="X73">
            <v>27.1</v>
          </cell>
          <cell r="Y73">
            <v>0</v>
          </cell>
          <cell r="Z73">
            <v>27.1</v>
          </cell>
          <cell r="AA73">
            <v>48075.4</v>
          </cell>
          <cell r="AB73">
            <v>39159.5</v>
          </cell>
          <cell r="AC73">
            <v>183.10369648370275</v>
          </cell>
          <cell r="AD73">
            <v>183.10369648370275</v>
          </cell>
          <cell r="AE73">
            <v>0</v>
          </cell>
          <cell r="AF73">
            <v>0.2</v>
          </cell>
          <cell r="AG73">
            <v>354.8</v>
          </cell>
          <cell r="AH73">
            <v>289</v>
          </cell>
          <cell r="AI73">
            <v>7.1999999999999998E-3</v>
          </cell>
          <cell r="AJ73">
            <v>12.7728</v>
          </cell>
          <cell r="AK73">
            <v>10.404</v>
          </cell>
          <cell r="AL73">
            <v>1.27</v>
          </cell>
          <cell r="AM73">
            <v>2252.98</v>
          </cell>
          <cell r="AN73">
            <v>1835.15</v>
          </cell>
          <cell r="AO73">
            <v>64395.469183255424</v>
          </cell>
          <cell r="AP73">
            <v>67773.469183255424</v>
          </cell>
          <cell r="AQ73">
            <v>56451.346686771722</v>
          </cell>
        </row>
        <row r="74">
          <cell r="C74" t="str">
            <v>3.3</v>
          </cell>
          <cell r="D74">
            <v>0</v>
          </cell>
          <cell r="E74" t="str">
            <v>Manufacture de Seloncourt</v>
          </cell>
          <cell r="F74" t="str">
            <v>GI016211</v>
          </cell>
          <cell r="G74" t="str">
            <v>P016</v>
          </cell>
          <cell r="H74">
            <v>0</v>
          </cell>
          <cell r="I74">
            <v>592</v>
          </cell>
          <cell r="J74">
            <v>483</v>
          </cell>
          <cell r="K74">
            <v>0</v>
          </cell>
          <cell r="L74" t="str">
            <v>TRV</v>
          </cell>
          <cell r="M74">
            <v>41944</v>
          </cell>
          <cell r="N74">
            <v>42674</v>
          </cell>
          <cell r="O74">
            <v>2220.9088011865529</v>
          </cell>
          <cell r="P74">
            <v>2220.9088011865529</v>
          </cell>
          <cell r="Q74">
            <v>707.64</v>
          </cell>
          <cell r="R74">
            <v>2928.5488011865527</v>
          </cell>
          <cell r="S74">
            <v>2928.5488011865527</v>
          </cell>
          <cell r="T74">
            <v>1024</v>
          </cell>
          <cell r="U74">
            <v>5.28</v>
          </cell>
          <cell r="V74">
            <v>3125.76</v>
          </cell>
          <cell r="W74">
            <v>2550.2400000000002</v>
          </cell>
          <cell r="X74">
            <v>27.1</v>
          </cell>
          <cell r="Y74">
            <v>0</v>
          </cell>
          <cell r="Z74">
            <v>27.1</v>
          </cell>
          <cell r="AA74">
            <v>16043.2</v>
          </cell>
          <cell r="AB74">
            <v>13089.300000000001</v>
          </cell>
          <cell r="AC74">
            <v>183.10369648370275</v>
          </cell>
          <cell r="AD74">
            <v>183.10369648370275</v>
          </cell>
          <cell r="AE74">
            <v>0</v>
          </cell>
          <cell r="AF74">
            <v>0.2</v>
          </cell>
          <cell r="AG74">
            <v>118.4</v>
          </cell>
          <cell r="AH74">
            <v>96.600000000000009</v>
          </cell>
          <cell r="AI74">
            <v>7.1999999999999998E-3</v>
          </cell>
          <cell r="AJ74">
            <v>4.2623999999999995</v>
          </cell>
          <cell r="AK74">
            <v>3.4775999999999998</v>
          </cell>
          <cell r="AL74">
            <v>1.27</v>
          </cell>
          <cell r="AM74">
            <v>751.84</v>
          </cell>
          <cell r="AN74">
            <v>613.41</v>
          </cell>
          <cell r="AO74">
            <v>23155.114897670253</v>
          </cell>
          <cell r="AP74">
            <v>24179.114897670253</v>
          </cell>
          <cell r="AQ74">
            <v>20305.57640118655</v>
          </cell>
        </row>
        <row r="75">
          <cell r="C75" t="str">
            <v>3.4</v>
          </cell>
          <cell r="D75">
            <v>0</v>
          </cell>
          <cell r="E75" t="str">
            <v>CAMA</v>
          </cell>
          <cell r="F75" t="str">
            <v>GI046052</v>
          </cell>
          <cell r="G75" t="str">
            <v>P018</v>
          </cell>
          <cell r="H75">
            <v>0</v>
          </cell>
          <cell r="I75">
            <v>573</v>
          </cell>
          <cell r="J75">
            <v>503</v>
          </cell>
          <cell r="K75">
            <v>0</v>
          </cell>
          <cell r="L75" t="str">
            <v>TRV</v>
          </cell>
          <cell r="M75">
            <v>41944</v>
          </cell>
          <cell r="N75">
            <v>42674</v>
          </cell>
          <cell r="O75">
            <v>1855.4880996167458</v>
          </cell>
          <cell r="P75">
            <v>1855.4880996167458</v>
          </cell>
          <cell r="Q75">
            <v>707.64</v>
          </cell>
          <cell r="R75">
            <v>2563.1280996167457</v>
          </cell>
          <cell r="S75">
            <v>2563.1280996167457</v>
          </cell>
          <cell r="T75">
            <v>1390</v>
          </cell>
          <cell r="U75">
            <v>5.28</v>
          </cell>
          <cell r="V75">
            <v>3025.44</v>
          </cell>
          <cell r="W75">
            <v>2655.84</v>
          </cell>
          <cell r="X75">
            <v>27.1</v>
          </cell>
          <cell r="Y75">
            <v>0</v>
          </cell>
          <cell r="Z75">
            <v>27.1</v>
          </cell>
          <cell r="AA75">
            <v>15528.300000000001</v>
          </cell>
          <cell r="AB75">
            <v>13631.300000000001</v>
          </cell>
          <cell r="AC75">
            <v>183.10369648370275</v>
          </cell>
          <cell r="AD75">
            <v>183.10369648370275</v>
          </cell>
          <cell r="AE75">
            <v>0</v>
          </cell>
          <cell r="AF75">
            <v>0.2</v>
          </cell>
          <cell r="AG75">
            <v>114.60000000000001</v>
          </cell>
          <cell r="AH75">
            <v>100.60000000000001</v>
          </cell>
          <cell r="AI75">
            <v>7.1999999999999998E-3</v>
          </cell>
          <cell r="AJ75">
            <v>4.1255999999999995</v>
          </cell>
          <cell r="AK75">
            <v>3.6215999999999999</v>
          </cell>
          <cell r="AL75">
            <v>1.27</v>
          </cell>
          <cell r="AM75">
            <v>727.71</v>
          </cell>
          <cell r="AN75">
            <v>638.81000000000006</v>
          </cell>
          <cell r="AO75">
            <v>22146.407396100447</v>
          </cell>
          <cell r="AP75">
            <v>23536.407396100447</v>
          </cell>
          <cell r="AQ75">
            <v>20983.299699616746</v>
          </cell>
        </row>
        <row r="76">
          <cell r="C76" t="str">
            <v>3.5</v>
          </cell>
          <cell r="D76">
            <v>0</v>
          </cell>
          <cell r="E76" t="str">
            <v>Ateliers Pyramide</v>
          </cell>
          <cell r="F76" t="str">
            <v>GI046058</v>
          </cell>
          <cell r="G76" t="str">
            <v>P017</v>
          </cell>
          <cell r="H76">
            <v>0</v>
          </cell>
          <cell r="I76">
            <v>2274</v>
          </cell>
          <cell r="J76">
            <v>1988</v>
          </cell>
          <cell r="K76">
            <v>0</v>
          </cell>
          <cell r="L76" t="str">
            <v>TRV</v>
          </cell>
          <cell r="M76">
            <v>41944</v>
          </cell>
          <cell r="N76">
            <v>42674</v>
          </cell>
          <cell r="O76">
            <v>6232.0028558683389</v>
          </cell>
          <cell r="P76">
            <v>6232.0028558683389</v>
          </cell>
          <cell r="Q76">
            <v>707.64</v>
          </cell>
          <cell r="R76">
            <v>6939.6428558683392</v>
          </cell>
          <cell r="S76">
            <v>6939.6428558683392</v>
          </cell>
          <cell r="T76">
            <v>4529</v>
          </cell>
          <cell r="U76">
            <v>5.28</v>
          </cell>
          <cell r="V76">
            <v>12006.720000000001</v>
          </cell>
          <cell r="W76">
            <v>10496.640000000001</v>
          </cell>
          <cell r="X76">
            <v>27.1</v>
          </cell>
          <cell r="Y76">
            <v>0</v>
          </cell>
          <cell r="Z76">
            <v>27.1</v>
          </cell>
          <cell r="AA76">
            <v>61625.4</v>
          </cell>
          <cell r="AB76">
            <v>53874.8</v>
          </cell>
          <cell r="AC76">
            <v>183.10369648370275</v>
          </cell>
          <cell r="AD76">
            <v>183.10369648370275</v>
          </cell>
          <cell r="AE76">
            <v>0</v>
          </cell>
          <cell r="AF76">
            <v>0.2</v>
          </cell>
          <cell r="AG76">
            <v>454.8</v>
          </cell>
          <cell r="AH76">
            <v>397.6</v>
          </cell>
          <cell r="AI76">
            <v>7.1999999999999998E-3</v>
          </cell>
          <cell r="AJ76">
            <v>16.372799999999998</v>
          </cell>
          <cell r="AK76">
            <v>14.313599999999999</v>
          </cell>
          <cell r="AL76">
            <v>1.27</v>
          </cell>
          <cell r="AM76">
            <v>2887.98</v>
          </cell>
          <cell r="AN76">
            <v>2524.7600000000002</v>
          </cell>
          <cell r="AO76">
            <v>84114.019352352043</v>
          </cell>
          <cell r="AP76">
            <v>88643.019352352043</v>
          </cell>
          <cell r="AQ76">
            <v>78776.756455868337</v>
          </cell>
        </row>
        <row r="77">
          <cell r="C77" t="str">
            <v>3.6</v>
          </cell>
          <cell r="D77">
            <v>0</v>
          </cell>
          <cell r="E77" t="str">
            <v>Restaurant Pyramide</v>
          </cell>
          <cell r="F77" t="str">
            <v>22595224213850'</v>
          </cell>
          <cell r="G77">
            <v>0</v>
          </cell>
          <cell r="H77">
            <v>0</v>
          </cell>
          <cell r="I77">
            <v>38</v>
          </cell>
          <cell r="J77">
            <v>27</v>
          </cell>
          <cell r="K77">
            <v>0</v>
          </cell>
          <cell r="L77" t="str">
            <v>TRV</v>
          </cell>
          <cell r="M77">
            <v>41944</v>
          </cell>
          <cell r="N77">
            <v>42674</v>
          </cell>
          <cell r="O77">
            <v>79.051726898356449</v>
          </cell>
          <cell r="P77">
            <v>79.051726898356449</v>
          </cell>
          <cell r="Q77">
            <v>124.56</v>
          </cell>
          <cell r="R77">
            <v>203.61172689835644</v>
          </cell>
          <cell r="S77">
            <v>203.61172689835644</v>
          </cell>
          <cell r="T77">
            <v>55</v>
          </cell>
          <cell r="U77">
            <v>7.52</v>
          </cell>
          <cell r="V77">
            <v>285.76</v>
          </cell>
          <cell r="W77">
            <v>203.04</v>
          </cell>
          <cell r="X77">
            <v>27.1</v>
          </cell>
          <cell r="Y77">
            <v>0</v>
          </cell>
          <cell r="Z77">
            <v>27.1</v>
          </cell>
          <cell r="AA77">
            <v>1029.8</v>
          </cell>
          <cell r="AB77">
            <v>731.7</v>
          </cell>
          <cell r="AC77">
            <v>33.087245721179173</v>
          </cell>
          <cell r="AD77">
            <v>33.087245721179173</v>
          </cell>
          <cell r="AE77">
            <v>0</v>
          </cell>
          <cell r="AF77">
            <v>0.2</v>
          </cell>
          <cell r="AG77">
            <v>7.6000000000000005</v>
          </cell>
          <cell r="AH77">
            <v>5.4</v>
          </cell>
          <cell r="AI77">
            <v>7.1999999999999998E-3</v>
          </cell>
          <cell r="AJ77">
            <v>0.27360000000000001</v>
          </cell>
          <cell r="AK77">
            <v>0.19439999999999999</v>
          </cell>
          <cell r="AL77">
            <v>1.27</v>
          </cell>
          <cell r="AM77">
            <v>48.26</v>
          </cell>
          <cell r="AN77">
            <v>34.29</v>
          </cell>
          <cell r="AO77">
            <v>1608.3925726195355</v>
          </cell>
          <cell r="AP77">
            <v>1663.3925726195355</v>
          </cell>
          <cell r="AQ77">
            <v>1233.2361268983566</v>
          </cell>
        </row>
        <row r="78">
          <cell r="C78" t="str">
            <v>3.7</v>
          </cell>
          <cell r="D78">
            <v>0</v>
          </cell>
          <cell r="E78" t="str">
            <v>Bobigny (Entrepôt)</v>
          </cell>
          <cell r="F78" t="str">
            <v>GI044651</v>
          </cell>
          <cell r="G78" t="str">
            <v>P019</v>
          </cell>
          <cell r="H78">
            <v>0</v>
          </cell>
          <cell r="I78">
            <v>2773</v>
          </cell>
          <cell r="J78">
            <v>2291</v>
          </cell>
          <cell r="K78">
            <v>0</v>
          </cell>
          <cell r="L78" t="str">
            <v>TRV</v>
          </cell>
          <cell r="M78">
            <v>41944</v>
          </cell>
          <cell r="N78">
            <v>42674</v>
          </cell>
          <cell r="O78">
            <v>10755.309643567214</v>
          </cell>
          <cell r="P78">
            <v>10755.309643567214</v>
          </cell>
          <cell r="Q78">
            <v>707.64</v>
          </cell>
          <cell r="R78">
            <v>11462.949643567214</v>
          </cell>
          <cell r="S78">
            <v>11462.949643567214</v>
          </cell>
          <cell r="T78">
            <v>8373</v>
          </cell>
          <cell r="U78">
            <v>5.28</v>
          </cell>
          <cell r="V78">
            <v>14641.44</v>
          </cell>
          <cell r="W78">
            <v>12096.480000000001</v>
          </cell>
          <cell r="X78">
            <v>27.1</v>
          </cell>
          <cell r="Y78">
            <v>0</v>
          </cell>
          <cell r="Z78">
            <v>27.1</v>
          </cell>
          <cell r="AA78">
            <v>75148.3</v>
          </cell>
          <cell r="AB78">
            <v>62086.100000000006</v>
          </cell>
          <cell r="AC78">
            <v>183.10369648370275</v>
          </cell>
          <cell r="AD78">
            <v>183.10369648370275</v>
          </cell>
          <cell r="AE78">
            <v>0</v>
          </cell>
          <cell r="AF78">
            <v>0.2</v>
          </cell>
          <cell r="AG78">
            <v>554.6</v>
          </cell>
          <cell r="AH78">
            <v>458.20000000000005</v>
          </cell>
          <cell r="AI78">
            <v>7.1999999999999998E-3</v>
          </cell>
          <cell r="AJ78">
            <v>19.965599999999998</v>
          </cell>
          <cell r="AK78">
            <v>16.495200000000001</v>
          </cell>
          <cell r="AL78">
            <v>1.27</v>
          </cell>
          <cell r="AM78">
            <v>3521.71</v>
          </cell>
          <cell r="AN78">
            <v>2909.57</v>
          </cell>
          <cell r="AO78">
            <v>105532.06894005093</v>
          </cell>
          <cell r="AP78">
            <v>113905.06894005093</v>
          </cell>
          <cell r="AQ78">
            <v>97402.79484356723</v>
          </cell>
        </row>
        <row r="79">
          <cell r="C79" t="str">
            <v>3.8</v>
          </cell>
          <cell r="D79">
            <v>0</v>
          </cell>
          <cell r="E79" t="str">
            <v>Bobigny (Locaux administratifs et restaurant)</v>
          </cell>
          <cell r="F79" t="str">
            <v>GI044650</v>
          </cell>
          <cell r="G79" t="str">
            <v>P018</v>
          </cell>
          <cell r="H79">
            <v>0</v>
          </cell>
          <cell r="I79">
            <v>542</v>
          </cell>
          <cell r="J79">
            <v>552</v>
          </cell>
          <cell r="K79">
            <v>0</v>
          </cell>
          <cell r="L79" t="str">
            <v>TRV</v>
          </cell>
          <cell r="M79">
            <v>41944</v>
          </cell>
          <cell r="N79">
            <v>42674</v>
          </cell>
          <cell r="O79">
            <v>2036.241413495912</v>
          </cell>
          <cell r="P79">
            <v>2036.241413495912</v>
          </cell>
          <cell r="Q79">
            <v>707.64</v>
          </cell>
          <cell r="R79">
            <v>2743.8814134959121</v>
          </cell>
          <cell r="S79">
            <v>2743.8814134959121</v>
          </cell>
          <cell r="T79">
            <v>1526</v>
          </cell>
          <cell r="U79">
            <v>5.28</v>
          </cell>
          <cell r="V79">
            <v>2861.76</v>
          </cell>
          <cell r="W79">
            <v>2914.56</v>
          </cell>
          <cell r="X79">
            <v>27.1</v>
          </cell>
          <cell r="Y79">
            <v>0</v>
          </cell>
          <cell r="Z79">
            <v>27.1</v>
          </cell>
          <cell r="AA79">
            <v>14688.2</v>
          </cell>
          <cell r="AB79">
            <v>14959.2</v>
          </cell>
          <cell r="AC79">
            <v>183.10369648370275</v>
          </cell>
          <cell r="AD79">
            <v>183.10369648370275</v>
          </cell>
          <cell r="AE79">
            <v>0</v>
          </cell>
          <cell r="AF79">
            <v>0.2</v>
          </cell>
          <cell r="AG79">
            <v>108.4</v>
          </cell>
          <cell r="AH79">
            <v>110.4</v>
          </cell>
          <cell r="AI79">
            <v>7.1999999999999998E-3</v>
          </cell>
          <cell r="AJ79">
            <v>3.9024000000000001</v>
          </cell>
          <cell r="AK79">
            <v>3.9743999999999997</v>
          </cell>
          <cell r="AL79">
            <v>1.27</v>
          </cell>
          <cell r="AM79">
            <v>688.34</v>
          </cell>
          <cell r="AN79">
            <v>701.04</v>
          </cell>
          <cell r="AO79">
            <v>21277.587509979618</v>
          </cell>
          <cell r="AP79">
            <v>22803.587509979618</v>
          </cell>
          <cell r="AQ79">
            <v>22959.055813495914</v>
          </cell>
        </row>
        <row r="80">
          <cell r="C80" t="str">
            <v>3.9</v>
          </cell>
          <cell r="D80">
            <v>0</v>
          </cell>
          <cell r="E80" t="str">
            <v>Maroquinerie des Ardennes</v>
          </cell>
          <cell r="F80" t="str">
            <v>GI105274</v>
          </cell>
          <cell r="G80" t="str">
            <v>P017</v>
          </cell>
          <cell r="H80">
            <v>0</v>
          </cell>
          <cell r="I80">
            <v>1226</v>
          </cell>
          <cell r="J80">
            <v>988</v>
          </cell>
          <cell r="K80">
            <v>0</v>
          </cell>
          <cell r="L80" t="str">
            <v>Marché</v>
          </cell>
          <cell r="M80">
            <v>41944</v>
          </cell>
          <cell r="N80">
            <v>42674</v>
          </cell>
          <cell r="O80">
            <v>2537.697609138967</v>
          </cell>
          <cell r="P80">
            <v>2537.697609138967</v>
          </cell>
          <cell r="Q80">
            <v>707.64</v>
          </cell>
          <cell r="R80">
            <v>3245.3376091389669</v>
          </cell>
          <cell r="S80">
            <v>3245.3376091389669</v>
          </cell>
          <cell r="T80">
            <v>2926</v>
          </cell>
          <cell r="U80">
            <v>5.28</v>
          </cell>
          <cell r="V80">
            <v>6473.2800000000007</v>
          </cell>
          <cell r="W80">
            <v>5216.6400000000003</v>
          </cell>
          <cell r="X80">
            <v>27.1</v>
          </cell>
          <cell r="Y80">
            <v>0</v>
          </cell>
          <cell r="Z80">
            <v>27.1</v>
          </cell>
          <cell r="AA80">
            <v>33224.6</v>
          </cell>
          <cell r="AB80">
            <v>26774.800000000003</v>
          </cell>
          <cell r="AC80">
            <v>183.10369648370275</v>
          </cell>
          <cell r="AD80">
            <v>183.10369648370275</v>
          </cell>
          <cell r="AE80">
            <v>0</v>
          </cell>
          <cell r="AF80">
            <v>0.2</v>
          </cell>
          <cell r="AG80">
            <v>245.20000000000002</v>
          </cell>
          <cell r="AH80">
            <v>197.60000000000002</v>
          </cell>
          <cell r="AI80">
            <v>7.1999999999999998E-3</v>
          </cell>
          <cell r="AJ80">
            <v>8.8271999999999995</v>
          </cell>
          <cell r="AK80">
            <v>7.1135999999999999</v>
          </cell>
          <cell r="AL80">
            <v>1.27</v>
          </cell>
          <cell r="AM80">
            <v>1557.02</v>
          </cell>
          <cell r="AN80">
            <v>1254.76</v>
          </cell>
          <cell r="AO80">
            <v>44937.368505622668</v>
          </cell>
          <cell r="AP80">
            <v>47863.368505622668</v>
          </cell>
          <cell r="AQ80">
            <v>39622.251209138965</v>
          </cell>
        </row>
        <row r="81">
          <cell r="C81" t="str">
            <v>3.10</v>
          </cell>
          <cell r="D81" t="str">
            <v>HP</v>
          </cell>
          <cell r="E81" t="str">
            <v>Maroquinerie d'Hericourt</v>
          </cell>
          <cell r="F81" t="str">
            <v>en cours de construction</v>
          </cell>
          <cell r="G81" t="str">
            <v>en cours de construction</v>
          </cell>
          <cell r="H81">
            <v>0</v>
          </cell>
          <cell r="I81">
            <v>0</v>
          </cell>
          <cell r="J81">
            <v>0</v>
          </cell>
          <cell r="K81">
            <v>0</v>
          </cell>
          <cell r="L81" t="str">
            <v>En construction</v>
          </cell>
          <cell r="M81">
            <v>41944</v>
          </cell>
          <cell r="N81">
            <v>42674</v>
          </cell>
          <cell r="O81">
            <v>2899.7363122832662</v>
          </cell>
          <cell r="P81">
            <v>2899.7363122832662</v>
          </cell>
          <cell r="Q81">
            <v>707.64</v>
          </cell>
          <cell r="R81">
            <v>3607.3763122832661</v>
          </cell>
          <cell r="S81">
            <v>3607.3763122832661</v>
          </cell>
          <cell r="T81">
            <v>1420</v>
          </cell>
          <cell r="U81">
            <v>5.28</v>
          </cell>
          <cell r="V81">
            <v>0</v>
          </cell>
          <cell r="W81">
            <v>0</v>
          </cell>
          <cell r="X81">
            <v>27.1</v>
          </cell>
          <cell r="Y81">
            <v>0</v>
          </cell>
          <cell r="Z81">
            <v>27.1</v>
          </cell>
          <cell r="AA81">
            <v>0</v>
          </cell>
          <cell r="AB81">
            <v>0</v>
          </cell>
          <cell r="AC81">
            <v>183.10369648370275</v>
          </cell>
          <cell r="AD81">
            <v>183.10369648370275</v>
          </cell>
          <cell r="AE81">
            <v>0</v>
          </cell>
          <cell r="AF81">
            <v>0.2</v>
          </cell>
          <cell r="AG81">
            <v>0</v>
          </cell>
          <cell r="AH81">
            <v>0</v>
          </cell>
          <cell r="AI81">
            <v>7.1999999999999998E-3</v>
          </cell>
          <cell r="AJ81">
            <v>0</v>
          </cell>
          <cell r="AK81">
            <v>0</v>
          </cell>
          <cell r="AL81">
            <v>1.27</v>
          </cell>
          <cell r="AM81">
            <v>0</v>
          </cell>
          <cell r="AN81">
            <v>0</v>
          </cell>
          <cell r="AO81">
            <v>3790.4800087669687</v>
          </cell>
          <cell r="AP81">
            <v>5210.4800087669682</v>
          </cell>
          <cell r="AQ81">
            <v>5027.3763122832661</v>
          </cell>
        </row>
        <row r="82">
          <cell r="C82" t="str">
            <v>3.11</v>
          </cell>
          <cell r="D82">
            <v>0</v>
          </cell>
          <cell r="E82" t="str">
            <v>Lasco</v>
          </cell>
          <cell r="F82" t="str">
            <v>GI005726</v>
          </cell>
          <cell r="G82">
            <v>0</v>
          </cell>
          <cell r="H82">
            <v>0</v>
          </cell>
          <cell r="I82">
            <v>685.8</v>
          </cell>
          <cell r="J82">
            <v>867</v>
          </cell>
          <cell r="K82">
            <v>0</v>
          </cell>
          <cell r="L82" t="str">
            <v>TRV</v>
          </cell>
          <cell r="M82">
            <v>41944</v>
          </cell>
          <cell r="N82">
            <v>42674</v>
          </cell>
          <cell r="O82">
            <v>4070.2110261775529</v>
          </cell>
          <cell r="P82">
            <v>4070.2110261775529</v>
          </cell>
          <cell r="Q82">
            <v>707.64</v>
          </cell>
          <cell r="R82">
            <v>4777.8510261775527</v>
          </cell>
          <cell r="S82">
            <v>4777.8510261775527</v>
          </cell>
          <cell r="T82">
            <v>3169</v>
          </cell>
          <cell r="U82">
            <v>5.28</v>
          </cell>
          <cell r="V82">
            <v>3621.0239999999999</v>
          </cell>
          <cell r="W82">
            <v>4577.76</v>
          </cell>
          <cell r="X82">
            <v>27.1</v>
          </cell>
          <cell r="Y82">
            <v>0</v>
          </cell>
          <cell r="Z82">
            <v>27.1</v>
          </cell>
          <cell r="AA82">
            <v>18585.18</v>
          </cell>
          <cell r="AB82">
            <v>23495.7</v>
          </cell>
          <cell r="AC82">
            <v>183.10369648370275</v>
          </cell>
          <cell r="AD82">
            <v>183.10369648370275</v>
          </cell>
          <cell r="AE82">
            <v>0</v>
          </cell>
          <cell r="AF82">
            <v>0.2</v>
          </cell>
          <cell r="AG82">
            <v>137.16</v>
          </cell>
          <cell r="AH82">
            <v>173.4</v>
          </cell>
          <cell r="AI82">
            <v>7.1999999999999998E-3</v>
          </cell>
          <cell r="AJ82">
            <v>4.9377599999999999</v>
          </cell>
          <cell r="AK82">
            <v>6.2423999999999999</v>
          </cell>
          <cell r="AL82">
            <v>1.27</v>
          </cell>
          <cell r="AM82">
            <v>870.96600000000001</v>
          </cell>
          <cell r="AN82">
            <v>1101.0899999999999</v>
          </cell>
          <cell r="AO82">
            <v>28180.222482661255</v>
          </cell>
          <cell r="AP82">
            <v>31349.222482661255</v>
          </cell>
          <cell r="AQ82">
            <v>37301.043426177559</v>
          </cell>
        </row>
        <row r="83">
          <cell r="C83" t="str">
            <v>3.12</v>
          </cell>
          <cell r="D83">
            <v>0</v>
          </cell>
          <cell r="E83" t="str">
            <v>Julea</v>
          </cell>
          <cell r="F83" t="str">
            <v>22449638068795'</v>
          </cell>
          <cell r="G83" t="str">
            <v>P012</v>
          </cell>
          <cell r="H83">
            <v>0</v>
          </cell>
          <cell r="I83">
            <v>23.225999999999999</v>
          </cell>
          <cell r="J83">
            <v>17</v>
          </cell>
          <cell r="K83">
            <v>0</v>
          </cell>
          <cell r="L83" t="str">
            <v>Marché</v>
          </cell>
          <cell r="M83">
            <v>41944</v>
          </cell>
          <cell r="N83">
            <v>42674</v>
          </cell>
          <cell r="O83">
            <v>49.773309528594801</v>
          </cell>
          <cell r="P83">
            <v>49.773309528594801</v>
          </cell>
          <cell r="Q83">
            <v>124.56</v>
          </cell>
          <cell r="R83">
            <v>174.33330952859481</v>
          </cell>
          <cell r="S83">
            <v>174.33330952859481</v>
          </cell>
          <cell r="T83">
            <v>35</v>
          </cell>
          <cell r="U83">
            <v>7.52</v>
          </cell>
          <cell r="V83">
            <v>174.65951999999999</v>
          </cell>
          <cell r="W83">
            <v>127.83999999999999</v>
          </cell>
          <cell r="X83">
            <v>27.1</v>
          </cell>
          <cell r="Y83">
            <v>0</v>
          </cell>
          <cell r="Z83">
            <v>27.1</v>
          </cell>
          <cell r="AA83">
            <v>629.42460000000005</v>
          </cell>
          <cell r="AB83">
            <v>460.70000000000005</v>
          </cell>
          <cell r="AC83">
            <v>33.087245721179173</v>
          </cell>
          <cell r="AD83">
            <v>33.087245721179173</v>
          </cell>
          <cell r="AE83">
            <v>0</v>
          </cell>
          <cell r="AF83">
            <v>0.2</v>
          </cell>
          <cell r="AG83">
            <v>4.6452</v>
          </cell>
          <cell r="AH83">
            <v>3.4000000000000004</v>
          </cell>
          <cell r="AI83">
            <v>7.1999999999999998E-3</v>
          </cell>
          <cell r="AJ83">
            <v>0.16722719999999999</v>
          </cell>
          <cell r="AK83">
            <v>0.12239999999999999</v>
          </cell>
          <cell r="AL83">
            <v>1.27</v>
          </cell>
          <cell r="AM83">
            <v>29.497019999999999</v>
          </cell>
          <cell r="AN83">
            <v>21.59</v>
          </cell>
          <cell r="AO83">
            <v>1045.814122449774</v>
          </cell>
          <cell r="AP83">
            <v>1080.814122449774</v>
          </cell>
          <cell r="AQ83">
            <v>822.98570952859484</v>
          </cell>
        </row>
        <row r="84">
          <cell r="C84" t="str">
            <v>4.1</v>
          </cell>
          <cell r="D84">
            <v>0</v>
          </cell>
          <cell r="E84" t="str">
            <v>TCIM</v>
          </cell>
          <cell r="F84" t="str">
            <v>GI090045</v>
          </cell>
          <cell r="G84" t="str">
            <v>P015</v>
          </cell>
          <cell r="H84">
            <v>0</v>
          </cell>
          <cell r="I84">
            <v>3815</v>
          </cell>
          <cell r="J84">
            <v>3565</v>
          </cell>
          <cell r="K84">
            <v>0</v>
          </cell>
          <cell r="L84" t="str">
            <v>Marché</v>
          </cell>
          <cell r="M84">
            <v>41944</v>
          </cell>
          <cell r="N84">
            <v>42674</v>
          </cell>
          <cell r="O84">
            <v>31322.500542716429</v>
          </cell>
          <cell r="P84">
            <v>31322.500542716429</v>
          </cell>
          <cell r="Q84">
            <v>707.64</v>
          </cell>
          <cell r="R84">
            <v>32030.140542716428</v>
          </cell>
          <cell r="S84">
            <v>32030.140542716428</v>
          </cell>
          <cell r="T84">
            <v>6719</v>
          </cell>
          <cell r="U84">
            <v>5.28</v>
          </cell>
          <cell r="V84">
            <v>20143.2</v>
          </cell>
          <cell r="W84">
            <v>18823.2</v>
          </cell>
          <cell r="X84">
            <v>26.8</v>
          </cell>
          <cell r="Y84">
            <v>0</v>
          </cell>
          <cell r="Z84">
            <v>26.8</v>
          </cell>
          <cell r="AA84">
            <v>102242</v>
          </cell>
          <cell r="AB84">
            <v>95542</v>
          </cell>
          <cell r="AC84">
            <v>183.10369648370275</v>
          </cell>
          <cell r="AD84">
            <v>183.10369648370275</v>
          </cell>
          <cell r="AE84">
            <v>0</v>
          </cell>
          <cell r="AF84">
            <v>0.2</v>
          </cell>
          <cell r="AG84">
            <v>763</v>
          </cell>
          <cell r="AH84">
            <v>713</v>
          </cell>
          <cell r="AI84">
            <v>7.1999999999999998E-3</v>
          </cell>
          <cell r="AJ84">
            <v>27.468</v>
          </cell>
          <cell r="AK84">
            <v>25.667999999999999</v>
          </cell>
          <cell r="AL84">
            <v>1.27</v>
          </cell>
          <cell r="AM84">
            <v>4845.05</v>
          </cell>
          <cell r="AN84">
            <v>4527.55</v>
          </cell>
          <cell r="AO84">
            <v>160233.96223920013</v>
          </cell>
          <cell r="AP84">
            <v>166952.96223920013</v>
          </cell>
          <cell r="AQ84">
            <v>158380.55854271643</v>
          </cell>
        </row>
        <row r="85">
          <cell r="C85" t="str">
            <v>4.2</v>
          </cell>
          <cell r="D85">
            <v>0</v>
          </cell>
          <cell r="E85" t="str">
            <v>Gordon Choisy</v>
          </cell>
          <cell r="F85" t="str">
            <v>GI043270</v>
          </cell>
          <cell r="G85" t="str">
            <v>P016</v>
          </cell>
          <cell r="H85">
            <v>0</v>
          </cell>
          <cell r="I85">
            <v>1095</v>
          </cell>
          <cell r="J85">
            <v>1016</v>
          </cell>
          <cell r="K85">
            <v>0</v>
          </cell>
          <cell r="L85" t="str">
            <v>Marché</v>
          </cell>
          <cell r="M85">
            <v>41944</v>
          </cell>
          <cell r="N85">
            <v>42674</v>
          </cell>
          <cell r="O85">
            <v>2142.4887648087406</v>
          </cell>
          <cell r="P85">
            <v>2142.4887648087406</v>
          </cell>
          <cell r="Q85">
            <v>707.64</v>
          </cell>
          <cell r="R85">
            <v>2850.1287648087405</v>
          </cell>
          <cell r="S85">
            <v>2850.1287648087405</v>
          </cell>
          <cell r="T85">
            <v>1138</v>
          </cell>
          <cell r="U85">
            <v>5.28</v>
          </cell>
          <cell r="V85">
            <v>5781.6</v>
          </cell>
          <cell r="W85">
            <v>5364.4800000000005</v>
          </cell>
          <cell r="X85">
            <v>26.8</v>
          </cell>
          <cell r="Y85">
            <v>0</v>
          </cell>
          <cell r="Z85">
            <v>26.8</v>
          </cell>
          <cell r="AA85">
            <v>29346</v>
          </cell>
          <cell r="AB85">
            <v>27228.799999999999</v>
          </cell>
          <cell r="AC85">
            <v>183.10369648370275</v>
          </cell>
          <cell r="AD85">
            <v>183.10369648370275</v>
          </cell>
          <cell r="AE85">
            <v>0</v>
          </cell>
          <cell r="AF85">
            <v>0.2</v>
          </cell>
          <cell r="AG85">
            <v>219</v>
          </cell>
          <cell r="AH85">
            <v>203.20000000000002</v>
          </cell>
          <cell r="AI85">
            <v>7.1999999999999998E-3</v>
          </cell>
          <cell r="AJ85">
            <v>7.8839999999999995</v>
          </cell>
          <cell r="AK85">
            <v>7.3151999999999999</v>
          </cell>
          <cell r="AL85">
            <v>1.27</v>
          </cell>
          <cell r="AM85">
            <v>1390.65</v>
          </cell>
          <cell r="AN85">
            <v>1290.32</v>
          </cell>
          <cell r="AO85">
            <v>39778.36646129244</v>
          </cell>
          <cell r="AP85">
            <v>40916.36646129244</v>
          </cell>
          <cell r="AQ85">
            <v>38082.243964808738</v>
          </cell>
        </row>
        <row r="86">
          <cell r="C86" t="str">
            <v>4.3</v>
          </cell>
          <cell r="D86">
            <v>0</v>
          </cell>
          <cell r="E86" t="str">
            <v>Puiforcat (process)</v>
          </cell>
          <cell r="F86" t="str">
            <v>22591316900310'</v>
          </cell>
          <cell r="G86" t="str">
            <v>P012</v>
          </cell>
          <cell r="H86">
            <v>0</v>
          </cell>
          <cell r="I86">
            <v>12</v>
          </cell>
          <cell r="J86">
            <v>8</v>
          </cell>
          <cell r="K86">
            <v>0</v>
          </cell>
          <cell r="L86" t="str">
            <v>TRV</v>
          </cell>
          <cell r="M86">
            <v>41944</v>
          </cell>
          <cell r="N86">
            <v>42674</v>
          </cell>
          <cell r="O86">
            <v>23.422733895809319</v>
          </cell>
          <cell r="P86">
            <v>23.422733895809319</v>
          </cell>
          <cell r="Q86">
            <v>124.56</v>
          </cell>
          <cell r="R86">
            <v>147.98273389580933</v>
          </cell>
          <cell r="S86">
            <v>147.98273389580933</v>
          </cell>
          <cell r="T86">
            <v>16</v>
          </cell>
          <cell r="U86">
            <v>7.52</v>
          </cell>
          <cell r="V86">
            <v>90.24</v>
          </cell>
          <cell r="W86">
            <v>60.16</v>
          </cell>
          <cell r="X86">
            <v>26.8</v>
          </cell>
          <cell r="Y86">
            <v>0</v>
          </cell>
          <cell r="Z86">
            <v>26.8</v>
          </cell>
          <cell r="AA86">
            <v>321.60000000000002</v>
          </cell>
          <cell r="AB86">
            <v>214.4</v>
          </cell>
          <cell r="AC86">
            <v>33.087245721179173</v>
          </cell>
          <cell r="AD86">
            <v>33.087245721179173</v>
          </cell>
          <cell r="AE86">
            <v>0</v>
          </cell>
          <cell r="AF86">
            <v>0.2</v>
          </cell>
          <cell r="AG86">
            <v>2.4000000000000004</v>
          </cell>
          <cell r="AH86">
            <v>1.6</v>
          </cell>
          <cell r="AI86">
            <v>7.1999999999999998E-3</v>
          </cell>
          <cell r="AJ86">
            <v>8.6400000000000005E-2</v>
          </cell>
          <cell r="AK86">
            <v>5.7599999999999998E-2</v>
          </cell>
          <cell r="AL86">
            <v>1.27</v>
          </cell>
          <cell r="AM86">
            <v>15.24</v>
          </cell>
          <cell r="AN86">
            <v>10.16</v>
          </cell>
          <cell r="AO86">
            <v>610.63637961698851</v>
          </cell>
          <cell r="AP86">
            <v>626.63637961698851</v>
          </cell>
          <cell r="AQ86">
            <v>450.36033389580933</v>
          </cell>
        </row>
        <row r="87">
          <cell r="C87" t="str">
            <v>5.1</v>
          </cell>
          <cell r="D87">
            <v>0</v>
          </cell>
          <cell r="E87" t="str">
            <v>ATBC Bussières</v>
          </cell>
          <cell r="F87" t="str">
            <v>GI033779</v>
          </cell>
          <cell r="G87" t="str">
            <v>P016</v>
          </cell>
          <cell r="H87">
            <v>0</v>
          </cell>
          <cell r="I87">
            <v>132.14699999999999</v>
          </cell>
          <cell r="J87">
            <v>120</v>
          </cell>
          <cell r="K87">
            <v>0</v>
          </cell>
          <cell r="L87" t="str">
            <v>TRV</v>
          </cell>
          <cell r="M87">
            <v>41944</v>
          </cell>
          <cell r="N87">
            <v>42674</v>
          </cell>
          <cell r="O87">
            <v>1164.2784420859668</v>
          </cell>
          <cell r="P87">
            <v>1164.2784420859668</v>
          </cell>
          <cell r="Q87">
            <v>124.56</v>
          </cell>
          <cell r="R87">
            <v>1288.8384420859668</v>
          </cell>
          <cell r="S87">
            <v>1288.8384420859668</v>
          </cell>
          <cell r="T87">
            <v>240</v>
          </cell>
          <cell r="U87">
            <v>7.52</v>
          </cell>
          <cell r="V87">
            <v>993.74543999999992</v>
          </cell>
          <cell r="W87">
            <v>902.4</v>
          </cell>
          <cell r="X87">
            <v>29.35</v>
          </cell>
          <cell r="Y87">
            <v>0</v>
          </cell>
          <cell r="Z87">
            <v>29.35</v>
          </cell>
          <cell r="AA87">
            <v>3878.5144500000001</v>
          </cell>
          <cell r="AB87">
            <v>3522</v>
          </cell>
          <cell r="AC87">
            <v>33.087245721179173</v>
          </cell>
          <cell r="AD87">
            <v>33.087245721179173</v>
          </cell>
          <cell r="AE87">
            <v>0</v>
          </cell>
          <cell r="AF87">
            <v>0.2</v>
          </cell>
          <cell r="AG87">
            <v>26.429400000000001</v>
          </cell>
          <cell r="AH87">
            <v>24</v>
          </cell>
          <cell r="AI87">
            <v>7.1999999999999998E-3</v>
          </cell>
          <cell r="AJ87">
            <v>0.95145839999999993</v>
          </cell>
          <cell r="AK87">
            <v>0.86399999999999999</v>
          </cell>
          <cell r="AL87">
            <v>1.27</v>
          </cell>
          <cell r="AM87">
            <v>167.82668999999999</v>
          </cell>
          <cell r="AN87">
            <v>152.4</v>
          </cell>
          <cell r="AO87">
            <v>6389.3931262071455</v>
          </cell>
          <cell r="AP87">
            <v>6629.3931262071455</v>
          </cell>
          <cell r="AQ87">
            <v>6130.5024420859663</v>
          </cell>
        </row>
        <row r="88">
          <cell r="C88" t="str">
            <v>5.2</v>
          </cell>
          <cell r="D88">
            <v>0</v>
          </cell>
          <cell r="E88" t="str">
            <v>Compagnie des Arts de la Table et de l'Email (CATE)</v>
          </cell>
          <cell r="F88" t="str">
            <v>GI101623</v>
          </cell>
          <cell r="G88">
            <v>0</v>
          </cell>
          <cell r="H88">
            <v>0</v>
          </cell>
          <cell r="I88">
            <v>696</v>
          </cell>
          <cell r="J88">
            <v>517</v>
          </cell>
          <cell r="K88">
            <v>0</v>
          </cell>
          <cell r="L88" t="str">
            <v>TRV</v>
          </cell>
          <cell r="M88">
            <v>41944</v>
          </cell>
          <cell r="N88">
            <v>42674</v>
          </cell>
          <cell r="O88">
            <v>10041.521795323881</v>
          </cell>
          <cell r="P88">
            <v>10041.521795323881</v>
          </cell>
          <cell r="Q88">
            <v>707.64</v>
          </cell>
          <cell r="R88">
            <v>10749.16179532388</v>
          </cell>
          <cell r="S88">
            <v>10749.16179532388</v>
          </cell>
          <cell r="T88">
            <v>1645</v>
          </cell>
          <cell r="U88">
            <v>5.28</v>
          </cell>
          <cell r="V88">
            <v>3674.88</v>
          </cell>
          <cell r="W88">
            <v>2729.76</v>
          </cell>
          <cell r="X88">
            <v>29.35</v>
          </cell>
          <cell r="Y88">
            <v>0</v>
          </cell>
          <cell r="Z88">
            <v>29.35</v>
          </cell>
          <cell r="AA88">
            <v>20427.600000000002</v>
          </cell>
          <cell r="AB88">
            <v>15173.95</v>
          </cell>
          <cell r="AC88">
            <v>183.10369648370275</v>
          </cell>
          <cell r="AD88">
            <v>183.10369648370275</v>
          </cell>
          <cell r="AE88">
            <v>0</v>
          </cell>
          <cell r="AF88">
            <v>0.2</v>
          </cell>
          <cell r="AG88">
            <v>139.20000000000002</v>
          </cell>
          <cell r="AH88">
            <v>103.4</v>
          </cell>
          <cell r="AI88">
            <v>7.1999999999999998E-3</v>
          </cell>
          <cell r="AJ88">
            <v>5.0111999999999997</v>
          </cell>
          <cell r="AK88">
            <v>3.7223999999999999</v>
          </cell>
          <cell r="AL88">
            <v>1.27</v>
          </cell>
          <cell r="AM88">
            <v>883.92</v>
          </cell>
          <cell r="AN88">
            <v>656.59</v>
          </cell>
          <cell r="AO88">
            <v>36062.876691807585</v>
          </cell>
          <cell r="AP88">
            <v>37707.876691807585</v>
          </cell>
          <cell r="AQ88">
            <v>31061.584195323881</v>
          </cell>
        </row>
        <row r="89">
          <cell r="C89" t="str">
            <v>5.3</v>
          </cell>
          <cell r="D89">
            <v>0</v>
          </cell>
          <cell r="E89" t="str">
            <v>ITH</v>
          </cell>
          <cell r="F89" t="str">
            <v xml:space="preserve">GI100682 </v>
          </cell>
          <cell r="G89">
            <v>0</v>
          </cell>
          <cell r="H89">
            <v>0</v>
          </cell>
          <cell r="I89">
            <v>77.506</v>
          </cell>
          <cell r="J89">
            <v>10</v>
          </cell>
          <cell r="K89">
            <v>0</v>
          </cell>
          <cell r="L89" t="str">
            <v>Marché</v>
          </cell>
          <cell r="M89">
            <v>41944</v>
          </cell>
          <cell r="N89">
            <v>42674</v>
          </cell>
          <cell r="O89">
            <v>48.352444761619353</v>
          </cell>
          <cell r="P89">
            <v>48.352444761619353</v>
          </cell>
          <cell r="Q89">
            <v>124.56</v>
          </cell>
          <cell r="R89">
            <v>172.91244476161935</v>
          </cell>
          <cell r="S89">
            <v>172.91244476161935</v>
          </cell>
          <cell r="T89">
            <v>29</v>
          </cell>
          <cell r="U89">
            <v>7.52</v>
          </cell>
          <cell r="V89">
            <v>582.84511999999995</v>
          </cell>
          <cell r="W89">
            <v>75.199999999999989</v>
          </cell>
          <cell r="X89">
            <v>29.35</v>
          </cell>
          <cell r="Y89">
            <v>0</v>
          </cell>
          <cell r="Z89">
            <v>29.35</v>
          </cell>
          <cell r="AA89">
            <v>2274.8011000000001</v>
          </cell>
          <cell r="AB89">
            <v>293.5</v>
          </cell>
          <cell r="AC89">
            <v>33.087245721179173</v>
          </cell>
          <cell r="AD89">
            <v>33.087245721179173</v>
          </cell>
          <cell r="AE89">
            <v>0</v>
          </cell>
          <cell r="AF89">
            <v>0.2</v>
          </cell>
          <cell r="AG89">
            <v>15.501200000000001</v>
          </cell>
          <cell r="AH89">
            <v>2</v>
          </cell>
          <cell r="AI89">
            <v>7.1999999999999998E-3</v>
          </cell>
          <cell r="AJ89">
            <v>0.55804319999999996</v>
          </cell>
          <cell r="AK89">
            <v>7.1999999999999995E-2</v>
          </cell>
          <cell r="AL89">
            <v>1.27</v>
          </cell>
          <cell r="AM89">
            <v>98.43262</v>
          </cell>
          <cell r="AN89">
            <v>12.7</v>
          </cell>
          <cell r="AO89">
            <v>3178.137773682799</v>
          </cell>
          <cell r="AP89">
            <v>3207.137773682799</v>
          </cell>
          <cell r="AQ89">
            <v>585.38444476161942</v>
          </cell>
        </row>
        <row r="90">
          <cell r="C90" t="str">
            <v>5.4</v>
          </cell>
          <cell r="D90">
            <v>0</v>
          </cell>
          <cell r="E90" t="str">
            <v>Manufacture Haute Maroquinerie (MHM)</v>
          </cell>
          <cell r="F90" t="str">
            <v>GI032010</v>
          </cell>
          <cell r="G90" t="str">
            <v>P017</v>
          </cell>
          <cell r="H90">
            <v>0</v>
          </cell>
          <cell r="I90">
            <v>1137.4690000000001</v>
          </cell>
          <cell r="J90">
            <v>907</v>
          </cell>
          <cell r="K90">
            <v>0</v>
          </cell>
          <cell r="L90" t="str">
            <v>TRV</v>
          </cell>
          <cell r="M90">
            <v>41944</v>
          </cell>
          <cell r="N90">
            <v>42674</v>
          </cell>
          <cell r="O90">
            <v>4036.1228750417645</v>
          </cell>
          <cell r="P90">
            <v>4036.1228750417645</v>
          </cell>
          <cell r="Q90">
            <v>707.64</v>
          </cell>
          <cell r="R90">
            <v>4743.7628750417643</v>
          </cell>
          <cell r="S90">
            <v>4743.7628750417643</v>
          </cell>
          <cell r="T90">
            <v>1965</v>
          </cell>
          <cell r="U90">
            <v>5.28</v>
          </cell>
          <cell r="V90">
            <v>6005.8363200000003</v>
          </cell>
          <cell r="W90">
            <v>4788.96</v>
          </cell>
          <cell r="X90">
            <v>29.35</v>
          </cell>
          <cell r="Y90">
            <v>0</v>
          </cell>
          <cell r="Z90">
            <v>29.35</v>
          </cell>
          <cell r="AA90">
            <v>33384.715150000004</v>
          </cell>
          <cell r="AB90">
            <v>26620.45</v>
          </cell>
          <cell r="AC90">
            <v>183.10369648370275</v>
          </cell>
          <cell r="AD90">
            <v>183.10369648370275</v>
          </cell>
          <cell r="AE90">
            <v>0</v>
          </cell>
          <cell r="AF90">
            <v>0.2</v>
          </cell>
          <cell r="AG90">
            <v>227.49380000000002</v>
          </cell>
          <cell r="AH90">
            <v>181.4</v>
          </cell>
          <cell r="AI90">
            <v>7.1999999999999998E-3</v>
          </cell>
          <cell r="AJ90">
            <v>8.1897768000000006</v>
          </cell>
          <cell r="AK90">
            <v>6.5304000000000002</v>
          </cell>
          <cell r="AL90">
            <v>1.27</v>
          </cell>
          <cell r="AM90">
            <v>1444.58563</v>
          </cell>
          <cell r="AN90">
            <v>1151.8900000000001</v>
          </cell>
          <cell r="AO90">
            <v>45997.68724832547</v>
          </cell>
          <cell r="AP90">
            <v>47962.68724832547</v>
          </cell>
          <cell r="AQ90">
            <v>39457.993275041772</v>
          </cell>
        </row>
        <row r="91">
          <cell r="C91" t="str">
            <v>5.6</v>
          </cell>
          <cell r="D91">
            <v>0</v>
          </cell>
          <cell r="E91" t="str">
            <v>Maroquinerie de Pierre-Bénite</v>
          </cell>
          <cell r="F91" t="str">
            <v>GI103248</v>
          </cell>
          <cell r="G91" t="str">
            <v>P016</v>
          </cell>
          <cell r="H91">
            <v>0</v>
          </cell>
          <cell r="I91">
            <v>931.7</v>
          </cell>
          <cell r="J91">
            <v>794</v>
          </cell>
          <cell r="K91">
            <v>0</v>
          </cell>
          <cell r="L91" t="str">
            <v>TRV</v>
          </cell>
          <cell r="M91">
            <v>41944</v>
          </cell>
          <cell r="N91">
            <v>42674</v>
          </cell>
          <cell r="O91">
            <v>1541.9501825372902</v>
          </cell>
          <cell r="P91">
            <v>1541.9501825372902</v>
          </cell>
          <cell r="Q91">
            <v>707.64</v>
          </cell>
          <cell r="R91">
            <v>2249.5901825372903</v>
          </cell>
          <cell r="S91">
            <v>2249.5901825372903</v>
          </cell>
          <cell r="T91">
            <v>1141</v>
          </cell>
          <cell r="U91">
            <v>5.28</v>
          </cell>
          <cell r="V91">
            <v>4919.3760000000002</v>
          </cell>
          <cell r="W91">
            <v>4192.3200000000006</v>
          </cell>
          <cell r="X91">
            <v>29.35</v>
          </cell>
          <cell r="Y91">
            <v>0</v>
          </cell>
          <cell r="Z91">
            <v>29.35</v>
          </cell>
          <cell r="AA91">
            <v>27345.395000000004</v>
          </cell>
          <cell r="AB91">
            <v>23303.9</v>
          </cell>
          <cell r="AC91">
            <v>183.10369648370275</v>
          </cell>
          <cell r="AD91">
            <v>183.10369648370275</v>
          </cell>
          <cell r="AE91">
            <v>0</v>
          </cell>
          <cell r="AF91">
            <v>0.2</v>
          </cell>
          <cell r="AG91">
            <v>186.34000000000003</v>
          </cell>
          <cell r="AH91">
            <v>158.80000000000001</v>
          </cell>
          <cell r="AI91">
            <v>7.1999999999999998E-3</v>
          </cell>
          <cell r="AJ91">
            <v>6.70824</v>
          </cell>
          <cell r="AK91">
            <v>5.7168000000000001</v>
          </cell>
          <cell r="AL91">
            <v>1.27</v>
          </cell>
          <cell r="AM91">
            <v>1183.259</v>
          </cell>
          <cell r="AN91">
            <v>1008.38</v>
          </cell>
          <cell r="AO91">
            <v>36073.772119021</v>
          </cell>
          <cell r="AP91">
            <v>37214.772119021</v>
          </cell>
          <cell r="AQ91">
            <v>32059.706982537293</v>
          </cell>
        </row>
        <row r="92">
          <cell r="C92" t="str">
            <v>5.7</v>
          </cell>
          <cell r="D92">
            <v>0</v>
          </cell>
          <cell r="E92" t="str">
            <v>Maroquinerie Nontronnaise</v>
          </cell>
          <cell r="F92" t="str">
            <v>GI119447</v>
          </cell>
          <cell r="G92" t="str">
            <v>P013</v>
          </cell>
          <cell r="H92">
            <v>0</v>
          </cell>
          <cell r="I92">
            <v>236</v>
          </cell>
          <cell r="J92">
            <v>247</v>
          </cell>
          <cell r="K92">
            <v>0</v>
          </cell>
          <cell r="L92" t="str">
            <v>Marché</v>
          </cell>
          <cell r="M92">
            <v>41944</v>
          </cell>
          <cell r="N92">
            <v>42674</v>
          </cell>
          <cell r="O92">
            <v>1284.8046357423493</v>
          </cell>
          <cell r="P92">
            <v>1284.8046357423493</v>
          </cell>
          <cell r="Q92">
            <v>124.56</v>
          </cell>
          <cell r="R92">
            <v>1409.3646357423493</v>
          </cell>
          <cell r="S92">
            <v>1409.3646357423493</v>
          </cell>
          <cell r="T92">
            <v>71</v>
          </cell>
          <cell r="U92">
            <v>7.52</v>
          </cell>
          <cell r="V92">
            <v>1774.7199999999998</v>
          </cell>
          <cell r="W92">
            <v>1857.4399999999998</v>
          </cell>
          <cell r="X92">
            <v>29.35</v>
          </cell>
          <cell r="Y92">
            <v>0</v>
          </cell>
          <cell r="Z92">
            <v>29.35</v>
          </cell>
          <cell r="AA92">
            <v>6926.6</v>
          </cell>
          <cell r="AB92">
            <v>7249.4500000000007</v>
          </cell>
          <cell r="AC92">
            <v>33.087245721179173</v>
          </cell>
          <cell r="AD92">
            <v>33.087245721179173</v>
          </cell>
          <cell r="AE92">
            <v>0</v>
          </cell>
          <cell r="AF92">
            <v>0.2</v>
          </cell>
          <cell r="AG92">
            <v>47.2</v>
          </cell>
          <cell r="AH92">
            <v>49.400000000000006</v>
          </cell>
          <cell r="AI92">
            <v>7.1999999999999998E-3</v>
          </cell>
          <cell r="AJ92">
            <v>1.6992</v>
          </cell>
          <cell r="AK92">
            <v>1.7784</v>
          </cell>
          <cell r="AL92">
            <v>1.27</v>
          </cell>
          <cell r="AM92">
            <v>299.72000000000003</v>
          </cell>
          <cell r="AN92">
            <v>313.69</v>
          </cell>
          <cell r="AO92">
            <v>10492.391081463529</v>
          </cell>
          <cell r="AP92">
            <v>10563.391081463529</v>
          </cell>
          <cell r="AQ92">
            <v>10952.123035742348</v>
          </cell>
        </row>
        <row r="93">
          <cell r="C93" t="str">
            <v>5.8</v>
          </cell>
          <cell r="D93">
            <v>0</v>
          </cell>
          <cell r="E93" t="str">
            <v>Maroquinerie de Belley</v>
          </cell>
          <cell r="F93" t="str">
            <v>GI119583</v>
          </cell>
          <cell r="G93" t="str">
            <v>P018</v>
          </cell>
          <cell r="H93">
            <v>0</v>
          </cell>
          <cell r="I93">
            <v>377.5</v>
          </cell>
          <cell r="J93">
            <v>324</v>
          </cell>
          <cell r="K93">
            <v>0</v>
          </cell>
          <cell r="L93" t="str">
            <v>Marché</v>
          </cell>
          <cell r="M93">
            <v>41944</v>
          </cell>
          <cell r="N93">
            <v>42674</v>
          </cell>
          <cell r="O93">
            <v>4773.8262704389062</v>
          </cell>
          <cell r="P93">
            <v>4773.8262704389062</v>
          </cell>
          <cell r="Q93">
            <v>707.64</v>
          </cell>
          <cell r="R93">
            <v>5481.4662704389066</v>
          </cell>
          <cell r="S93">
            <v>5481.4662704389066</v>
          </cell>
          <cell r="T93">
            <v>594</v>
          </cell>
          <cell r="U93">
            <v>5.28</v>
          </cell>
          <cell r="V93">
            <v>1993.2</v>
          </cell>
          <cell r="W93">
            <v>1710.72</v>
          </cell>
          <cell r="X93">
            <v>29.35</v>
          </cell>
          <cell r="Y93">
            <v>0</v>
          </cell>
          <cell r="Z93">
            <v>29.35</v>
          </cell>
          <cell r="AA93">
            <v>11079.625</v>
          </cell>
          <cell r="AB93">
            <v>9509.4</v>
          </cell>
          <cell r="AC93">
            <v>183.10369648370275</v>
          </cell>
          <cell r="AD93">
            <v>183.10369648370275</v>
          </cell>
          <cell r="AE93">
            <v>0</v>
          </cell>
          <cell r="AF93">
            <v>0.2</v>
          </cell>
          <cell r="AG93">
            <v>75.5</v>
          </cell>
          <cell r="AH93">
            <v>64.8</v>
          </cell>
          <cell r="AI93">
            <v>7.1999999999999998E-3</v>
          </cell>
          <cell r="AJ93">
            <v>2.718</v>
          </cell>
          <cell r="AK93">
            <v>2.3327999999999998</v>
          </cell>
          <cell r="AL93">
            <v>1.27</v>
          </cell>
          <cell r="AM93">
            <v>479.42500000000001</v>
          </cell>
          <cell r="AN93">
            <v>411.48</v>
          </cell>
          <cell r="AO93">
            <v>19295.037966922609</v>
          </cell>
          <cell r="AP93">
            <v>19889.037966922609</v>
          </cell>
          <cell r="AQ93">
            <v>17774.199070438906</v>
          </cell>
        </row>
        <row r="94">
          <cell r="C94" t="str">
            <v>5.9</v>
          </cell>
          <cell r="D94">
            <v>0</v>
          </cell>
          <cell r="E94" t="str">
            <v>Maroquinerie de Sayat</v>
          </cell>
          <cell r="F94" t="str">
            <v>GI103274</v>
          </cell>
          <cell r="G94">
            <v>0</v>
          </cell>
          <cell r="H94">
            <v>0</v>
          </cell>
          <cell r="I94">
            <v>784</v>
          </cell>
          <cell r="J94">
            <v>677</v>
          </cell>
          <cell r="K94">
            <v>0</v>
          </cell>
          <cell r="L94" t="str">
            <v>TRV</v>
          </cell>
          <cell r="M94">
            <v>41944</v>
          </cell>
          <cell r="N94">
            <v>42674</v>
          </cell>
          <cell r="O94">
            <v>1662.9459559767281</v>
          </cell>
          <cell r="P94">
            <v>1662.9459559767281</v>
          </cell>
          <cell r="Q94">
            <v>707.64</v>
          </cell>
          <cell r="R94">
            <v>2370.5859559767282</v>
          </cell>
          <cell r="S94">
            <v>2370.5859559767282</v>
          </cell>
          <cell r="T94">
            <v>1436</v>
          </cell>
          <cell r="U94">
            <v>5.28</v>
          </cell>
          <cell r="V94">
            <v>4139.5200000000004</v>
          </cell>
          <cell r="W94">
            <v>3574.56</v>
          </cell>
          <cell r="X94">
            <v>29.35</v>
          </cell>
          <cell r="Y94">
            <v>0</v>
          </cell>
          <cell r="Z94">
            <v>29.35</v>
          </cell>
          <cell r="AA94">
            <v>23010.400000000001</v>
          </cell>
          <cell r="AB94">
            <v>19869.95</v>
          </cell>
          <cell r="AC94">
            <v>183.10369648370275</v>
          </cell>
          <cell r="AD94">
            <v>183.10369648370275</v>
          </cell>
          <cell r="AE94">
            <v>0</v>
          </cell>
          <cell r="AF94">
            <v>0.2</v>
          </cell>
          <cell r="AG94">
            <v>156.80000000000001</v>
          </cell>
          <cell r="AH94">
            <v>135.4</v>
          </cell>
          <cell r="AI94">
            <v>7.1999999999999998E-3</v>
          </cell>
          <cell r="AJ94">
            <v>5.6448</v>
          </cell>
          <cell r="AK94">
            <v>4.8743999999999996</v>
          </cell>
          <cell r="AL94">
            <v>1.27</v>
          </cell>
          <cell r="AM94">
            <v>995.68000000000006</v>
          </cell>
          <cell r="AN94">
            <v>859.79</v>
          </cell>
          <cell r="AO94">
            <v>30861.73445246043</v>
          </cell>
          <cell r="AP94">
            <v>32297.73445246043</v>
          </cell>
          <cell r="AQ94">
            <v>28251.160355976732</v>
          </cell>
        </row>
        <row r="95">
          <cell r="C95" t="str">
            <v>5.10</v>
          </cell>
          <cell r="D95" t="str">
            <v>HP</v>
          </cell>
          <cell r="E95" t="str">
            <v>Atelier d’Etupes (établissement secondaire de Séloncourt) - production - bureaux</v>
          </cell>
          <cell r="F95" t="str">
            <v>06467004315943'</v>
          </cell>
          <cell r="G95">
            <v>0</v>
          </cell>
          <cell r="H95">
            <v>0</v>
          </cell>
          <cell r="I95">
            <v>0</v>
          </cell>
          <cell r="J95">
            <v>0</v>
          </cell>
          <cell r="K95">
            <v>0</v>
          </cell>
          <cell r="L95" t="str">
            <v>TRV</v>
          </cell>
          <cell r="M95">
            <v>41944</v>
          </cell>
          <cell r="N95">
            <v>42674</v>
          </cell>
          <cell r="O95">
            <v>498.51932933234383</v>
          </cell>
          <cell r="P95">
            <v>498.51932933234383</v>
          </cell>
          <cell r="Q95">
            <v>124.56</v>
          </cell>
          <cell r="R95">
            <v>623.07932933234383</v>
          </cell>
          <cell r="S95">
            <v>623.07932933234383</v>
          </cell>
          <cell r="T95">
            <v>235</v>
          </cell>
          <cell r="U95">
            <v>7.52</v>
          </cell>
          <cell r="V95">
            <v>0</v>
          </cell>
          <cell r="W95">
            <v>0</v>
          </cell>
          <cell r="X95">
            <v>29.35</v>
          </cell>
          <cell r="Y95">
            <v>0</v>
          </cell>
          <cell r="Z95">
            <v>29.35</v>
          </cell>
          <cell r="AA95">
            <v>0</v>
          </cell>
          <cell r="AB95">
            <v>0</v>
          </cell>
          <cell r="AC95">
            <v>33.087245721179173</v>
          </cell>
          <cell r="AD95">
            <v>33.087245721179173</v>
          </cell>
          <cell r="AE95">
            <v>0</v>
          </cell>
          <cell r="AF95">
            <v>0.2</v>
          </cell>
          <cell r="AG95">
            <v>0</v>
          </cell>
          <cell r="AH95">
            <v>0</v>
          </cell>
          <cell r="AI95">
            <v>7.1999999999999998E-3</v>
          </cell>
          <cell r="AJ95">
            <v>0</v>
          </cell>
          <cell r="AK95">
            <v>0</v>
          </cell>
          <cell r="AL95">
            <v>1.27</v>
          </cell>
          <cell r="AM95">
            <v>0</v>
          </cell>
          <cell r="AN95">
            <v>0</v>
          </cell>
          <cell r="AO95">
            <v>656.16657505352305</v>
          </cell>
          <cell r="AP95">
            <v>891.16657505352305</v>
          </cell>
          <cell r="AQ95">
            <v>858.07932933234383</v>
          </cell>
        </row>
        <row r="96">
          <cell r="C96" t="str">
            <v>5.11</v>
          </cell>
          <cell r="D96" t="str">
            <v>HP</v>
          </cell>
          <cell r="E96" t="str">
            <v>Atelier d’Etupes (établissement secondaire de Séloncourt) - espace repas</v>
          </cell>
          <cell r="F96" t="str">
            <v>06467438469386'</v>
          </cell>
          <cell r="G96">
            <v>0</v>
          </cell>
          <cell r="H96">
            <v>0</v>
          </cell>
          <cell r="I96">
            <v>0</v>
          </cell>
          <cell r="J96">
            <v>100</v>
          </cell>
          <cell r="K96">
            <v>0</v>
          </cell>
          <cell r="L96" t="str">
            <v>TRV</v>
          </cell>
          <cell r="M96">
            <v>41944</v>
          </cell>
          <cell r="N96">
            <v>42674</v>
          </cell>
          <cell r="O96">
            <v>498.51932933234383</v>
          </cell>
          <cell r="P96">
            <v>498.51932933234383</v>
          </cell>
          <cell r="Q96">
            <v>124.56</v>
          </cell>
          <cell r="R96">
            <v>623.07932933234383</v>
          </cell>
          <cell r="S96">
            <v>623.07932933234383</v>
          </cell>
          <cell r="T96">
            <v>31</v>
          </cell>
          <cell r="U96">
            <v>7.52</v>
          </cell>
          <cell r="V96">
            <v>0</v>
          </cell>
          <cell r="W96">
            <v>752</v>
          </cell>
          <cell r="X96">
            <v>29.35</v>
          </cell>
          <cell r="Y96">
            <v>0</v>
          </cell>
          <cell r="Z96">
            <v>29.35</v>
          </cell>
          <cell r="AA96">
            <v>0</v>
          </cell>
          <cell r="AB96">
            <v>2935</v>
          </cell>
          <cell r="AC96">
            <v>33.087245721179173</v>
          </cell>
          <cell r="AD96">
            <v>33.087245721179173</v>
          </cell>
          <cell r="AE96">
            <v>0</v>
          </cell>
          <cell r="AF96">
            <v>0.2</v>
          </cell>
          <cell r="AG96">
            <v>0</v>
          </cell>
          <cell r="AH96">
            <v>20</v>
          </cell>
          <cell r="AI96">
            <v>7.1999999999999998E-3</v>
          </cell>
          <cell r="AJ96">
            <v>0</v>
          </cell>
          <cell r="AK96">
            <v>0.72</v>
          </cell>
          <cell r="AL96">
            <v>1.27</v>
          </cell>
          <cell r="AM96">
            <v>0</v>
          </cell>
          <cell r="AN96">
            <v>127</v>
          </cell>
          <cell r="AO96">
            <v>656.16657505352305</v>
          </cell>
          <cell r="AP96">
            <v>687.16657505352305</v>
          </cell>
          <cell r="AQ96">
            <v>4488.7993293323443</v>
          </cell>
        </row>
        <row r="97">
          <cell r="C97" t="str">
            <v>5.12</v>
          </cell>
          <cell r="D97">
            <v>0</v>
          </cell>
          <cell r="E97" t="str">
            <v>Ganterie de Saint Junien</v>
          </cell>
          <cell r="F97" t="str">
            <v>15532706203037'</v>
          </cell>
          <cell r="G97">
            <v>0</v>
          </cell>
          <cell r="H97">
            <v>0</v>
          </cell>
          <cell r="I97">
            <v>52</v>
          </cell>
          <cell r="J97">
            <v>54</v>
          </cell>
          <cell r="K97">
            <v>0</v>
          </cell>
          <cell r="L97" t="str">
            <v>TRV</v>
          </cell>
          <cell r="M97">
            <v>41944</v>
          </cell>
          <cell r="N97">
            <v>42674</v>
          </cell>
          <cell r="O97">
            <v>200.18934427488236</v>
          </cell>
          <cell r="P97">
            <v>200.18934427488236</v>
          </cell>
          <cell r="Q97">
            <v>124.56</v>
          </cell>
          <cell r="R97">
            <v>324.74934427488233</v>
          </cell>
          <cell r="S97">
            <v>324.74934427488233</v>
          </cell>
          <cell r="T97">
            <v>79</v>
          </cell>
          <cell r="U97">
            <v>7.52</v>
          </cell>
          <cell r="V97">
            <v>391.03999999999996</v>
          </cell>
          <cell r="W97">
            <v>406.08</v>
          </cell>
          <cell r="X97">
            <v>29.35</v>
          </cell>
          <cell r="Y97">
            <v>0</v>
          </cell>
          <cell r="Z97">
            <v>29.35</v>
          </cell>
          <cell r="AA97">
            <v>1526.2</v>
          </cell>
          <cell r="AB97">
            <v>1584.9</v>
          </cell>
          <cell r="AC97">
            <v>33.087245721179173</v>
          </cell>
          <cell r="AD97">
            <v>33.087245721179173</v>
          </cell>
          <cell r="AE97">
            <v>0</v>
          </cell>
          <cell r="AF97">
            <v>0.2</v>
          </cell>
          <cell r="AG97">
            <v>10.4</v>
          </cell>
          <cell r="AH97">
            <v>10.8</v>
          </cell>
          <cell r="AI97">
            <v>7.1999999999999998E-3</v>
          </cell>
          <cell r="AJ97">
            <v>0.37440000000000001</v>
          </cell>
          <cell r="AK97">
            <v>0.38879999999999998</v>
          </cell>
          <cell r="AL97">
            <v>1.27</v>
          </cell>
          <cell r="AM97">
            <v>66.040000000000006</v>
          </cell>
          <cell r="AN97">
            <v>68.58</v>
          </cell>
          <cell r="AO97">
            <v>2351.8909899960618</v>
          </cell>
          <cell r="AP97">
            <v>2430.8909899960618</v>
          </cell>
          <cell r="AQ97">
            <v>2474.4981442748826</v>
          </cell>
        </row>
        <row r="98">
          <cell r="C98" t="str">
            <v>5.13</v>
          </cell>
          <cell r="D98">
            <v>0</v>
          </cell>
          <cell r="E98" t="str">
            <v>Imprimerie Beyrand</v>
          </cell>
          <cell r="F98" t="str">
            <v>GI050674</v>
          </cell>
          <cell r="G98">
            <v>0</v>
          </cell>
          <cell r="H98">
            <v>0</v>
          </cell>
          <cell r="I98">
            <v>1627.3789999999999</v>
          </cell>
          <cell r="J98">
            <v>1656</v>
          </cell>
          <cell r="K98">
            <v>0</v>
          </cell>
          <cell r="L98" t="str">
            <v>Marché</v>
          </cell>
          <cell r="M98">
            <v>41944</v>
          </cell>
          <cell r="N98">
            <v>42674</v>
          </cell>
          <cell r="O98">
            <v>4366.0687916133629</v>
          </cell>
          <cell r="P98">
            <v>4366.0687916133629</v>
          </cell>
          <cell r="Q98">
            <v>707.64</v>
          </cell>
          <cell r="R98">
            <v>5073.7087916133632</v>
          </cell>
          <cell r="S98">
            <v>5073.7087916133632</v>
          </cell>
          <cell r="T98">
            <v>2040</v>
          </cell>
          <cell r="U98">
            <v>5.28</v>
          </cell>
          <cell r="V98">
            <v>8592.5611200000003</v>
          </cell>
          <cell r="W98">
            <v>8743.68</v>
          </cell>
          <cell r="X98">
            <v>29.35</v>
          </cell>
          <cell r="Y98">
            <v>0</v>
          </cell>
          <cell r="Z98">
            <v>29.35</v>
          </cell>
          <cell r="AA98">
            <v>47763.573649999998</v>
          </cell>
          <cell r="AB98">
            <v>48603.600000000006</v>
          </cell>
          <cell r="AC98">
            <v>183.10369648370275</v>
          </cell>
          <cell r="AD98">
            <v>183.10369648370275</v>
          </cell>
          <cell r="AE98">
            <v>0</v>
          </cell>
          <cell r="AF98">
            <v>0.2</v>
          </cell>
          <cell r="AG98">
            <v>325.47579999999999</v>
          </cell>
          <cell r="AH98">
            <v>331.20000000000005</v>
          </cell>
          <cell r="AI98">
            <v>7.1999999999999998E-3</v>
          </cell>
          <cell r="AJ98">
            <v>11.717128799999999</v>
          </cell>
          <cell r="AK98">
            <v>11.9232</v>
          </cell>
          <cell r="AL98">
            <v>1.27</v>
          </cell>
          <cell r="AM98">
            <v>2066.77133</v>
          </cell>
          <cell r="AN98">
            <v>2103.12</v>
          </cell>
          <cell r="AO98">
            <v>64016.91151689706</v>
          </cell>
          <cell r="AP98">
            <v>66056.91151689706</v>
          </cell>
          <cell r="AQ98">
            <v>66907.231991613371</v>
          </cell>
        </row>
        <row r="99">
          <cell r="C99" t="str">
            <v>6.1</v>
          </cell>
          <cell r="D99">
            <v>0</v>
          </cell>
          <cell r="E99" t="str">
            <v>Ateliers AS</v>
          </cell>
          <cell r="F99" t="str">
            <v>GI097713</v>
          </cell>
          <cell r="G99" t="str">
            <v>P014</v>
          </cell>
          <cell r="H99">
            <v>0</v>
          </cell>
          <cell r="I99">
            <v>9001.11</v>
          </cell>
          <cell r="J99">
            <v>8779</v>
          </cell>
          <cell r="K99">
            <v>0</v>
          </cell>
          <cell r="L99" t="str">
            <v>TRV</v>
          </cell>
          <cell r="M99">
            <v>41944</v>
          </cell>
          <cell r="N99">
            <v>42674</v>
          </cell>
          <cell r="O99">
            <v>24287.9</v>
          </cell>
          <cell r="P99">
            <v>24287.9</v>
          </cell>
          <cell r="Q99">
            <v>14296.8</v>
          </cell>
          <cell r="R99">
            <v>38584.699999999997</v>
          </cell>
          <cell r="S99">
            <v>38584.699999999997</v>
          </cell>
          <cell r="T99">
            <v>7373</v>
          </cell>
          <cell r="U99">
            <v>0.74</v>
          </cell>
          <cell r="V99">
            <v>6660.8214000000007</v>
          </cell>
          <cell r="W99">
            <v>6496.46</v>
          </cell>
          <cell r="X99">
            <v>28.68</v>
          </cell>
          <cell r="Y99">
            <v>0</v>
          </cell>
          <cell r="Z99">
            <v>28.68</v>
          </cell>
          <cell r="AA99">
            <v>258151.83480000001</v>
          </cell>
          <cell r="AB99">
            <v>251781.72</v>
          </cell>
          <cell r="AC99">
            <v>8002.3343999999997</v>
          </cell>
          <cell r="AD99">
            <v>8002.3343999999997</v>
          </cell>
          <cell r="AE99">
            <v>0</v>
          </cell>
          <cell r="AF99">
            <v>0.2</v>
          </cell>
          <cell r="AG99">
            <v>1800.2220000000002</v>
          </cell>
          <cell r="AH99">
            <v>1755.8000000000002</v>
          </cell>
          <cell r="AI99">
            <v>7.1999999999999998E-3</v>
          </cell>
          <cell r="AJ99">
            <v>64.807991999999999</v>
          </cell>
          <cell r="AK99">
            <v>63.208799999999997</v>
          </cell>
          <cell r="AL99">
            <v>1.27</v>
          </cell>
          <cell r="AM99">
            <v>11431.4097</v>
          </cell>
          <cell r="AN99">
            <v>11149.33</v>
          </cell>
          <cell r="AO99">
            <v>324696.13029200002</v>
          </cell>
          <cell r="AP99">
            <v>332069.13029200002</v>
          </cell>
          <cell r="AQ99">
            <v>317204.21880000003</v>
          </cell>
        </row>
        <row r="100">
          <cell r="C100" t="str">
            <v>6.2</v>
          </cell>
          <cell r="D100">
            <v>0</v>
          </cell>
          <cell r="E100" t="str">
            <v>SIEGL</v>
          </cell>
          <cell r="F100" t="str">
            <v>GI095920</v>
          </cell>
          <cell r="G100" t="str">
            <v>P015</v>
          </cell>
          <cell r="H100">
            <v>0</v>
          </cell>
          <cell r="I100">
            <v>11916.9</v>
          </cell>
          <cell r="J100">
            <v>10662</v>
          </cell>
          <cell r="K100">
            <v>0</v>
          </cell>
          <cell r="L100" t="str">
            <v>TRV</v>
          </cell>
          <cell r="M100">
            <v>41944</v>
          </cell>
          <cell r="N100">
            <v>42674</v>
          </cell>
          <cell r="O100">
            <v>26156.2</v>
          </cell>
          <cell r="P100">
            <v>26156.2</v>
          </cell>
          <cell r="Q100">
            <v>14296.8</v>
          </cell>
          <cell r="R100">
            <v>40453</v>
          </cell>
          <cell r="S100">
            <v>40453</v>
          </cell>
          <cell r="T100">
            <v>8827</v>
          </cell>
          <cell r="U100">
            <v>0.74</v>
          </cell>
          <cell r="V100">
            <v>8818.5059999999994</v>
          </cell>
          <cell r="W100">
            <v>7889.88</v>
          </cell>
          <cell r="X100">
            <v>28.68</v>
          </cell>
          <cell r="Y100">
            <v>0</v>
          </cell>
          <cell r="Z100">
            <v>28.68</v>
          </cell>
          <cell r="AA100">
            <v>341776.69199999998</v>
          </cell>
          <cell r="AB100">
            <v>305786.15999999997</v>
          </cell>
          <cell r="AC100">
            <v>8195.7743999999984</v>
          </cell>
          <cell r="AD100">
            <v>8195.7743999999984</v>
          </cell>
          <cell r="AE100">
            <v>0</v>
          </cell>
          <cell r="AF100">
            <v>0.2</v>
          </cell>
          <cell r="AG100">
            <v>2383.38</v>
          </cell>
          <cell r="AH100">
            <v>2132.4</v>
          </cell>
          <cell r="AI100">
            <v>7.1999999999999998E-3</v>
          </cell>
          <cell r="AJ100">
            <v>85.80167999999999</v>
          </cell>
          <cell r="AK100">
            <v>76.766400000000004</v>
          </cell>
          <cell r="AL100">
            <v>1.27</v>
          </cell>
          <cell r="AM100">
            <v>15134.463</v>
          </cell>
          <cell r="AN100">
            <v>13540.74</v>
          </cell>
          <cell r="AO100">
            <v>416847.61708</v>
          </cell>
          <cell r="AP100">
            <v>425674.61708</v>
          </cell>
          <cell r="AQ100">
            <v>378705.94640000002</v>
          </cell>
        </row>
        <row r="101">
          <cell r="C101" t="str">
            <v>6.3</v>
          </cell>
          <cell r="D101">
            <v>0</v>
          </cell>
          <cell r="E101" t="str">
            <v>Ateliers d'Ennoblissement d'Irigny (AEI)</v>
          </cell>
          <cell r="F101" t="str">
            <v>GI097732</v>
          </cell>
          <cell r="G101" t="str">
            <v>P014</v>
          </cell>
          <cell r="H101">
            <v>0</v>
          </cell>
          <cell r="I101">
            <v>5987.2939999999999</v>
          </cell>
          <cell r="J101">
            <v>5898</v>
          </cell>
          <cell r="K101">
            <v>0</v>
          </cell>
          <cell r="L101" t="str">
            <v>Marché</v>
          </cell>
          <cell r="M101">
            <v>41944</v>
          </cell>
          <cell r="N101">
            <v>42674</v>
          </cell>
          <cell r="O101">
            <v>5284.1293829466194</v>
          </cell>
          <cell r="P101">
            <v>5284.1293829466194</v>
          </cell>
          <cell r="Q101">
            <v>707.64</v>
          </cell>
          <cell r="R101">
            <v>5991.7693829466198</v>
          </cell>
          <cell r="S101">
            <v>5991.7693829466198</v>
          </cell>
          <cell r="T101">
            <v>1684</v>
          </cell>
          <cell r="U101">
            <v>5.28</v>
          </cell>
          <cell r="V101">
            <v>31612.912319999999</v>
          </cell>
          <cell r="W101">
            <v>31141.440000000002</v>
          </cell>
          <cell r="X101">
            <v>28.68</v>
          </cell>
          <cell r="Y101">
            <v>0</v>
          </cell>
          <cell r="Z101">
            <v>28.68</v>
          </cell>
          <cell r="AA101">
            <v>171715.59192000001</v>
          </cell>
          <cell r="AB101">
            <v>169154.63999999998</v>
          </cell>
          <cell r="AC101">
            <v>183.10369648370275</v>
          </cell>
          <cell r="AD101">
            <v>183.10369648370275</v>
          </cell>
          <cell r="AE101">
            <v>0</v>
          </cell>
          <cell r="AF101">
            <v>0.2</v>
          </cell>
          <cell r="AG101">
            <v>1197.4588000000001</v>
          </cell>
          <cell r="AH101">
            <v>1179.6000000000001</v>
          </cell>
          <cell r="AI101">
            <v>7.1999999999999998E-3</v>
          </cell>
          <cell r="AJ101">
            <v>43.108516799999997</v>
          </cell>
          <cell r="AK101">
            <v>42.465600000000002</v>
          </cell>
          <cell r="AL101">
            <v>1.27</v>
          </cell>
          <cell r="AM101">
            <v>7603.8633799999998</v>
          </cell>
          <cell r="AN101">
            <v>7490.46</v>
          </cell>
          <cell r="AO101">
            <v>218347.80801623035</v>
          </cell>
          <cell r="AP101">
            <v>220031.80801623035</v>
          </cell>
          <cell r="AQ101">
            <v>216684.37498294661</v>
          </cell>
        </row>
        <row r="102">
          <cell r="C102" t="str">
            <v>6.4</v>
          </cell>
          <cell r="D102">
            <v>0</v>
          </cell>
          <cell r="E102" t="str">
            <v>Tannerie d'Annonay</v>
          </cell>
          <cell r="F102" t="str">
            <v>GI095579</v>
          </cell>
          <cell r="G102" t="str">
            <v>P017</v>
          </cell>
          <cell r="H102">
            <v>0</v>
          </cell>
          <cell r="I102">
            <v>6652</v>
          </cell>
          <cell r="J102">
            <v>6083</v>
          </cell>
          <cell r="K102">
            <v>0</v>
          </cell>
          <cell r="L102" t="str">
            <v>Marché</v>
          </cell>
          <cell r="M102">
            <v>41944</v>
          </cell>
          <cell r="N102">
            <v>42674</v>
          </cell>
          <cell r="O102">
            <v>48896.099999999991</v>
          </cell>
          <cell r="P102">
            <v>48896.099999999991</v>
          </cell>
          <cell r="Q102">
            <v>14296.8</v>
          </cell>
          <cell r="R102">
            <v>63192.899999999994</v>
          </cell>
          <cell r="S102">
            <v>63192.899999999994</v>
          </cell>
          <cell r="T102">
            <v>8741</v>
          </cell>
          <cell r="U102">
            <v>0.74</v>
          </cell>
          <cell r="V102">
            <v>4922.4799999999996</v>
          </cell>
          <cell r="W102">
            <v>4501.42</v>
          </cell>
          <cell r="X102">
            <v>28.68</v>
          </cell>
          <cell r="Y102">
            <v>0</v>
          </cell>
          <cell r="Z102">
            <v>28.68</v>
          </cell>
          <cell r="AA102">
            <v>190779.36</v>
          </cell>
          <cell r="AB102">
            <v>174460.44</v>
          </cell>
          <cell r="AC102">
            <v>7615.4543999999996</v>
          </cell>
          <cell r="AD102">
            <v>7615.4543999999996</v>
          </cell>
          <cell r="AE102">
            <v>0</v>
          </cell>
          <cell r="AF102">
            <v>0.2</v>
          </cell>
          <cell r="AG102">
            <v>1330.4</v>
          </cell>
          <cell r="AH102">
            <v>1216.6000000000001</v>
          </cell>
          <cell r="AI102">
            <v>7.1999999999999998E-3</v>
          </cell>
          <cell r="AJ102">
            <v>47.894399999999997</v>
          </cell>
          <cell r="AK102">
            <v>43.797599999999996</v>
          </cell>
          <cell r="AL102">
            <v>1.27</v>
          </cell>
          <cell r="AM102">
            <v>8448.0400000000009</v>
          </cell>
          <cell r="AN102">
            <v>7725.41</v>
          </cell>
          <cell r="AO102">
            <v>276336.52879999997</v>
          </cell>
          <cell r="AP102">
            <v>285077.52879999997</v>
          </cell>
          <cell r="AQ102">
            <v>259881.56760000001</v>
          </cell>
        </row>
        <row r="103">
          <cell r="C103" t="str">
            <v>1.1</v>
          </cell>
          <cell r="D103">
            <v>0</v>
          </cell>
          <cell r="E103" t="str">
            <v>Cristalleries de Saint-Louis</v>
          </cell>
          <cell r="F103" t="str">
            <v>C6054000</v>
          </cell>
          <cell r="G103" t="str">
            <v>P014</v>
          </cell>
          <cell r="H103">
            <v>0</v>
          </cell>
          <cell r="I103">
            <v>34428</v>
          </cell>
          <cell r="J103">
            <v>33500</v>
          </cell>
          <cell r="K103" t="str">
            <v>Prix Fixe 1 an</v>
          </cell>
          <cell r="L103" t="str">
            <v>Marché</v>
          </cell>
          <cell r="M103">
            <v>41944</v>
          </cell>
          <cell r="N103">
            <v>42674</v>
          </cell>
          <cell r="O103">
            <v>108026.77</v>
          </cell>
          <cell r="P103">
            <v>0</v>
          </cell>
          <cell r="Q103">
            <v>0</v>
          </cell>
          <cell r="R103">
            <v>108026.77</v>
          </cell>
          <cell r="S103">
            <v>0</v>
          </cell>
          <cell r="T103" t="str">
            <v>Inclus</v>
          </cell>
          <cell r="U103">
            <v>-0.25</v>
          </cell>
          <cell r="V103">
            <v>-8607</v>
          </cell>
          <cell r="W103">
            <v>-8375</v>
          </cell>
          <cell r="X103">
            <v>25.92</v>
          </cell>
          <cell r="Y103">
            <v>0</v>
          </cell>
          <cell r="Z103">
            <v>25.92</v>
          </cell>
          <cell r="AA103">
            <v>892373.76</v>
          </cell>
          <cell r="AB103">
            <v>868320</v>
          </cell>
          <cell r="AC103">
            <v>5072.2700000000004</v>
          </cell>
          <cell r="AD103">
            <v>5072.2700000000004</v>
          </cell>
          <cell r="AE103">
            <v>0</v>
          </cell>
          <cell r="AF103">
            <v>0.2</v>
          </cell>
          <cell r="AG103">
            <v>6885.6</v>
          </cell>
          <cell r="AH103">
            <v>6700</v>
          </cell>
          <cell r="AI103">
            <v>7.1999999999999998E-3</v>
          </cell>
          <cell r="AJ103">
            <v>247.88159999999999</v>
          </cell>
          <cell r="AK103">
            <v>241.2</v>
          </cell>
          <cell r="AL103">
            <v>1.27</v>
          </cell>
          <cell r="AM103">
            <v>43723.56</v>
          </cell>
          <cell r="AN103">
            <v>42545</v>
          </cell>
          <cell r="AO103">
            <v>1047722.8416</v>
          </cell>
          <cell r="AP103">
            <v>1047722.8416</v>
          </cell>
          <cell r="AQ103">
            <v>909431.2</v>
          </cell>
        </row>
        <row r="104">
          <cell r="C104" t="str">
            <v>2.1</v>
          </cell>
          <cell r="D104">
            <v>0</v>
          </cell>
          <cell r="E104" t="str">
            <v>Cartier-Bresson</v>
          </cell>
          <cell r="F104" t="str">
            <v>22540231422314'</v>
          </cell>
          <cell r="G104" t="str">
            <v>P012</v>
          </cell>
          <cell r="H104">
            <v>0</v>
          </cell>
          <cell r="I104">
            <v>300</v>
          </cell>
          <cell r="J104">
            <v>242</v>
          </cell>
          <cell r="K104" t="str">
            <v>Prix Fixe 1 an</v>
          </cell>
          <cell r="L104" t="str">
            <v>TRV</v>
          </cell>
          <cell r="M104">
            <v>41944</v>
          </cell>
          <cell r="N104">
            <v>42674</v>
          </cell>
          <cell r="O104">
            <v>0</v>
          </cell>
          <cell r="P104">
            <v>0</v>
          </cell>
          <cell r="Q104">
            <v>733.56000000000006</v>
          </cell>
          <cell r="R104">
            <v>733.56000000000006</v>
          </cell>
          <cell r="S104">
            <v>733.56000000000006</v>
          </cell>
          <cell r="T104" t="str">
            <v>Inclus</v>
          </cell>
          <cell r="U104">
            <v>7.52</v>
          </cell>
          <cell r="V104">
            <v>2256</v>
          </cell>
          <cell r="W104">
            <v>1819.84</v>
          </cell>
          <cell r="X104">
            <v>28.9</v>
          </cell>
          <cell r="Y104">
            <v>0</v>
          </cell>
          <cell r="Z104">
            <v>28.9</v>
          </cell>
          <cell r="AA104">
            <v>8670</v>
          </cell>
          <cell r="AB104">
            <v>6993.7999999999993</v>
          </cell>
          <cell r="AC104">
            <v>30.02</v>
          </cell>
          <cell r="AD104">
            <v>30.02</v>
          </cell>
          <cell r="AE104">
            <v>0</v>
          </cell>
          <cell r="AF104">
            <v>0.2</v>
          </cell>
          <cell r="AG104">
            <v>60</v>
          </cell>
          <cell r="AH104">
            <v>48.400000000000006</v>
          </cell>
          <cell r="AI104">
            <v>7.1999999999999998E-3</v>
          </cell>
          <cell r="AJ104">
            <v>2.16</v>
          </cell>
          <cell r="AK104">
            <v>1.7423999999999999</v>
          </cell>
          <cell r="AL104">
            <v>1.27</v>
          </cell>
          <cell r="AM104">
            <v>381</v>
          </cell>
          <cell r="AN104">
            <v>307.34000000000003</v>
          </cell>
          <cell r="AO104">
            <v>12132.74</v>
          </cell>
          <cell r="AP104">
            <v>12132.74</v>
          </cell>
          <cell r="AQ104">
            <v>9904.6823999999979</v>
          </cell>
        </row>
        <row r="105">
          <cell r="C105" t="str">
            <v>3.1</v>
          </cell>
          <cell r="D105">
            <v>0</v>
          </cell>
          <cell r="E105" t="str">
            <v>CIA (dont locaux Puiforcat pour chauffage)</v>
          </cell>
          <cell r="F105" t="str">
            <v>GI125148</v>
          </cell>
          <cell r="G105" t="str">
            <v>P017</v>
          </cell>
          <cell r="H105">
            <v>0</v>
          </cell>
          <cell r="I105">
            <v>890.4</v>
          </cell>
          <cell r="J105">
            <v>1122</v>
          </cell>
          <cell r="K105" t="str">
            <v>Prix Fixe 1 an</v>
          </cell>
          <cell r="L105" t="str">
            <v>Marché</v>
          </cell>
          <cell r="M105">
            <v>41944</v>
          </cell>
          <cell r="N105">
            <v>42674</v>
          </cell>
          <cell r="O105">
            <v>0</v>
          </cell>
          <cell r="P105">
            <v>0</v>
          </cell>
          <cell r="Q105">
            <v>4963.7999999999993</v>
          </cell>
          <cell r="R105">
            <v>4963.7999999999993</v>
          </cell>
          <cell r="S105">
            <v>4963.7999999999993</v>
          </cell>
          <cell r="T105" t="str">
            <v>Inclus</v>
          </cell>
          <cell r="U105">
            <v>5.28</v>
          </cell>
          <cell r="V105">
            <v>4701.3119999999999</v>
          </cell>
          <cell r="W105">
            <v>5924.16</v>
          </cell>
          <cell r="X105">
            <v>28.9</v>
          </cell>
          <cell r="Y105">
            <v>0</v>
          </cell>
          <cell r="Z105">
            <v>28.9</v>
          </cell>
          <cell r="AA105">
            <v>25732.559999999998</v>
          </cell>
          <cell r="AB105">
            <v>32425.8</v>
          </cell>
          <cell r="AC105">
            <v>170.54</v>
          </cell>
          <cell r="AD105">
            <v>170.54</v>
          </cell>
          <cell r="AE105">
            <v>0</v>
          </cell>
          <cell r="AF105">
            <v>0.2</v>
          </cell>
          <cell r="AG105">
            <v>178.08</v>
          </cell>
          <cell r="AH105">
            <v>224.4</v>
          </cell>
          <cell r="AI105">
            <v>7.1999999999999998E-3</v>
          </cell>
          <cell r="AJ105">
            <v>6.4108799999999997</v>
          </cell>
          <cell r="AK105">
            <v>8.0784000000000002</v>
          </cell>
          <cell r="AL105">
            <v>1.27</v>
          </cell>
          <cell r="AM105">
            <v>1130.808</v>
          </cell>
          <cell r="AN105">
            <v>1424.94</v>
          </cell>
          <cell r="AO105">
            <v>36883.510880000002</v>
          </cell>
          <cell r="AP105">
            <v>36883.510880000002</v>
          </cell>
          <cell r="AQ105">
            <v>44971.178399999997</v>
          </cell>
        </row>
        <row r="106">
          <cell r="C106" t="str">
            <v>3.2</v>
          </cell>
          <cell r="D106">
            <v>0</v>
          </cell>
          <cell r="E106" t="str">
            <v>Comptoir Nouveau de la Parfumerie</v>
          </cell>
          <cell r="F106" t="str">
            <v>GI019216</v>
          </cell>
          <cell r="G106" t="str">
            <v>P017</v>
          </cell>
          <cell r="H106">
            <v>0</v>
          </cell>
          <cell r="I106">
            <v>1774</v>
          </cell>
          <cell r="J106">
            <v>1445</v>
          </cell>
          <cell r="K106" t="str">
            <v>Prix Fixe 1 an</v>
          </cell>
          <cell r="L106" t="str">
            <v>TRV</v>
          </cell>
          <cell r="M106">
            <v>41944</v>
          </cell>
          <cell r="N106">
            <v>42674</v>
          </cell>
          <cell r="O106">
            <v>0</v>
          </cell>
          <cell r="P106">
            <v>0</v>
          </cell>
          <cell r="Q106">
            <v>4214.6400000000003</v>
          </cell>
          <cell r="R106">
            <v>4214.6400000000003</v>
          </cell>
          <cell r="S106">
            <v>4214.6400000000003</v>
          </cell>
          <cell r="T106" t="str">
            <v>Inclus</v>
          </cell>
          <cell r="U106">
            <v>5.28</v>
          </cell>
          <cell r="V106">
            <v>9366.7200000000012</v>
          </cell>
          <cell r="W106">
            <v>7629.6</v>
          </cell>
          <cell r="X106">
            <v>28.9</v>
          </cell>
          <cell r="Y106">
            <v>0</v>
          </cell>
          <cell r="Z106">
            <v>28.9</v>
          </cell>
          <cell r="AA106">
            <v>51268.6</v>
          </cell>
          <cell r="AB106">
            <v>41760.5</v>
          </cell>
          <cell r="AC106">
            <v>170.54</v>
          </cell>
          <cell r="AD106">
            <v>170.54</v>
          </cell>
          <cell r="AE106">
            <v>0</v>
          </cell>
          <cell r="AF106">
            <v>0.2</v>
          </cell>
          <cell r="AG106">
            <v>354.8</v>
          </cell>
          <cell r="AH106">
            <v>289</v>
          </cell>
          <cell r="AI106">
            <v>7.1999999999999998E-3</v>
          </cell>
          <cell r="AJ106">
            <v>12.7728</v>
          </cell>
          <cell r="AK106">
            <v>10.404</v>
          </cell>
          <cell r="AL106">
            <v>1.27</v>
          </cell>
          <cell r="AM106">
            <v>2252.98</v>
          </cell>
          <cell r="AN106">
            <v>1835.15</v>
          </cell>
          <cell r="AO106">
            <v>67641.052800000005</v>
          </cell>
          <cell r="AP106">
            <v>67641.052800000005</v>
          </cell>
          <cell r="AQ106">
            <v>55739.294000000009</v>
          </cell>
        </row>
        <row r="107">
          <cell r="C107" t="str">
            <v>3.3</v>
          </cell>
          <cell r="D107">
            <v>0</v>
          </cell>
          <cell r="E107" t="str">
            <v>Manufacture de Seloncourt</v>
          </cell>
          <cell r="F107" t="str">
            <v>GI016211</v>
          </cell>
          <cell r="G107" t="str">
            <v>P016</v>
          </cell>
          <cell r="H107">
            <v>0</v>
          </cell>
          <cell r="I107">
            <v>592</v>
          </cell>
          <cell r="J107">
            <v>483</v>
          </cell>
          <cell r="K107" t="str">
            <v>Prix Fixe 1 an</v>
          </cell>
          <cell r="L107" t="str">
            <v>TRV</v>
          </cell>
          <cell r="M107">
            <v>41944</v>
          </cell>
          <cell r="N107">
            <v>42674</v>
          </cell>
          <cell r="O107">
            <v>0</v>
          </cell>
          <cell r="P107">
            <v>0</v>
          </cell>
          <cell r="Q107">
            <v>2975.2799999999997</v>
          </cell>
          <cell r="R107">
            <v>2975.2799999999997</v>
          </cell>
          <cell r="S107">
            <v>2975.2799999999997</v>
          </cell>
          <cell r="T107" t="str">
            <v>Inclus</v>
          </cell>
          <cell r="U107">
            <v>5.28</v>
          </cell>
          <cell r="V107">
            <v>3125.76</v>
          </cell>
          <cell r="W107">
            <v>2550.2400000000002</v>
          </cell>
          <cell r="X107">
            <v>28.9</v>
          </cell>
          <cell r="Y107">
            <v>0</v>
          </cell>
          <cell r="Z107">
            <v>28.9</v>
          </cell>
          <cell r="AA107">
            <v>17108.8</v>
          </cell>
          <cell r="AB107">
            <v>13958.699999999999</v>
          </cell>
          <cell r="AC107">
            <v>170.54</v>
          </cell>
          <cell r="AD107">
            <v>170.54</v>
          </cell>
          <cell r="AE107">
            <v>0</v>
          </cell>
          <cell r="AF107">
            <v>0.2</v>
          </cell>
          <cell r="AG107">
            <v>118.4</v>
          </cell>
          <cell r="AH107">
            <v>96.600000000000009</v>
          </cell>
          <cell r="AI107">
            <v>7.1999999999999998E-3</v>
          </cell>
          <cell r="AJ107">
            <v>4.2623999999999995</v>
          </cell>
          <cell r="AK107">
            <v>3.4775999999999998</v>
          </cell>
          <cell r="AL107">
            <v>1.27</v>
          </cell>
          <cell r="AM107">
            <v>751.84</v>
          </cell>
          <cell r="AN107">
            <v>613.41</v>
          </cell>
          <cell r="AO107">
            <v>24254.882399999995</v>
          </cell>
          <cell r="AP107">
            <v>24254.882399999995</v>
          </cell>
          <cell r="AQ107">
            <v>20197.707599999998</v>
          </cell>
        </row>
        <row r="108">
          <cell r="C108" t="str">
            <v>3.4</v>
          </cell>
          <cell r="D108">
            <v>0</v>
          </cell>
          <cell r="E108" t="str">
            <v>CAMA</v>
          </cell>
          <cell r="F108" t="str">
            <v>GI046052</v>
          </cell>
          <cell r="G108" t="str">
            <v>P018</v>
          </cell>
          <cell r="H108">
            <v>0</v>
          </cell>
          <cell r="I108">
            <v>573</v>
          </cell>
          <cell r="J108">
            <v>503</v>
          </cell>
          <cell r="K108" t="str">
            <v>Prix Fixe 1 an</v>
          </cell>
          <cell r="L108" t="str">
            <v>TRV</v>
          </cell>
          <cell r="M108">
            <v>41944</v>
          </cell>
          <cell r="N108">
            <v>42674</v>
          </cell>
          <cell r="O108">
            <v>0</v>
          </cell>
          <cell r="P108">
            <v>0</v>
          </cell>
          <cell r="Q108">
            <v>2617.1999999999998</v>
          </cell>
          <cell r="R108">
            <v>2617.1999999999998</v>
          </cell>
          <cell r="S108">
            <v>2617.1999999999998</v>
          </cell>
          <cell r="T108" t="str">
            <v>Inclus</v>
          </cell>
          <cell r="U108">
            <v>5.28</v>
          </cell>
          <cell r="V108">
            <v>3025.44</v>
          </cell>
          <cell r="W108">
            <v>2655.84</v>
          </cell>
          <cell r="X108">
            <v>28.9</v>
          </cell>
          <cell r="Y108">
            <v>0</v>
          </cell>
          <cell r="Z108">
            <v>28.9</v>
          </cell>
          <cell r="AA108">
            <v>16559.7</v>
          </cell>
          <cell r="AB108">
            <v>14536.699999999999</v>
          </cell>
          <cell r="AC108">
            <v>170.54</v>
          </cell>
          <cell r="AD108">
            <v>170.54</v>
          </cell>
          <cell r="AE108">
            <v>0</v>
          </cell>
          <cell r="AF108">
            <v>0.2</v>
          </cell>
          <cell r="AG108">
            <v>114.60000000000001</v>
          </cell>
          <cell r="AH108">
            <v>100.60000000000001</v>
          </cell>
          <cell r="AI108">
            <v>7.1999999999999998E-3</v>
          </cell>
          <cell r="AJ108">
            <v>4.1255999999999995</v>
          </cell>
          <cell r="AK108">
            <v>3.6215999999999999</v>
          </cell>
          <cell r="AL108">
            <v>1.27</v>
          </cell>
          <cell r="AM108">
            <v>727.71</v>
          </cell>
          <cell r="AN108">
            <v>638.81000000000006</v>
          </cell>
          <cell r="AO108">
            <v>23219.315600000002</v>
          </cell>
          <cell r="AP108">
            <v>23219.315600000002</v>
          </cell>
          <cell r="AQ108">
            <v>20552.771599999996</v>
          </cell>
        </row>
        <row r="109">
          <cell r="C109" t="str">
            <v>3.5</v>
          </cell>
          <cell r="D109">
            <v>0</v>
          </cell>
          <cell r="E109" t="str">
            <v>Ateliers Pyramide</v>
          </cell>
          <cell r="F109" t="str">
            <v>GI046058</v>
          </cell>
          <cell r="G109" t="str">
            <v>P017</v>
          </cell>
          <cell r="H109">
            <v>0</v>
          </cell>
          <cell r="I109">
            <v>2274</v>
          </cell>
          <cell r="J109">
            <v>1988</v>
          </cell>
          <cell r="K109" t="str">
            <v>Prix Fixe 1 an</v>
          </cell>
          <cell r="L109" t="str">
            <v>TRV</v>
          </cell>
          <cell r="M109">
            <v>41944</v>
          </cell>
          <cell r="N109">
            <v>42674</v>
          </cell>
          <cell r="O109">
            <v>0</v>
          </cell>
          <cell r="P109">
            <v>0</v>
          </cell>
          <cell r="Q109">
            <v>7055.52</v>
          </cell>
          <cell r="R109">
            <v>7055.52</v>
          </cell>
          <cell r="S109">
            <v>7055.52</v>
          </cell>
          <cell r="T109" t="str">
            <v>Inclus</v>
          </cell>
          <cell r="U109">
            <v>5.28</v>
          </cell>
          <cell r="V109">
            <v>12006.720000000001</v>
          </cell>
          <cell r="W109">
            <v>10496.640000000001</v>
          </cell>
          <cell r="X109">
            <v>28.9</v>
          </cell>
          <cell r="Y109">
            <v>0</v>
          </cell>
          <cell r="Z109">
            <v>28.9</v>
          </cell>
          <cell r="AA109">
            <v>65718.599999999991</v>
          </cell>
          <cell r="AB109">
            <v>57453.2</v>
          </cell>
          <cell r="AC109">
            <v>170.54</v>
          </cell>
          <cell r="AD109">
            <v>170.54</v>
          </cell>
          <cell r="AE109">
            <v>0</v>
          </cell>
          <cell r="AF109">
            <v>0.2</v>
          </cell>
          <cell r="AG109">
            <v>454.8</v>
          </cell>
          <cell r="AH109">
            <v>397.6</v>
          </cell>
          <cell r="AI109">
            <v>7.1999999999999998E-3</v>
          </cell>
          <cell r="AJ109">
            <v>16.372799999999998</v>
          </cell>
          <cell r="AK109">
            <v>14.313599999999999</v>
          </cell>
          <cell r="AL109">
            <v>1.27</v>
          </cell>
          <cell r="AM109">
            <v>2887.98</v>
          </cell>
          <cell r="AN109">
            <v>2524.7600000000002</v>
          </cell>
          <cell r="AO109">
            <v>88310.532800000001</v>
          </cell>
          <cell r="AP109">
            <v>88310.532800000001</v>
          </cell>
          <cell r="AQ109">
            <v>77942.033599999995</v>
          </cell>
        </row>
        <row r="110">
          <cell r="C110" t="str">
            <v>3.6</v>
          </cell>
          <cell r="D110">
            <v>0</v>
          </cell>
          <cell r="E110" t="str">
            <v>Restaurant Pyramide</v>
          </cell>
          <cell r="F110" t="str">
            <v>22595224213850'</v>
          </cell>
          <cell r="G110">
            <v>0</v>
          </cell>
          <cell r="H110">
            <v>0</v>
          </cell>
          <cell r="I110">
            <v>38</v>
          </cell>
          <cell r="J110">
            <v>27</v>
          </cell>
          <cell r="K110" t="str">
            <v>Prix Fixe 1 an</v>
          </cell>
          <cell r="L110" t="str">
            <v>TRV</v>
          </cell>
          <cell r="M110">
            <v>41944</v>
          </cell>
          <cell r="N110">
            <v>42674</v>
          </cell>
          <cell r="O110">
            <v>0</v>
          </cell>
          <cell r="P110">
            <v>0</v>
          </cell>
          <cell r="Q110">
            <v>240.24</v>
          </cell>
          <cell r="R110">
            <v>240.24</v>
          </cell>
          <cell r="S110">
            <v>240.24</v>
          </cell>
          <cell r="T110" t="str">
            <v>Inclus</v>
          </cell>
          <cell r="U110">
            <v>7.52</v>
          </cell>
          <cell r="V110">
            <v>285.76</v>
          </cell>
          <cell r="W110">
            <v>203.04</v>
          </cell>
          <cell r="X110">
            <v>28.9</v>
          </cell>
          <cell r="Y110">
            <v>0</v>
          </cell>
          <cell r="Z110">
            <v>28.9</v>
          </cell>
          <cell r="AA110">
            <v>1098.2</v>
          </cell>
          <cell r="AB110">
            <v>780.3</v>
          </cell>
          <cell r="AC110">
            <v>30.02</v>
          </cell>
          <cell r="AD110">
            <v>30.02</v>
          </cell>
          <cell r="AE110">
            <v>0</v>
          </cell>
          <cell r="AF110">
            <v>0.2</v>
          </cell>
          <cell r="AG110">
            <v>7.6000000000000005</v>
          </cell>
          <cell r="AH110">
            <v>5.4</v>
          </cell>
          <cell r="AI110">
            <v>7.1999999999999998E-3</v>
          </cell>
          <cell r="AJ110">
            <v>0.27360000000000001</v>
          </cell>
          <cell r="AK110">
            <v>0.19439999999999999</v>
          </cell>
          <cell r="AL110">
            <v>1.27</v>
          </cell>
          <cell r="AM110">
            <v>48.26</v>
          </cell>
          <cell r="AN110">
            <v>34.29</v>
          </cell>
          <cell r="AO110">
            <v>1710.3536000000001</v>
          </cell>
          <cell r="AP110">
            <v>1710.3536000000001</v>
          </cell>
          <cell r="AQ110">
            <v>1263.4644000000001</v>
          </cell>
        </row>
        <row r="111">
          <cell r="C111" t="str">
            <v>3.7</v>
          </cell>
          <cell r="D111">
            <v>0</v>
          </cell>
          <cell r="E111" t="str">
            <v>Bobigny (Entrepôt)</v>
          </cell>
          <cell r="F111" t="str">
            <v>GI044651</v>
          </cell>
          <cell r="G111" t="str">
            <v>P019</v>
          </cell>
          <cell r="H111">
            <v>0</v>
          </cell>
          <cell r="I111">
            <v>2773</v>
          </cell>
          <cell r="J111">
            <v>2291</v>
          </cell>
          <cell r="K111" t="str">
            <v>Prix Fixe 1 an</v>
          </cell>
          <cell r="L111" t="str">
            <v>TRV</v>
          </cell>
          <cell r="M111">
            <v>41944</v>
          </cell>
          <cell r="N111">
            <v>42674</v>
          </cell>
          <cell r="O111">
            <v>0</v>
          </cell>
          <cell r="P111">
            <v>0</v>
          </cell>
          <cell r="Q111">
            <v>11174.28</v>
          </cell>
          <cell r="R111">
            <v>11174.28</v>
          </cell>
          <cell r="S111">
            <v>11174.28</v>
          </cell>
          <cell r="T111" t="str">
            <v>Inclus</v>
          </cell>
          <cell r="U111">
            <v>5.28</v>
          </cell>
          <cell r="V111">
            <v>14641.44</v>
          </cell>
          <cell r="W111">
            <v>12096.480000000001</v>
          </cell>
          <cell r="X111">
            <v>28.9</v>
          </cell>
          <cell r="Y111">
            <v>0</v>
          </cell>
          <cell r="Z111">
            <v>28.9</v>
          </cell>
          <cell r="AA111">
            <v>80139.7</v>
          </cell>
          <cell r="AB111">
            <v>66209.899999999994</v>
          </cell>
          <cell r="AC111">
            <v>170.54</v>
          </cell>
          <cell r="AD111">
            <v>170.54</v>
          </cell>
          <cell r="AE111">
            <v>0</v>
          </cell>
          <cell r="AF111">
            <v>0.2</v>
          </cell>
          <cell r="AG111">
            <v>554.6</v>
          </cell>
          <cell r="AH111">
            <v>458.20000000000005</v>
          </cell>
          <cell r="AI111">
            <v>7.1999999999999998E-3</v>
          </cell>
          <cell r="AJ111">
            <v>19.965599999999998</v>
          </cell>
          <cell r="AK111">
            <v>16.495200000000001</v>
          </cell>
          <cell r="AL111">
            <v>1.27</v>
          </cell>
          <cell r="AM111">
            <v>3521.71</v>
          </cell>
          <cell r="AN111">
            <v>2909.57</v>
          </cell>
          <cell r="AO111">
            <v>110222.2356</v>
          </cell>
          <cell r="AP111">
            <v>110222.2356</v>
          </cell>
          <cell r="AQ111">
            <v>92864.925200000012</v>
          </cell>
        </row>
        <row r="112">
          <cell r="C112" t="str">
            <v>3.8</v>
          </cell>
          <cell r="D112">
            <v>0</v>
          </cell>
          <cell r="E112" t="str">
            <v>Bobigny (Locaux administratifs et restaurant)</v>
          </cell>
          <cell r="F112" t="str">
            <v>GI044650</v>
          </cell>
          <cell r="G112" t="str">
            <v>P018</v>
          </cell>
          <cell r="H112">
            <v>0</v>
          </cell>
          <cell r="I112">
            <v>542</v>
          </cell>
          <cell r="J112">
            <v>552</v>
          </cell>
          <cell r="K112" t="str">
            <v>Prix Fixe 1 an</v>
          </cell>
          <cell r="L112" t="str">
            <v>TRV</v>
          </cell>
          <cell r="M112">
            <v>41944</v>
          </cell>
          <cell r="N112">
            <v>42674</v>
          </cell>
          <cell r="O112">
            <v>0</v>
          </cell>
          <cell r="P112">
            <v>0</v>
          </cell>
          <cell r="Q112">
            <v>2803.2</v>
          </cell>
          <cell r="R112">
            <v>2803.2</v>
          </cell>
          <cell r="S112">
            <v>2803.2</v>
          </cell>
          <cell r="T112" t="str">
            <v>Inclus</v>
          </cell>
          <cell r="U112">
            <v>5.28</v>
          </cell>
          <cell r="V112">
            <v>2861.76</v>
          </cell>
          <cell r="W112">
            <v>2914.56</v>
          </cell>
          <cell r="X112">
            <v>28.9</v>
          </cell>
          <cell r="Y112">
            <v>0</v>
          </cell>
          <cell r="Z112">
            <v>28.9</v>
          </cell>
          <cell r="AA112">
            <v>15663.8</v>
          </cell>
          <cell r="AB112">
            <v>15952.8</v>
          </cell>
          <cell r="AC112">
            <v>170.54</v>
          </cell>
          <cell r="AD112">
            <v>170.54</v>
          </cell>
          <cell r="AE112">
            <v>0</v>
          </cell>
          <cell r="AF112">
            <v>0.2</v>
          </cell>
          <cell r="AG112">
            <v>108.4</v>
          </cell>
          <cell r="AH112">
            <v>110.4</v>
          </cell>
          <cell r="AI112">
            <v>7.1999999999999998E-3</v>
          </cell>
          <cell r="AJ112">
            <v>3.9024000000000001</v>
          </cell>
          <cell r="AK112">
            <v>3.9743999999999997</v>
          </cell>
          <cell r="AL112">
            <v>1.27</v>
          </cell>
          <cell r="AM112">
            <v>688.34</v>
          </cell>
          <cell r="AN112">
            <v>701.04</v>
          </cell>
          <cell r="AO112">
            <v>22299.942400000004</v>
          </cell>
          <cell r="AP112">
            <v>22299.942400000004</v>
          </cell>
          <cell r="AQ112">
            <v>22485.974399999999</v>
          </cell>
        </row>
        <row r="113">
          <cell r="C113" t="str">
            <v>3.9</v>
          </cell>
          <cell r="D113">
            <v>0</v>
          </cell>
          <cell r="E113" t="str">
            <v>Maroquinerie des Ardennes</v>
          </cell>
          <cell r="F113" t="str">
            <v>GI105274</v>
          </cell>
          <cell r="G113" t="str">
            <v>P017</v>
          </cell>
          <cell r="H113">
            <v>0</v>
          </cell>
          <cell r="I113">
            <v>1226</v>
          </cell>
          <cell r="J113">
            <v>988</v>
          </cell>
          <cell r="K113" t="str">
            <v>Prix Fixe 1 an</v>
          </cell>
          <cell r="L113" t="str">
            <v>Marché</v>
          </cell>
          <cell r="M113">
            <v>41944</v>
          </cell>
          <cell r="N113">
            <v>42674</v>
          </cell>
          <cell r="O113">
            <v>0</v>
          </cell>
          <cell r="P113">
            <v>0</v>
          </cell>
          <cell r="Q113">
            <v>3301.44</v>
          </cell>
          <cell r="R113">
            <v>3301.44</v>
          </cell>
          <cell r="S113">
            <v>3301.44</v>
          </cell>
          <cell r="T113" t="str">
            <v>Inclus</v>
          </cell>
          <cell r="U113">
            <v>5.28</v>
          </cell>
          <cell r="V113">
            <v>6473.2800000000007</v>
          </cell>
          <cell r="W113">
            <v>5216.6400000000003</v>
          </cell>
          <cell r="X113">
            <v>28.9</v>
          </cell>
          <cell r="Y113">
            <v>0</v>
          </cell>
          <cell r="Z113">
            <v>28.9</v>
          </cell>
          <cell r="AA113">
            <v>35431.4</v>
          </cell>
          <cell r="AB113">
            <v>28553.199999999997</v>
          </cell>
          <cell r="AC113">
            <v>170.54</v>
          </cell>
          <cell r="AD113">
            <v>170.54</v>
          </cell>
          <cell r="AE113">
            <v>0</v>
          </cell>
          <cell r="AF113">
            <v>0.2</v>
          </cell>
          <cell r="AG113">
            <v>245.20000000000002</v>
          </cell>
          <cell r="AH113">
            <v>197.60000000000002</v>
          </cell>
          <cell r="AI113">
            <v>7.1999999999999998E-3</v>
          </cell>
          <cell r="AJ113">
            <v>8.8271999999999995</v>
          </cell>
          <cell r="AK113">
            <v>7.1135999999999999</v>
          </cell>
          <cell r="AL113">
            <v>1.27</v>
          </cell>
          <cell r="AM113">
            <v>1557.02</v>
          </cell>
          <cell r="AN113">
            <v>1254.76</v>
          </cell>
          <cell r="AO113">
            <v>47187.707200000004</v>
          </cell>
          <cell r="AP113">
            <v>47187.707200000004</v>
          </cell>
          <cell r="AQ113">
            <v>38530.753599999996</v>
          </cell>
        </row>
        <row r="114">
          <cell r="C114" t="str">
            <v>3.10</v>
          </cell>
          <cell r="D114" t="str">
            <v>HP</v>
          </cell>
          <cell r="E114" t="str">
            <v>Maroquinerie d'Hericourt</v>
          </cell>
          <cell r="F114" t="str">
            <v>en cours de construction</v>
          </cell>
          <cell r="G114" t="str">
            <v>en cours de construction</v>
          </cell>
          <cell r="H114">
            <v>0</v>
          </cell>
          <cell r="I114">
            <v>0</v>
          </cell>
          <cell r="J114">
            <v>0</v>
          </cell>
          <cell r="K114" t="str">
            <v>Prix Fixe 1 an</v>
          </cell>
          <cell r="L114" t="str">
            <v>En construction</v>
          </cell>
          <cell r="M114">
            <v>41944</v>
          </cell>
          <cell r="N114">
            <v>42674</v>
          </cell>
          <cell r="O114">
            <v>0</v>
          </cell>
          <cell r="P114">
            <v>0</v>
          </cell>
          <cell r="Q114">
            <v>0</v>
          </cell>
          <cell r="R114">
            <v>0</v>
          </cell>
          <cell r="S114">
            <v>0</v>
          </cell>
          <cell r="T114" t="str">
            <v>Inclus</v>
          </cell>
          <cell r="U114">
            <v>0</v>
          </cell>
          <cell r="V114">
            <v>0</v>
          </cell>
          <cell r="W114">
            <v>0</v>
          </cell>
          <cell r="X114">
            <v>0</v>
          </cell>
          <cell r="Y114">
            <v>0</v>
          </cell>
          <cell r="Z114">
            <v>0</v>
          </cell>
          <cell r="AA114">
            <v>0</v>
          </cell>
          <cell r="AB114">
            <v>0</v>
          </cell>
          <cell r="AC114">
            <v>0</v>
          </cell>
          <cell r="AD114">
            <v>0</v>
          </cell>
          <cell r="AE114">
            <v>0</v>
          </cell>
          <cell r="AF114">
            <v>0.2</v>
          </cell>
          <cell r="AG114">
            <v>0</v>
          </cell>
          <cell r="AH114">
            <v>0</v>
          </cell>
          <cell r="AI114">
            <v>7.1999999999999998E-3</v>
          </cell>
          <cell r="AJ114">
            <v>0</v>
          </cell>
          <cell r="AK114">
            <v>0</v>
          </cell>
          <cell r="AL114">
            <v>1.27</v>
          </cell>
          <cell r="AM114">
            <v>0</v>
          </cell>
          <cell r="AN114">
            <v>0</v>
          </cell>
          <cell r="AO114">
            <v>0</v>
          </cell>
          <cell r="AP114">
            <v>0</v>
          </cell>
          <cell r="AQ114">
            <v>0</v>
          </cell>
        </row>
        <row r="115">
          <cell r="C115" t="str">
            <v>3.11</v>
          </cell>
          <cell r="D115">
            <v>0</v>
          </cell>
          <cell r="E115" t="str">
            <v>Lasco</v>
          </cell>
          <cell r="F115" t="str">
            <v>GI005726</v>
          </cell>
          <cell r="G115">
            <v>0</v>
          </cell>
          <cell r="H115">
            <v>0</v>
          </cell>
          <cell r="I115">
            <v>685.8</v>
          </cell>
          <cell r="J115">
            <v>867</v>
          </cell>
          <cell r="K115" t="str">
            <v>Prix Fixe 1 an</v>
          </cell>
          <cell r="L115" t="str">
            <v>TRV</v>
          </cell>
          <cell r="M115">
            <v>41944</v>
          </cell>
          <cell r="N115">
            <v>42674</v>
          </cell>
          <cell r="O115">
            <v>0</v>
          </cell>
          <cell r="P115">
            <v>0</v>
          </cell>
          <cell r="Q115">
            <v>4669.5599999999995</v>
          </cell>
          <cell r="R115">
            <v>4669.5599999999995</v>
          </cell>
          <cell r="S115">
            <v>4669.5599999999995</v>
          </cell>
          <cell r="T115" t="str">
            <v>Inclus</v>
          </cell>
          <cell r="U115">
            <v>5.28</v>
          </cell>
          <cell r="V115">
            <v>3621.0239999999999</v>
          </cell>
          <cell r="W115">
            <v>4577.76</v>
          </cell>
          <cell r="X115">
            <v>28.9</v>
          </cell>
          <cell r="Y115">
            <v>0</v>
          </cell>
          <cell r="Z115">
            <v>28.9</v>
          </cell>
          <cell r="AA115">
            <v>19819.62</v>
          </cell>
          <cell r="AB115">
            <v>25056.3</v>
          </cell>
          <cell r="AC115">
            <v>170.54</v>
          </cell>
          <cell r="AD115">
            <v>170.54</v>
          </cell>
          <cell r="AE115">
            <v>0</v>
          </cell>
          <cell r="AF115">
            <v>0.2</v>
          </cell>
          <cell r="AG115">
            <v>137.16</v>
          </cell>
          <cell r="AH115">
            <v>173.4</v>
          </cell>
          <cell r="AI115">
            <v>7.1999999999999998E-3</v>
          </cell>
          <cell r="AJ115">
            <v>4.9377599999999999</v>
          </cell>
          <cell r="AK115">
            <v>6.2423999999999999</v>
          </cell>
          <cell r="AL115">
            <v>1.27</v>
          </cell>
          <cell r="AM115">
            <v>870.96600000000001</v>
          </cell>
          <cell r="AN115">
            <v>1101.0899999999999</v>
          </cell>
          <cell r="AO115">
            <v>29293.807760000003</v>
          </cell>
          <cell r="AP115">
            <v>29293.807760000003</v>
          </cell>
          <cell r="AQ115">
            <v>35584.352399999996</v>
          </cell>
        </row>
        <row r="116">
          <cell r="C116" t="str">
            <v>3.12</v>
          </cell>
          <cell r="D116">
            <v>0</v>
          </cell>
          <cell r="E116" t="str">
            <v>Julea</v>
          </cell>
          <cell r="F116" t="str">
            <v>22449638068795'</v>
          </cell>
          <cell r="G116" t="str">
            <v>P012</v>
          </cell>
          <cell r="H116">
            <v>0</v>
          </cell>
          <cell r="I116">
            <v>23.225999999999999</v>
          </cell>
          <cell r="J116">
            <v>17</v>
          </cell>
          <cell r="K116" t="str">
            <v>Prix Fixe 1 an</v>
          </cell>
          <cell r="L116" t="str">
            <v>Marché</v>
          </cell>
          <cell r="M116">
            <v>41944</v>
          </cell>
          <cell r="N116">
            <v>42674</v>
          </cell>
          <cell r="O116">
            <v>0</v>
          </cell>
          <cell r="P116">
            <v>0</v>
          </cell>
          <cell r="Q116">
            <v>197.64</v>
          </cell>
          <cell r="R116">
            <v>197.64</v>
          </cell>
          <cell r="S116">
            <v>197.64</v>
          </cell>
          <cell r="T116" t="str">
            <v>Inclus</v>
          </cell>
          <cell r="U116">
            <v>7.52</v>
          </cell>
          <cell r="V116">
            <v>174.65951999999999</v>
          </cell>
          <cell r="W116">
            <v>127.83999999999999</v>
          </cell>
          <cell r="X116">
            <v>28.9</v>
          </cell>
          <cell r="Y116">
            <v>0</v>
          </cell>
          <cell r="Z116">
            <v>28.9</v>
          </cell>
          <cell r="AA116">
            <v>671.23139999999989</v>
          </cell>
          <cell r="AB116">
            <v>491.29999999999995</v>
          </cell>
          <cell r="AC116">
            <v>30.02</v>
          </cell>
          <cell r="AD116">
            <v>30.02</v>
          </cell>
          <cell r="AE116">
            <v>0</v>
          </cell>
          <cell r="AF116">
            <v>0.2</v>
          </cell>
          <cell r="AG116">
            <v>4.6452</v>
          </cell>
          <cell r="AH116">
            <v>3.4000000000000004</v>
          </cell>
          <cell r="AI116">
            <v>7.1999999999999998E-3</v>
          </cell>
          <cell r="AJ116">
            <v>0.16722719999999999</v>
          </cell>
          <cell r="AK116">
            <v>0.12239999999999999</v>
          </cell>
          <cell r="AL116">
            <v>1.27</v>
          </cell>
          <cell r="AM116">
            <v>29.497019999999999</v>
          </cell>
          <cell r="AN116">
            <v>21.59</v>
          </cell>
          <cell r="AO116">
            <v>1107.8603671999999</v>
          </cell>
          <cell r="AP116">
            <v>1107.8603671999999</v>
          </cell>
          <cell r="AQ116">
            <v>841.89239999999995</v>
          </cell>
        </row>
        <row r="117">
          <cell r="C117" t="str">
            <v>4.1</v>
          </cell>
          <cell r="D117">
            <v>0</v>
          </cell>
          <cell r="E117" t="str">
            <v>TCIM</v>
          </cell>
          <cell r="F117" t="str">
            <v>GI090045</v>
          </cell>
          <cell r="G117" t="str">
            <v>P015</v>
          </cell>
          <cell r="H117">
            <v>0</v>
          </cell>
          <cell r="I117">
            <v>3815</v>
          </cell>
          <cell r="J117">
            <v>3565</v>
          </cell>
          <cell r="K117" t="str">
            <v>Prix Fixe 1 an</v>
          </cell>
          <cell r="L117" t="str">
            <v>Marché</v>
          </cell>
          <cell r="M117">
            <v>41944</v>
          </cell>
          <cell r="N117">
            <v>42674</v>
          </cell>
          <cell r="O117">
            <v>0</v>
          </cell>
          <cell r="P117">
            <v>0</v>
          </cell>
          <cell r="Q117">
            <v>31998.47</v>
          </cell>
          <cell r="R117">
            <v>31998.47</v>
          </cell>
          <cell r="S117">
            <v>31998.47</v>
          </cell>
          <cell r="T117" t="str">
            <v>Inclus</v>
          </cell>
          <cell r="U117">
            <v>5.28</v>
          </cell>
          <cell r="V117">
            <v>20143.2</v>
          </cell>
          <cell r="W117">
            <v>18823.2</v>
          </cell>
          <cell r="X117">
            <v>34.4</v>
          </cell>
          <cell r="Y117">
            <v>0</v>
          </cell>
          <cell r="Z117">
            <v>34.4</v>
          </cell>
          <cell r="AA117">
            <v>131236</v>
          </cell>
          <cell r="AB117">
            <v>122636</v>
          </cell>
          <cell r="AC117">
            <v>170.54</v>
          </cell>
          <cell r="AD117">
            <v>170.54</v>
          </cell>
          <cell r="AE117">
            <v>0</v>
          </cell>
          <cell r="AF117">
            <v>0.2</v>
          </cell>
          <cell r="AG117">
            <v>763</v>
          </cell>
          <cell r="AH117">
            <v>713</v>
          </cell>
          <cell r="AI117">
            <v>7.1999999999999998E-3</v>
          </cell>
          <cell r="AJ117">
            <v>27.468</v>
          </cell>
          <cell r="AK117">
            <v>25.667999999999999</v>
          </cell>
          <cell r="AL117">
            <v>1.27</v>
          </cell>
          <cell r="AM117">
            <v>4845.05</v>
          </cell>
          <cell r="AN117">
            <v>4527.55</v>
          </cell>
          <cell r="AO117">
            <v>189183.728</v>
          </cell>
          <cell r="AP117">
            <v>189183.728</v>
          </cell>
          <cell r="AQ117">
            <v>178723.88799999998</v>
          </cell>
        </row>
        <row r="118">
          <cell r="C118" t="str">
            <v>4.2</v>
          </cell>
          <cell r="D118">
            <v>0</v>
          </cell>
          <cell r="E118" t="str">
            <v>Gordon Choisy</v>
          </cell>
          <cell r="F118" t="str">
            <v>GI043270</v>
          </cell>
          <cell r="G118" t="str">
            <v>P016</v>
          </cell>
          <cell r="H118">
            <v>0</v>
          </cell>
          <cell r="I118">
            <v>1095</v>
          </cell>
          <cell r="J118">
            <v>1016</v>
          </cell>
          <cell r="K118" t="str">
            <v>Prix Fixe 1 an</v>
          </cell>
          <cell r="L118" t="str">
            <v>Marché</v>
          </cell>
          <cell r="M118">
            <v>41944</v>
          </cell>
          <cell r="N118">
            <v>42674</v>
          </cell>
          <cell r="O118">
            <v>0</v>
          </cell>
          <cell r="P118">
            <v>0</v>
          </cell>
          <cell r="Q118">
            <v>4255.92</v>
          </cell>
          <cell r="R118">
            <v>4255.92</v>
          </cell>
          <cell r="S118">
            <v>4255.92</v>
          </cell>
          <cell r="T118" t="str">
            <v>Inclus</v>
          </cell>
          <cell r="U118">
            <v>5.28</v>
          </cell>
          <cell r="V118">
            <v>5781.6</v>
          </cell>
          <cell r="W118">
            <v>5364.4800000000005</v>
          </cell>
          <cell r="X118">
            <v>34.4</v>
          </cell>
          <cell r="Y118">
            <v>0</v>
          </cell>
          <cell r="Z118">
            <v>34.4</v>
          </cell>
          <cell r="AA118">
            <v>37668</v>
          </cell>
          <cell r="AB118">
            <v>34950.400000000001</v>
          </cell>
          <cell r="AC118">
            <v>170.54</v>
          </cell>
          <cell r="AD118">
            <v>170.54</v>
          </cell>
          <cell r="AE118">
            <v>0</v>
          </cell>
          <cell r="AF118">
            <v>0.2</v>
          </cell>
          <cell r="AG118">
            <v>219</v>
          </cell>
          <cell r="AH118">
            <v>203.20000000000002</v>
          </cell>
          <cell r="AI118">
            <v>7.1999999999999998E-3</v>
          </cell>
          <cell r="AJ118">
            <v>7.8839999999999995</v>
          </cell>
          <cell r="AK118">
            <v>7.3151999999999999</v>
          </cell>
          <cell r="AL118">
            <v>1.27</v>
          </cell>
          <cell r="AM118">
            <v>1390.65</v>
          </cell>
          <cell r="AN118">
            <v>1290.32</v>
          </cell>
          <cell r="AO118">
            <v>49493.593999999997</v>
          </cell>
          <cell r="AP118">
            <v>49493.593999999997</v>
          </cell>
          <cell r="AQ118">
            <v>46071.635199999997</v>
          </cell>
        </row>
        <row r="119">
          <cell r="C119" t="str">
            <v>4.3</v>
          </cell>
          <cell r="D119">
            <v>0</v>
          </cell>
          <cell r="E119" t="str">
            <v>Puiforcat (process)</v>
          </cell>
          <cell r="F119" t="str">
            <v>22591316900310'</v>
          </cell>
          <cell r="G119" t="str">
            <v>P012</v>
          </cell>
          <cell r="H119">
            <v>0</v>
          </cell>
          <cell r="I119">
            <v>12</v>
          </cell>
          <cell r="J119">
            <v>8</v>
          </cell>
          <cell r="K119" t="str">
            <v>Prix Fixe 1 an</v>
          </cell>
          <cell r="L119" t="str">
            <v>TRV</v>
          </cell>
          <cell r="M119">
            <v>41944</v>
          </cell>
          <cell r="N119">
            <v>42674</v>
          </cell>
          <cell r="O119">
            <v>0</v>
          </cell>
          <cell r="P119">
            <v>0</v>
          </cell>
          <cell r="Q119">
            <v>161.11000000000001</v>
          </cell>
          <cell r="R119">
            <v>161.11000000000001</v>
          </cell>
          <cell r="S119">
            <v>161.11000000000001</v>
          </cell>
          <cell r="T119" t="str">
            <v>Inclus</v>
          </cell>
          <cell r="U119">
            <v>7.52</v>
          </cell>
          <cell r="V119">
            <v>90.24</v>
          </cell>
          <cell r="W119">
            <v>60.16</v>
          </cell>
          <cell r="X119">
            <v>34.4</v>
          </cell>
          <cell r="Y119">
            <v>0</v>
          </cell>
          <cell r="Z119">
            <v>34.4</v>
          </cell>
          <cell r="AA119">
            <v>412.79999999999995</v>
          </cell>
          <cell r="AB119">
            <v>275.2</v>
          </cell>
          <cell r="AC119">
            <v>30.02</v>
          </cell>
          <cell r="AD119">
            <v>30.02</v>
          </cell>
          <cell r="AE119">
            <v>0</v>
          </cell>
          <cell r="AF119">
            <v>0.2</v>
          </cell>
          <cell r="AG119">
            <v>2.4000000000000004</v>
          </cell>
          <cell r="AH119">
            <v>1.6</v>
          </cell>
          <cell r="AI119">
            <v>7.1999999999999998E-3</v>
          </cell>
          <cell r="AJ119">
            <v>8.6400000000000005E-2</v>
          </cell>
          <cell r="AK119">
            <v>5.7599999999999998E-2</v>
          </cell>
          <cell r="AL119">
            <v>1.27</v>
          </cell>
          <cell r="AM119">
            <v>15.24</v>
          </cell>
          <cell r="AN119">
            <v>10.16</v>
          </cell>
          <cell r="AO119">
            <v>711.89639999999997</v>
          </cell>
          <cell r="AP119">
            <v>711.89639999999997</v>
          </cell>
          <cell r="AQ119">
            <v>508.28760000000005</v>
          </cell>
        </row>
        <row r="120">
          <cell r="C120" t="str">
            <v>5.1</v>
          </cell>
          <cell r="D120">
            <v>0</v>
          </cell>
          <cell r="E120" t="str">
            <v>ATBC Bussières</v>
          </cell>
          <cell r="F120" t="str">
            <v>GI033779</v>
          </cell>
          <cell r="G120" t="str">
            <v>P016</v>
          </cell>
          <cell r="H120">
            <v>0</v>
          </cell>
          <cell r="I120">
            <v>132.14699999999999</v>
          </cell>
          <cell r="J120">
            <v>120</v>
          </cell>
          <cell r="K120" t="str">
            <v>Prix Fixe 1 an</v>
          </cell>
          <cell r="L120" t="str">
            <v>TRV</v>
          </cell>
          <cell r="M120">
            <v>41944</v>
          </cell>
          <cell r="N120">
            <v>42674</v>
          </cell>
          <cell r="O120">
            <v>0</v>
          </cell>
          <cell r="P120">
            <v>0</v>
          </cell>
          <cell r="Q120">
            <v>1899.96</v>
          </cell>
          <cell r="R120">
            <v>1899.96</v>
          </cell>
          <cell r="S120">
            <v>1899.96</v>
          </cell>
          <cell r="T120" t="str">
            <v>Inclus</v>
          </cell>
          <cell r="U120">
            <v>5.28</v>
          </cell>
          <cell r="V120">
            <v>697.73616000000004</v>
          </cell>
          <cell r="W120">
            <v>633.6</v>
          </cell>
          <cell r="X120">
            <v>30.6</v>
          </cell>
          <cell r="Y120">
            <v>0</v>
          </cell>
          <cell r="Z120">
            <v>30.6</v>
          </cell>
          <cell r="AA120">
            <v>4043.6981999999998</v>
          </cell>
          <cell r="AB120">
            <v>3672</v>
          </cell>
          <cell r="AC120">
            <v>170.54</v>
          </cell>
          <cell r="AD120">
            <v>170.54</v>
          </cell>
          <cell r="AE120">
            <v>0</v>
          </cell>
          <cell r="AF120">
            <v>0.2</v>
          </cell>
          <cell r="AG120">
            <v>26.429400000000001</v>
          </cell>
          <cell r="AH120">
            <v>24</v>
          </cell>
          <cell r="AI120">
            <v>7.1999999999999998E-3</v>
          </cell>
          <cell r="AJ120">
            <v>0.95145839999999993</v>
          </cell>
          <cell r="AK120">
            <v>0.86399999999999999</v>
          </cell>
          <cell r="AL120">
            <v>1.27</v>
          </cell>
          <cell r="AM120">
            <v>167.82668999999999</v>
          </cell>
          <cell r="AN120">
            <v>152.4</v>
          </cell>
          <cell r="AO120">
            <v>7007.1419083999999</v>
          </cell>
          <cell r="AP120">
            <v>7007.1419083999999</v>
          </cell>
          <cell r="AQ120">
            <v>6382.8239999999987</v>
          </cell>
        </row>
        <row r="121">
          <cell r="C121" t="str">
            <v>5.2</v>
          </cell>
          <cell r="D121">
            <v>0</v>
          </cell>
          <cell r="E121" t="str">
            <v>Compagnie des Arts de la Table et de l'Email (CATE)</v>
          </cell>
          <cell r="F121" t="str">
            <v>GI101623</v>
          </cell>
          <cell r="G121">
            <v>0</v>
          </cell>
          <cell r="H121">
            <v>0</v>
          </cell>
          <cell r="I121">
            <v>696</v>
          </cell>
          <cell r="J121">
            <v>517</v>
          </cell>
          <cell r="K121" t="str">
            <v>Prix Fixe 1 an</v>
          </cell>
          <cell r="L121" t="str">
            <v>TRV</v>
          </cell>
          <cell r="M121">
            <v>41944</v>
          </cell>
          <cell r="N121">
            <v>42674</v>
          </cell>
          <cell r="O121">
            <v>0</v>
          </cell>
          <cell r="P121">
            <v>0</v>
          </cell>
          <cell r="Q121">
            <v>10461.24</v>
          </cell>
          <cell r="R121">
            <v>10461.24</v>
          </cell>
          <cell r="S121">
            <v>10461.24</v>
          </cell>
          <cell r="T121" t="str">
            <v>Inclus</v>
          </cell>
          <cell r="U121">
            <v>5.28</v>
          </cell>
          <cell r="V121">
            <v>3674.88</v>
          </cell>
          <cell r="W121">
            <v>2729.76</v>
          </cell>
          <cell r="X121">
            <v>30.6</v>
          </cell>
          <cell r="Y121">
            <v>0</v>
          </cell>
          <cell r="Z121">
            <v>30.6</v>
          </cell>
          <cell r="AA121">
            <v>21297.600000000002</v>
          </cell>
          <cell r="AB121">
            <v>15820.2</v>
          </cell>
          <cell r="AC121">
            <v>170.54</v>
          </cell>
          <cell r="AD121">
            <v>170.54</v>
          </cell>
          <cell r="AE121">
            <v>0</v>
          </cell>
          <cell r="AF121">
            <v>0.2</v>
          </cell>
          <cell r="AG121">
            <v>139.20000000000002</v>
          </cell>
          <cell r="AH121">
            <v>103.4</v>
          </cell>
          <cell r="AI121">
            <v>7.1999999999999998E-3</v>
          </cell>
          <cell r="AJ121">
            <v>5.0111999999999997</v>
          </cell>
          <cell r="AK121">
            <v>3.7223999999999999</v>
          </cell>
          <cell r="AL121">
            <v>1.27</v>
          </cell>
          <cell r="AM121">
            <v>883.92</v>
          </cell>
          <cell r="AN121">
            <v>656.59</v>
          </cell>
          <cell r="AO121">
            <v>36632.391200000005</v>
          </cell>
          <cell r="AP121">
            <v>36632.391200000005</v>
          </cell>
          <cell r="AQ121">
            <v>29774.912400000001</v>
          </cell>
        </row>
        <row r="122">
          <cell r="C122" t="str">
            <v>5.3</v>
          </cell>
          <cell r="D122">
            <v>0</v>
          </cell>
          <cell r="E122" t="str">
            <v>ITH</v>
          </cell>
          <cell r="F122" t="str">
            <v xml:space="preserve">GI100682 </v>
          </cell>
          <cell r="G122">
            <v>0</v>
          </cell>
          <cell r="H122">
            <v>0</v>
          </cell>
          <cell r="I122">
            <v>77.506</v>
          </cell>
          <cell r="J122">
            <v>10</v>
          </cell>
          <cell r="K122" t="str">
            <v>Prix Fixe 1 an</v>
          </cell>
          <cell r="L122" t="str">
            <v>Marché</v>
          </cell>
          <cell r="M122">
            <v>41944</v>
          </cell>
          <cell r="N122">
            <v>42674</v>
          </cell>
          <cell r="O122">
            <v>0</v>
          </cell>
          <cell r="P122">
            <v>0</v>
          </cell>
          <cell r="Q122">
            <v>170.64000000000001</v>
          </cell>
          <cell r="R122">
            <v>170.64000000000001</v>
          </cell>
          <cell r="S122">
            <v>170.64000000000001</v>
          </cell>
          <cell r="T122" t="str">
            <v>Inclus</v>
          </cell>
          <cell r="U122">
            <v>7.52</v>
          </cell>
          <cell r="V122">
            <v>582.84511999999995</v>
          </cell>
          <cell r="W122">
            <v>75.199999999999989</v>
          </cell>
          <cell r="X122">
            <v>30.6</v>
          </cell>
          <cell r="Y122">
            <v>0</v>
          </cell>
          <cell r="Z122">
            <v>30.6</v>
          </cell>
          <cell r="AA122">
            <v>2371.6836000000003</v>
          </cell>
          <cell r="AB122">
            <v>306</v>
          </cell>
          <cell r="AC122">
            <v>30.02</v>
          </cell>
          <cell r="AD122">
            <v>30.02</v>
          </cell>
          <cell r="AE122">
            <v>0</v>
          </cell>
          <cell r="AF122">
            <v>0.2</v>
          </cell>
          <cell r="AG122">
            <v>15.501200000000001</v>
          </cell>
          <cell r="AH122">
            <v>2</v>
          </cell>
          <cell r="AI122">
            <v>7.1999999999999998E-3</v>
          </cell>
          <cell r="AJ122">
            <v>0.55804319999999996</v>
          </cell>
          <cell r="AK122">
            <v>7.1999999999999995E-2</v>
          </cell>
          <cell r="AL122">
            <v>1.27</v>
          </cell>
          <cell r="AM122">
            <v>98.43262</v>
          </cell>
          <cell r="AN122">
            <v>12.7</v>
          </cell>
          <cell r="AO122">
            <v>3269.6805832</v>
          </cell>
          <cell r="AP122">
            <v>3269.6805832</v>
          </cell>
          <cell r="AQ122">
            <v>566.61200000000008</v>
          </cell>
        </row>
        <row r="123">
          <cell r="C123" t="str">
            <v>5.4</v>
          </cell>
          <cell r="D123">
            <v>0</v>
          </cell>
          <cell r="E123" t="str">
            <v>Manufacture Haute Maroquinerie (MHM)</v>
          </cell>
          <cell r="F123" t="str">
            <v>GI032010</v>
          </cell>
          <cell r="G123" t="str">
            <v>P017</v>
          </cell>
          <cell r="H123">
            <v>0</v>
          </cell>
          <cell r="I123">
            <v>1137.4690000000001</v>
          </cell>
          <cell r="J123">
            <v>907</v>
          </cell>
          <cell r="K123" t="str">
            <v>Prix Fixe 1 an</v>
          </cell>
          <cell r="L123" t="str">
            <v>TRV</v>
          </cell>
          <cell r="M123">
            <v>41944</v>
          </cell>
          <cell r="N123">
            <v>42674</v>
          </cell>
          <cell r="O123">
            <v>0</v>
          </cell>
          <cell r="P123">
            <v>0</v>
          </cell>
          <cell r="Q123">
            <v>4856.6400000000003</v>
          </cell>
          <cell r="R123">
            <v>4856.6400000000003</v>
          </cell>
          <cell r="S123">
            <v>4856.6400000000003</v>
          </cell>
          <cell r="T123" t="str">
            <v>Inclus</v>
          </cell>
          <cell r="U123">
            <v>5.28</v>
          </cell>
          <cell r="V123">
            <v>6005.8363200000003</v>
          </cell>
          <cell r="W123">
            <v>4788.96</v>
          </cell>
          <cell r="X123">
            <v>30.6</v>
          </cell>
          <cell r="Y123">
            <v>0</v>
          </cell>
          <cell r="Z123">
            <v>30.6</v>
          </cell>
          <cell r="AA123">
            <v>34806.551400000004</v>
          </cell>
          <cell r="AB123">
            <v>27754.2</v>
          </cell>
          <cell r="AC123">
            <v>170.54</v>
          </cell>
          <cell r="AD123">
            <v>170.54</v>
          </cell>
          <cell r="AE123">
            <v>0</v>
          </cell>
          <cell r="AF123">
            <v>0.2</v>
          </cell>
          <cell r="AG123">
            <v>227.49380000000002</v>
          </cell>
          <cell r="AH123">
            <v>181.4</v>
          </cell>
          <cell r="AI123">
            <v>7.1999999999999998E-3</v>
          </cell>
          <cell r="AJ123">
            <v>8.1897768000000006</v>
          </cell>
          <cell r="AK123">
            <v>6.5304000000000002</v>
          </cell>
          <cell r="AL123">
            <v>1.27</v>
          </cell>
          <cell r="AM123">
            <v>1444.58563</v>
          </cell>
          <cell r="AN123">
            <v>1151.8900000000001</v>
          </cell>
          <cell r="AO123">
            <v>47519.836926800002</v>
          </cell>
          <cell r="AP123">
            <v>47519.836926800002</v>
          </cell>
          <cell r="AQ123">
            <v>38739.620400000007</v>
          </cell>
        </row>
        <row r="124">
          <cell r="C124" t="str">
            <v>5.6</v>
          </cell>
          <cell r="D124">
            <v>0</v>
          </cell>
          <cell r="E124" t="str">
            <v>Maroquinerie de Pierre-Bénite</v>
          </cell>
          <cell r="F124" t="str">
            <v>GI103248</v>
          </cell>
          <cell r="G124" t="str">
            <v>P016</v>
          </cell>
          <cell r="H124">
            <v>0</v>
          </cell>
          <cell r="I124">
            <v>931.7</v>
          </cell>
          <cell r="J124">
            <v>794</v>
          </cell>
          <cell r="K124" t="str">
            <v>Prix Fixe 1 an</v>
          </cell>
          <cell r="L124" t="str">
            <v>TRV</v>
          </cell>
          <cell r="M124">
            <v>41944</v>
          </cell>
          <cell r="N124">
            <v>42674</v>
          </cell>
          <cell r="O124">
            <v>0</v>
          </cell>
          <cell r="P124">
            <v>0</v>
          </cell>
          <cell r="Q124">
            <v>2273.16</v>
          </cell>
          <cell r="R124">
            <v>2273.16</v>
          </cell>
          <cell r="S124">
            <v>2273.16</v>
          </cell>
          <cell r="T124" t="str">
            <v>Inclus</v>
          </cell>
          <cell r="U124">
            <v>5.28</v>
          </cell>
          <cell r="V124">
            <v>4919.3760000000002</v>
          </cell>
          <cell r="W124">
            <v>4192.3200000000006</v>
          </cell>
          <cell r="X124">
            <v>30.6</v>
          </cell>
          <cell r="Y124">
            <v>0</v>
          </cell>
          <cell r="Z124">
            <v>30.6</v>
          </cell>
          <cell r="AA124">
            <v>28510.020000000004</v>
          </cell>
          <cell r="AB124">
            <v>24296.400000000001</v>
          </cell>
          <cell r="AC124">
            <v>170.54</v>
          </cell>
          <cell r="AD124">
            <v>170.54</v>
          </cell>
          <cell r="AE124">
            <v>0</v>
          </cell>
          <cell r="AF124">
            <v>0.2</v>
          </cell>
          <cell r="AG124">
            <v>186.34000000000003</v>
          </cell>
          <cell r="AH124">
            <v>158.80000000000001</v>
          </cell>
          <cell r="AI124">
            <v>7.1999999999999998E-3</v>
          </cell>
          <cell r="AJ124">
            <v>6.70824</v>
          </cell>
          <cell r="AK124">
            <v>5.7168000000000001</v>
          </cell>
          <cell r="AL124">
            <v>1.27</v>
          </cell>
          <cell r="AM124">
            <v>1183.259</v>
          </cell>
          <cell r="AN124">
            <v>1008.38</v>
          </cell>
          <cell r="AO124">
            <v>37249.40324</v>
          </cell>
          <cell r="AP124">
            <v>37249.40324</v>
          </cell>
          <cell r="AQ124">
            <v>31934.7768</v>
          </cell>
        </row>
        <row r="125">
          <cell r="C125" t="str">
            <v>5.7</v>
          </cell>
          <cell r="D125">
            <v>0</v>
          </cell>
          <cell r="E125" t="str">
            <v>Maroquinerie Nontronnaise</v>
          </cell>
          <cell r="F125" t="str">
            <v>GI119447</v>
          </cell>
          <cell r="G125" t="str">
            <v>P013</v>
          </cell>
          <cell r="H125">
            <v>0</v>
          </cell>
          <cell r="I125">
            <v>236</v>
          </cell>
          <cell r="J125">
            <v>247</v>
          </cell>
          <cell r="K125" t="str">
            <v>Prix Fixe 1 an</v>
          </cell>
          <cell r="L125" t="str">
            <v>Marché</v>
          </cell>
          <cell r="M125">
            <v>41944</v>
          </cell>
          <cell r="N125">
            <v>42674</v>
          </cell>
          <cell r="O125">
            <v>0</v>
          </cell>
          <cell r="P125">
            <v>0</v>
          </cell>
          <cell r="Q125">
            <v>1969.3200000000002</v>
          </cell>
          <cell r="R125">
            <v>1969.3200000000002</v>
          </cell>
          <cell r="S125">
            <v>1969.3200000000002</v>
          </cell>
          <cell r="T125" t="str">
            <v>Inclus</v>
          </cell>
          <cell r="U125">
            <v>5.28</v>
          </cell>
          <cell r="V125">
            <v>1246.0800000000002</v>
          </cell>
          <cell r="W125">
            <v>1304.1600000000001</v>
          </cell>
          <cell r="X125">
            <v>30.6</v>
          </cell>
          <cell r="Y125">
            <v>0</v>
          </cell>
          <cell r="Z125">
            <v>30.6</v>
          </cell>
          <cell r="AA125">
            <v>7221.6</v>
          </cell>
          <cell r="AB125">
            <v>7558.2000000000007</v>
          </cell>
          <cell r="AC125">
            <v>170.54</v>
          </cell>
          <cell r="AD125">
            <v>170.54</v>
          </cell>
          <cell r="AE125">
            <v>0</v>
          </cell>
          <cell r="AF125">
            <v>0.2</v>
          </cell>
          <cell r="AG125">
            <v>47.2</v>
          </cell>
          <cell r="AH125">
            <v>49.400000000000006</v>
          </cell>
          <cell r="AI125">
            <v>7.1999999999999998E-3</v>
          </cell>
          <cell r="AJ125">
            <v>1.6992</v>
          </cell>
          <cell r="AK125">
            <v>1.7784</v>
          </cell>
          <cell r="AL125">
            <v>1.27</v>
          </cell>
          <cell r="AM125">
            <v>299.72000000000003</v>
          </cell>
          <cell r="AN125">
            <v>313.69</v>
          </cell>
          <cell r="AO125">
            <v>10956.1592</v>
          </cell>
          <cell r="AP125">
            <v>10956.1592</v>
          </cell>
          <cell r="AQ125">
            <v>11196.5484</v>
          </cell>
        </row>
        <row r="126">
          <cell r="C126" t="str">
            <v>5.8</v>
          </cell>
          <cell r="D126">
            <v>0</v>
          </cell>
          <cell r="E126" t="str">
            <v>Maroquinerie de Belley</v>
          </cell>
          <cell r="F126" t="str">
            <v>GI119583</v>
          </cell>
          <cell r="G126" t="str">
            <v>P018</v>
          </cell>
          <cell r="H126">
            <v>0</v>
          </cell>
          <cell r="I126">
            <v>377.5</v>
          </cell>
          <cell r="J126">
            <v>324</v>
          </cell>
          <cell r="K126" t="str">
            <v>Prix Fixe 1 an</v>
          </cell>
          <cell r="L126" t="str">
            <v>Marché</v>
          </cell>
          <cell r="M126">
            <v>41944</v>
          </cell>
          <cell r="N126">
            <v>42674</v>
          </cell>
          <cell r="O126">
            <v>0</v>
          </cell>
          <cell r="P126">
            <v>0</v>
          </cell>
          <cell r="Q126">
            <v>4987.08</v>
          </cell>
          <cell r="R126">
            <v>4987.08</v>
          </cell>
          <cell r="S126">
            <v>4987.08</v>
          </cell>
          <cell r="T126" t="str">
            <v>Inclus</v>
          </cell>
          <cell r="U126">
            <v>7.52</v>
          </cell>
          <cell r="V126">
            <v>2838.7999999999997</v>
          </cell>
          <cell r="W126">
            <v>2436.48</v>
          </cell>
          <cell r="X126">
            <v>30.6</v>
          </cell>
          <cell r="Y126">
            <v>0</v>
          </cell>
          <cell r="Z126">
            <v>30.6</v>
          </cell>
          <cell r="AA126">
            <v>11551.5</v>
          </cell>
          <cell r="AB126">
            <v>9914.4</v>
          </cell>
          <cell r="AC126">
            <v>170.54</v>
          </cell>
          <cell r="AD126">
            <v>170.54</v>
          </cell>
          <cell r="AE126">
            <v>0</v>
          </cell>
          <cell r="AF126">
            <v>0.2</v>
          </cell>
          <cell r="AG126">
            <v>75.5</v>
          </cell>
          <cell r="AH126">
            <v>64.8</v>
          </cell>
          <cell r="AI126">
            <v>7.1999999999999998E-3</v>
          </cell>
          <cell r="AJ126">
            <v>2.718</v>
          </cell>
          <cell r="AK126">
            <v>2.3327999999999998</v>
          </cell>
          <cell r="AL126">
            <v>1.27</v>
          </cell>
          <cell r="AM126">
            <v>479.42500000000001</v>
          </cell>
          <cell r="AN126">
            <v>411.48</v>
          </cell>
          <cell r="AO126">
            <v>20105.563000000002</v>
          </cell>
          <cell r="AP126">
            <v>20105.563000000002</v>
          </cell>
          <cell r="AQ126">
            <v>17816.572799999998</v>
          </cell>
        </row>
        <row r="127">
          <cell r="C127" t="str">
            <v>5.9</v>
          </cell>
          <cell r="D127">
            <v>0</v>
          </cell>
          <cell r="E127" t="str">
            <v>Maroquinerie de Sayat</v>
          </cell>
          <cell r="F127" t="str">
            <v>GI103274</v>
          </cell>
          <cell r="G127">
            <v>0</v>
          </cell>
          <cell r="H127">
            <v>0</v>
          </cell>
          <cell r="I127">
            <v>784</v>
          </cell>
          <cell r="J127">
            <v>677</v>
          </cell>
          <cell r="K127" t="str">
            <v>Prix Fixe 1 an</v>
          </cell>
          <cell r="L127" t="str">
            <v>TRV</v>
          </cell>
          <cell r="M127">
            <v>41944</v>
          </cell>
          <cell r="N127">
            <v>42674</v>
          </cell>
          <cell r="O127">
            <v>0</v>
          </cell>
          <cell r="P127">
            <v>0</v>
          </cell>
          <cell r="Q127">
            <v>2406.7200000000003</v>
          </cell>
          <cell r="R127">
            <v>2406.7200000000003</v>
          </cell>
          <cell r="S127">
            <v>2406.7200000000003</v>
          </cell>
          <cell r="T127" t="str">
            <v>Inclus</v>
          </cell>
          <cell r="U127">
            <v>5.28</v>
          </cell>
          <cell r="V127">
            <v>4139.5200000000004</v>
          </cell>
          <cell r="W127">
            <v>3574.56</v>
          </cell>
          <cell r="X127">
            <v>30.6</v>
          </cell>
          <cell r="Y127">
            <v>0</v>
          </cell>
          <cell r="Z127">
            <v>30.6</v>
          </cell>
          <cell r="AA127">
            <v>23990.400000000001</v>
          </cell>
          <cell r="AB127">
            <v>20716.2</v>
          </cell>
          <cell r="AC127">
            <v>170.54</v>
          </cell>
          <cell r="AD127">
            <v>170.54</v>
          </cell>
          <cell r="AE127">
            <v>0</v>
          </cell>
          <cell r="AF127">
            <v>0.2</v>
          </cell>
          <cell r="AG127">
            <v>156.80000000000001</v>
          </cell>
          <cell r="AH127">
            <v>135.4</v>
          </cell>
          <cell r="AI127">
            <v>7.1999999999999998E-3</v>
          </cell>
          <cell r="AJ127">
            <v>5.6448</v>
          </cell>
          <cell r="AK127">
            <v>4.8743999999999996</v>
          </cell>
          <cell r="AL127">
            <v>1.27</v>
          </cell>
          <cell r="AM127">
            <v>995.68000000000006</v>
          </cell>
          <cell r="AN127">
            <v>859.79</v>
          </cell>
          <cell r="AO127">
            <v>31865.304800000002</v>
          </cell>
          <cell r="AP127">
            <v>31865.304800000002</v>
          </cell>
          <cell r="AQ127">
            <v>27697.544400000006</v>
          </cell>
        </row>
        <row r="128">
          <cell r="C128" t="str">
            <v>5.10</v>
          </cell>
          <cell r="D128" t="str">
            <v>HP</v>
          </cell>
          <cell r="E128" t="str">
            <v>Atelier d’Etupes (établissement secondaire de Séloncourt) - production - bureaux</v>
          </cell>
          <cell r="F128" t="str">
            <v>06467004315943'</v>
          </cell>
          <cell r="G128">
            <v>0</v>
          </cell>
          <cell r="H128">
            <v>0</v>
          </cell>
          <cell r="I128">
            <v>0</v>
          </cell>
          <cell r="J128">
            <v>0</v>
          </cell>
          <cell r="K128" t="str">
            <v>Prix Fixe 1 an</v>
          </cell>
          <cell r="L128" t="str">
            <v>TRV</v>
          </cell>
          <cell r="M128">
            <v>41944</v>
          </cell>
          <cell r="N128">
            <v>42674</v>
          </cell>
          <cell r="O128">
            <v>0</v>
          </cell>
          <cell r="P128">
            <v>0</v>
          </cell>
          <cell r="Q128">
            <v>1686.72</v>
          </cell>
          <cell r="R128">
            <v>1686.72</v>
          </cell>
          <cell r="S128">
            <v>1686.72</v>
          </cell>
          <cell r="T128" t="str">
            <v>Inclus</v>
          </cell>
          <cell r="U128">
            <v>7.52</v>
          </cell>
          <cell r="V128">
            <v>0</v>
          </cell>
          <cell r="W128">
            <v>0</v>
          </cell>
          <cell r="X128">
            <v>30.6</v>
          </cell>
          <cell r="Y128">
            <v>0</v>
          </cell>
          <cell r="Z128">
            <v>30.6</v>
          </cell>
          <cell r="AA128">
            <v>0</v>
          </cell>
          <cell r="AB128">
            <v>0</v>
          </cell>
          <cell r="AC128">
            <v>30.02</v>
          </cell>
          <cell r="AD128">
            <v>30.02</v>
          </cell>
          <cell r="AE128">
            <v>0</v>
          </cell>
          <cell r="AF128">
            <v>0.2</v>
          </cell>
          <cell r="AG128">
            <v>0</v>
          </cell>
          <cell r="AH128">
            <v>0</v>
          </cell>
          <cell r="AI128">
            <v>7.1999999999999998E-3</v>
          </cell>
          <cell r="AJ128">
            <v>0</v>
          </cell>
          <cell r="AK128">
            <v>0</v>
          </cell>
          <cell r="AL128">
            <v>1.27</v>
          </cell>
          <cell r="AM128">
            <v>0</v>
          </cell>
          <cell r="AN128">
            <v>0</v>
          </cell>
          <cell r="AO128">
            <v>1716.74</v>
          </cell>
          <cell r="AP128">
            <v>1716.74</v>
          </cell>
          <cell r="AQ128">
            <v>1686.72</v>
          </cell>
        </row>
        <row r="129">
          <cell r="C129" t="str">
            <v>5.11</v>
          </cell>
          <cell r="D129" t="str">
            <v>HP</v>
          </cell>
          <cell r="E129" t="str">
            <v>Atelier d’Etupes (établissement secondaire de Séloncourt) - espace repas</v>
          </cell>
          <cell r="F129" t="str">
            <v>06467438469386'</v>
          </cell>
          <cell r="G129">
            <v>0</v>
          </cell>
          <cell r="H129">
            <v>0</v>
          </cell>
          <cell r="I129">
            <v>0</v>
          </cell>
          <cell r="J129">
            <v>100</v>
          </cell>
          <cell r="K129" t="str">
            <v>Prix Fixe 1 an</v>
          </cell>
          <cell r="L129" t="str">
            <v>TRV</v>
          </cell>
          <cell r="M129">
            <v>41944</v>
          </cell>
          <cell r="N129">
            <v>42674</v>
          </cell>
          <cell r="O129">
            <v>0</v>
          </cell>
          <cell r="P129">
            <v>0</v>
          </cell>
          <cell r="Q129">
            <v>1686.72</v>
          </cell>
          <cell r="R129">
            <v>1686.72</v>
          </cell>
          <cell r="S129">
            <v>1686.72</v>
          </cell>
          <cell r="T129" t="str">
            <v>Inclus</v>
          </cell>
          <cell r="U129">
            <v>7.52</v>
          </cell>
          <cell r="V129">
            <v>0</v>
          </cell>
          <cell r="W129">
            <v>752</v>
          </cell>
          <cell r="X129">
            <v>30.6</v>
          </cell>
          <cell r="Y129">
            <v>0</v>
          </cell>
          <cell r="Z129">
            <v>30.6</v>
          </cell>
          <cell r="AA129">
            <v>0</v>
          </cell>
          <cell r="AB129">
            <v>3060</v>
          </cell>
          <cell r="AC129">
            <v>30.02</v>
          </cell>
          <cell r="AD129">
            <v>30.02</v>
          </cell>
          <cell r="AE129">
            <v>0</v>
          </cell>
          <cell r="AF129">
            <v>0.2</v>
          </cell>
          <cell r="AG129">
            <v>0</v>
          </cell>
          <cell r="AH129">
            <v>20</v>
          </cell>
          <cell r="AI129">
            <v>7.1999999999999998E-3</v>
          </cell>
          <cell r="AJ129">
            <v>0</v>
          </cell>
          <cell r="AK129">
            <v>0.72</v>
          </cell>
          <cell r="AL129">
            <v>1.27</v>
          </cell>
          <cell r="AM129">
            <v>0</v>
          </cell>
          <cell r="AN129">
            <v>127</v>
          </cell>
          <cell r="AO129">
            <v>1716.74</v>
          </cell>
          <cell r="AP129">
            <v>1716.74</v>
          </cell>
          <cell r="AQ129">
            <v>5646.4400000000005</v>
          </cell>
        </row>
        <row r="130">
          <cell r="C130" t="str">
            <v>5.12</v>
          </cell>
          <cell r="D130">
            <v>0</v>
          </cell>
          <cell r="E130" t="str">
            <v>Ganterie de Saint Junien</v>
          </cell>
          <cell r="F130" t="str">
            <v>15532706203037'</v>
          </cell>
          <cell r="G130">
            <v>0</v>
          </cell>
          <cell r="H130">
            <v>0</v>
          </cell>
          <cell r="I130">
            <v>52</v>
          </cell>
          <cell r="J130">
            <v>54</v>
          </cell>
          <cell r="K130" t="str">
            <v>Prix Fixe 1 an</v>
          </cell>
          <cell r="L130" t="str">
            <v>TRV</v>
          </cell>
          <cell r="M130">
            <v>41944</v>
          </cell>
          <cell r="N130">
            <v>42674</v>
          </cell>
          <cell r="O130">
            <v>0</v>
          </cell>
          <cell r="P130">
            <v>0</v>
          </cell>
          <cell r="Q130">
            <v>325.79999999999995</v>
          </cell>
          <cell r="R130">
            <v>325.79999999999995</v>
          </cell>
          <cell r="S130">
            <v>325.79999999999995</v>
          </cell>
          <cell r="T130" t="str">
            <v>Inclus</v>
          </cell>
          <cell r="U130">
            <v>7.52</v>
          </cell>
          <cell r="V130">
            <v>391.03999999999996</v>
          </cell>
          <cell r="W130">
            <v>406.08</v>
          </cell>
          <cell r="X130">
            <v>30.6</v>
          </cell>
          <cell r="Y130">
            <v>0</v>
          </cell>
          <cell r="Z130">
            <v>30.6</v>
          </cell>
          <cell r="AA130">
            <v>1591.2</v>
          </cell>
          <cell r="AB130">
            <v>1652.4</v>
          </cell>
          <cell r="AC130">
            <v>30.02</v>
          </cell>
          <cell r="AD130">
            <v>30.02</v>
          </cell>
          <cell r="AE130">
            <v>0</v>
          </cell>
          <cell r="AF130">
            <v>0.2</v>
          </cell>
          <cell r="AG130">
            <v>10.4</v>
          </cell>
          <cell r="AH130">
            <v>10.8</v>
          </cell>
          <cell r="AI130">
            <v>7.1999999999999998E-3</v>
          </cell>
          <cell r="AJ130">
            <v>0.37440000000000001</v>
          </cell>
          <cell r="AK130">
            <v>0.38879999999999998</v>
          </cell>
          <cell r="AL130">
            <v>1.27</v>
          </cell>
          <cell r="AM130">
            <v>66.040000000000006</v>
          </cell>
          <cell r="AN130">
            <v>68.58</v>
          </cell>
          <cell r="AO130">
            <v>2414.8743999999997</v>
          </cell>
          <cell r="AP130">
            <v>2414.8743999999997</v>
          </cell>
          <cell r="AQ130">
            <v>2464.0488</v>
          </cell>
        </row>
        <row r="131">
          <cell r="C131" t="str">
            <v>5.13</v>
          </cell>
          <cell r="D131">
            <v>0</v>
          </cell>
          <cell r="E131" t="str">
            <v>Imprimerie Beyrand</v>
          </cell>
          <cell r="F131" t="str">
            <v>GI050674</v>
          </cell>
          <cell r="G131">
            <v>0</v>
          </cell>
          <cell r="H131">
            <v>0</v>
          </cell>
          <cell r="I131">
            <v>1627.3789999999999</v>
          </cell>
          <cell r="J131">
            <v>1656</v>
          </cell>
          <cell r="K131" t="str">
            <v>Prix Fixe 1 an</v>
          </cell>
          <cell r="L131" t="str">
            <v>Marché</v>
          </cell>
          <cell r="M131">
            <v>41944</v>
          </cell>
          <cell r="N131">
            <v>42674</v>
          </cell>
          <cell r="O131">
            <v>0</v>
          </cell>
          <cell r="P131">
            <v>0</v>
          </cell>
          <cell r="Q131">
            <v>5065.08</v>
          </cell>
          <cell r="R131">
            <v>5065.08</v>
          </cell>
          <cell r="S131">
            <v>5065.08</v>
          </cell>
          <cell r="T131" t="str">
            <v>Inclus</v>
          </cell>
          <cell r="U131">
            <v>5.28</v>
          </cell>
          <cell r="V131">
            <v>8592.5611200000003</v>
          </cell>
          <cell r="W131">
            <v>8743.68</v>
          </cell>
          <cell r="X131">
            <v>30.6</v>
          </cell>
          <cell r="Y131">
            <v>0</v>
          </cell>
          <cell r="Z131">
            <v>30.6</v>
          </cell>
          <cell r="AA131">
            <v>49797.797399999996</v>
          </cell>
          <cell r="AB131">
            <v>50673.600000000006</v>
          </cell>
          <cell r="AC131">
            <v>170.54</v>
          </cell>
          <cell r="AD131">
            <v>170.54</v>
          </cell>
          <cell r="AE131">
            <v>0</v>
          </cell>
          <cell r="AF131">
            <v>0.2</v>
          </cell>
          <cell r="AG131">
            <v>325.47579999999999</v>
          </cell>
          <cell r="AH131">
            <v>331.20000000000005</v>
          </cell>
          <cell r="AI131">
            <v>7.1999999999999998E-3</v>
          </cell>
          <cell r="AJ131">
            <v>11.717128799999999</v>
          </cell>
          <cell r="AK131">
            <v>11.9232</v>
          </cell>
          <cell r="AL131">
            <v>1.27</v>
          </cell>
          <cell r="AM131">
            <v>2066.77133</v>
          </cell>
          <cell r="AN131">
            <v>2103.12</v>
          </cell>
          <cell r="AO131">
            <v>66029.942778799988</v>
          </cell>
          <cell r="AP131">
            <v>66029.942778799988</v>
          </cell>
          <cell r="AQ131">
            <v>66928.603199999998</v>
          </cell>
        </row>
        <row r="132">
          <cell r="C132" t="str">
            <v>6.1</v>
          </cell>
          <cell r="D132">
            <v>0</v>
          </cell>
          <cell r="E132" t="str">
            <v>Ateliers AS</v>
          </cell>
          <cell r="F132" t="str">
            <v>GI097713</v>
          </cell>
          <cell r="G132" t="str">
            <v>P014</v>
          </cell>
          <cell r="H132">
            <v>0</v>
          </cell>
          <cell r="I132">
            <v>9001.11</v>
          </cell>
          <cell r="J132">
            <v>8779</v>
          </cell>
          <cell r="K132" t="str">
            <v>Prix Fixe 1 an</v>
          </cell>
          <cell r="L132" t="str">
            <v>TRV</v>
          </cell>
          <cell r="M132">
            <v>41944</v>
          </cell>
          <cell r="N132">
            <v>42674</v>
          </cell>
          <cell r="O132">
            <v>0</v>
          </cell>
          <cell r="P132">
            <v>0</v>
          </cell>
          <cell r="Q132">
            <v>38584.68</v>
          </cell>
          <cell r="R132">
            <v>38584.68</v>
          </cell>
          <cell r="S132">
            <v>38584.68</v>
          </cell>
          <cell r="T132" t="str">
            <v>Inclus</v>
          </cell>
          <cell r="U132">
            <v>0.74</v>
          </cell>
          <cell r="V132">
            <v>6660.8214000000007</v>
          </cell>
          <cell r="W132">
            <v>6496.46</v>
          </cell>
          <cell r="X132">
            <v>28.8</v>
          </cell>
          <cell r="Y132">
            <v>0</v>
          </cell>
          <cell r="Z132">
            <v>28.8</v>
          </cell>
          <cell r="AA132">
            <v>259231.96800000002</v>
          </cell>
          <cell r="AB132">
            <v>252835.20000000001</v>
          </cell>
          <cell r="AC132">
            <v>6359.3</v>
          </cell>
          <cell r="AD132">
            <v>6359.3</v>
          </cell>
          <cell r="AE132">
            <v>0</v>
          </cell>
          <cell r="AF132">
            <v>0.2</v>
          </cell>
          <cell r="AG132">
            <v>1800.2220000000002</v>
          </cell>
          <cell r="AH132">
            <v>1755.8000000000002</v>
          </cell>
          <cell r="AI132">
            <v>7.1999999999999998E-3</v>
          </cell>
          <cell r="AJ132">
            <v>64.807991999999999</v>
          </cell>
          <cell r="AK132">
            <v>63.208799999999997</v>
          </cell>
          <cell r="AL132">
            <v>1.27</v>
          </cell>
          <cell r="AM132">
            <v>11431.4097</v>
          </cell>
          <cell r="AN132">
            <v>11149.33</v>
          </cell>
          <cell r="AO132">
            <v>324133.20909200003</v>
          </cell>
          <cell r="AP132">
            <v>324133.20909200003</v>
          </cell>
          <cell r="AQ132">
            <v>310884.67880000005</v>
          </cell>
        </row>
        <row r="133">
          <cell r="C133" t="str">
            <v>6.2</v>
          </cell>
          <cell r="D133">
            <v>0</v>
          </cell>
          <cell r="E133" t="str">
            <v>SIEGL</v>
          </cell>
          <cell r="F133" t="str">
            <v>GI095920</v>
          </cell>
          <cell r="G133" t="str">
            <v>P015</v>
          </cell>
          <cell r="H133">
            <v>0</v>
          </cell>
          <cell r="I133">
            <v>11916.9</v>
          </cell>
          <cell r="J133">
            <v>10662</v>
          </cell>
          <cell r="K133" t="str">
            <v>Prix Fixe 1 an</v>
          </cell>
          <cell r="L133" t="str">
            <v>TRV</v>
          </cell>
          <cell r="M133">
            <v>41944</v>
          </cell>
          <cell r="N133">
            <v>42674</v>
          </cell>
          <cell r="O133">
            <v>0</v>
          </cell>
          <cell r="P133">
            <v>0</v>
          </cell>
          <cell r="Q133">
            <v>40452.959999999999</v>
          </cell>
          <cell r="R133">
            <v>40452.959999999999</v>
          </cell>
          <cell r="S133">
            <v>40452.959999999999</v>
          </cell>
          <cell r="T133" t="str">
            <v>Inclus</v>
          </cell>
          <cell r="U133">
            <v>0.74</v>
          </cell>
          <cell r="V133">
            <v>8818.5059999999994</v>
          </cell>
          <cell r="W133">
            <v>7889.88</v>
          </cell>
          <cell r="X133">
            <v>28.8</v>
          </cell>
          <cell r="Y133">
            <v>0</v>
          </cell>
          <cell r="Z133">
            <v>28.8</v>
          </cell>
          <cell r="AA133">
            <v>343206.72</v>
          </cell>
          <cell r="AB133">
            <v>307065.60000000003</v>
          </cell>
          <cell r="AC133">
            <v>6583.43</v>
          </cell>
          <cell r="AD133">
            <v>6583.43</v>
          </cell>
          <cell r="AE133">
            <v>0</v>
          </cell>
          <cell r="AF133">
            <v>0.2</v>
          </cell>
          <cell r="AG133">
            <v>2383.38</v>
          </cell>
          <cell r="AH133">
            <v>2132.4</v>
          </cell>
          <cell r="AI133">
            <v>7.1999999999999998E-3</v>
          </cell>
          <cell r="AJ133">
            <v>85.80167999999999</v>
          </cell>
          <cell r="AK133">
            <v>76.766400000000004</v>
          </cell>
          <cell r="AL133">
            <v>1.27</v>
          </cell>
          <cell r="AM133">
            <v>15134.463</v>
          </cell>
          <cell r="AN133">
            <v>13540.74</v>
          </cell>
          <cell r="AO133">
            <v>416665.26068000001</v>
          </cell>
          <cell r="AP133">
            <v>416665.26068000001</v>
          </cell>
          <cell r="AQ133">
            <v>371158.3464000001</v>
          </cell>
        </row>
        <row r="134">
          <cell r="C134" t="str">
            <v>6.3</v>
          </cell>
          <cell r="D134">
            <v>0</v>
          </cell>
          <cell r="E134" t="str">
            <v>Ateliers d'Ennoblissement d'Irigny (AEI)</v>
          </cell>
          <cell r="F134" t="str">
            <v>GI097732</v>
          </cell>
          <cell r="G134" t="str">
            <v>P014</v>
          </cell>
          <cell r="H134">
            <v>0</v>
          </cell>
          <cell r="I134">
            <v>5987.2939999999999</v>
          </cell>
          <cell r="J134">
            <v>5898</v>
          </cell>
          <cell r="K134" t="str">
            <v>Prix Fixe 1 an</v>
          </cell>
          <cell r="L134" t="str">
            <v>Marché</v>
          </cell>
          <cell r="M134">
            <v>41944</v>
          </cell>
          <cell r="N134">
            <v>42674</v>
          </cell>
          <cell r="O134">
            <v>0</v>
          </cell>
          <cell r="P134">
            <v>0</v>
          </cell>
          <cell r="Q134">
            <v>6086.16</v>
          </cell>
          <cell r="R134">
            <v>6086.16</v>
          </cell>
          <cell r="S134">
            <v>6086.16</v>
          </cell>
          <cell r="T134" t="str">
            <v>Inclus</v>
          </cell>
          <cell r="U134">
            <v>5.28</v>
          </cell>
          <cell r="V134">
            <v>31612.912319999999</v>
          </cell>
          <cell r="W134">
            <v>31141.440000000002</v>
          </cell>
          <cell r="X134">
            <v>28.8</v>
          </cell>
          <cell r="Y134">
            <v>0</v>
          </cell>
          <cell r="Z134">
            <v>28.8</v>
          </cell>
          <cell r="AA134">
            <v>172434.06719999999</v>
          </cell>
          <cell r="AB134">
            <v>169862.39999999999</v>
          </cell>
          <cell r="AC134">
            <v>170.54</v>
          </cell>
          <cell r="AD134">
            <v>170.54</v>
          </cell>
          <cell r="AE134">
            <v>0</v>
          </cell>
          <cell r="AF134">
            <v>0.2</v>
          </cell>
          <cell r="AG134">
            <v>1197.4588000000001</v>
          </cell>
          <cell r="AH134">
            <v>1179.6000000000001</v>
          </cell>
          <cell r="AI134">
            <v>7.1999999999999998E-3</v>
          </cell>
          <cell r="AJ134">
            <v>43.108516799999997</v>
          </cell>
          <cell r="AK134">
            <v>42.465600000000002</v>
          </cell>
          <cell r="AL134">
            <v>1.27</v>
          </cell>
          <cell r="AM134">
            <v>7603.8633799999998</v>
          </cell>
          <cell r="AN134">
            <v>7490.46</v>
          </cell>
          <cell r="AO134">
            <v>219148.11021680001</v>
          </cell>
          <cell r="AP134">
            <v>219148.11021680001</v>
          </cell>
          <cell r="AQ134">
            <v>215802.52559999999</v>
          </cell>
        </row>
        <row r="135">
          <cell r="C135" t="str">
            <v>6.4</v>
          </cell>
          <cell r="D135">
            <v>0</v>
          </cell>
          <cell r="E135" t="str">
            <v>Tannerie d'Annonay</v>
          </cell>
          <cell r="F135" t="str">
            <v>GI095579</v>
          </cell>
          <cell r="G135" t="str">
            <v>P017</v>
          </cell>
          <cell r="H135">
            <v>0</v>
          </cell>
          <cell r="I135">
            <v>6652</v>
          </cell>
          <cell r="J135">
            <v>6083</v>
          </cell>
          <cell r="K135" t="str">
            <v>Prix Fixe 1 an</v>
          </cell>
          <cell r="L135" t="str">
            <v>Marché</v>
          </cell>
          <cell r="M135">
            <v>41944</v>
          </cell>
          <cell r="N135">
            <v>42674</v>
          </cell>
          <cell r="O135">
            <v>0</v>
          </cell>
          <cell r="P135">
            <v>0</v>
          </cell>
          <cell r="Q135">
            <v>44903.76</v>
          </cell>
          <cell r="R135">
            <v>44903.76</v>
          </cell>
          <cell r="S135">
            <v>44903.76</v>
          </cell>
          <cell r="T135" t="str">
            <v>Inclus</v>
          </cell>
          <cell r="U135">
            <v>5.28</v>
          </cell>
          <cell r="V135">
            <v>35122.560000000005</v>
          </cell>
          <cell r="W135">
            <v>32118.240000000002</v>
          </cell>
          <cell r="X135">
            <v>28.8</v>
          </cell>
          <cell r="Y135">
            <v>0</v>
          </cell>
          <cell r="Z135">
            <v>28.8</v>
          </cell>
          <cell r="AA135">
            <v>191577.60000000001</v>
          </cell>
          <cell r="AB135">
            <v>175190.39999999999</v>
          </cell>
          <cell r="AC135">
            <v>170.54</v>
          </cell>
          <cell r="AD135">
            <v>170.54</v>
          </cell>
          <cell r="AE135">
            <v>0</v>
          </cell>
          <cell r="AF135">
            <v>0.2</v>
          </cell>
          <cell r="AG135">
            <v>1330.4</v>
          </cell>
          <cell r="AH135">
            <v>1216.6000000000001</v>
          </cell>
          <cell r="AI135">
            <v>7.1999999999999998E-3</v>
          </cell>
          <cell r="AJ135">
            <v>47.894399999999997</v>
          </cell>
          <cell r="AK135">
            <v>43.797599999999996</v>
          </cell>
          <cell r="AL135">
            <v>1.27</v>
          </cell>
          <cell r="AM135">
            <v>8448.0400000000009</v>
          </cell>
          <cell r="AN135">
            <v>7725.41</v>
          </cell>
          <cell r="AO135">
            <v>281600.79440000001</v>
          </cell>
          <cell r="AP135">
            <v>281600.79440000001</v>
          </cell>
          <cell r="AQ135">
            <v>261198.20759999999</v>
          </cell>
        </row>
        <row r="136">
          <cell r="C136" t="str">
            <v>1.1</v>
          </cell>
          <cell r="D136">
            <v>0</v>
          </cell>
          <cell r="E136" t="str">
            <v>Cristalleries de Saint-Louis</v>
          </cell>
          <cell r="F136" t="str">
            <v>C6054000</v>
          </cell>
          <cell r="G136" t="str">
            <v>P014</v>
          </cell>
          <cell r="H136">
            <v>0</v>
          </cell>
          <cell r="I136">
            <v>34428</v>
          </cell>
          <cell r="J136">
            <v>33500</v>
          </cell>
          <cell r="K136" t="str">
            <v>Prix Fixe 1 an</v>
          </cell>
          <cell r="L136" t="str">
            <v>Marché</v>
          </cell>
          <cell r="M136">
            <v>41944</v>
          </cell>
          <cell r="N136">
            <v>42674</v>
          </cell>
          <cell r="O136">
            <v>108026.77</v>
          </cell>
          <cell r="P136">
            <v>0</v>
          </cell>
          <cell r="Q136">
            <v>0</v>
          </cell>
          <cell r="R136">
            <v>108026.77</v>
          </cell>
          <cell r="S136">
            <v>0</v>
          </cell>
          <cell r="T136" t="str">
            <v>Inclus</v>
          </cell>
          <cell r="U136">
            <v>-0.25</v>
          </cell>
          <cell r="V136">
            <v>-8607</v>
          </cell>
          <cell r="W136">
            <v>-8375</v>
          </cell>
          <cell r="X136">
            <v>25.92</v>
          </cell>
          <cell r="Y136">
            <v>0</v>
          </cell>
          <cell r="Z136">
            <v>25.92</v>
          </cell>
          <cell r="AA136">
            <v>892373.76</v>
          </cell>
          <cell r="AB136">
            <v>868320</v>
          </cell>
          <cell r="AC136">
            <v>5072.2700000000004</v>
          </cell>
          <cell r="AD136">
            <v>5072.2700000000004</v>
          </cell>
          <cell r="AE136">
            <v>0</v>
          </cell>
          <cell r="AF136">
            <v>0.2</v>
          </cell>
          <cell r="AG136">
            <v>6885.6</v>
          </cell>
          <cell r="AH136">
            <v>6700</v>
          </cell>
          <cell r="AI136">
            <v>7.1999999999999998E-3</v>
          </cell>
          <cell r="AJ136">
            <v>247.88159999999999</v>
          </cell>
          <cell r="AK136">
            <v>241.2</v>
          </cell>
          <cell r="AL136">
            <v>1.27</v>
          </cell>
          <cell r="AM136">
            <v>43723.56</v>
          </cell>
          <cell r="AN136">
            <v>42545</v>
          </cell>
          <cell r="AO136">
            <v>1047722.8416</v>
          </cell>
          <cell r="AP136">
            <v>1047722.8416</v>
          </cell>
          <cell r="AQ136">
            <v>909431.2</v>
          </cell>
        </row>
        <row r="137">
          <cell r="C137" t="str">
            <v>2.1</v>
          </cell>
          <cell r="D137">
            <v>0</v>
          </cell>
          <cell r="E137" t="str">
            <v>Cartier-Bresson</v>
          </cell>
          <cell r="F137" t="str">
            <v>22540231422314'</v>
          </cell>
          <cell r="G137" t="str">
            <v>P012</v>
          </cell>
          <cell r="H137">
            <v>0</v>
          </cell>
          <cell r="I137">
            <v>300</v>
          </cell>
          <cell r="J137">
            <v>242</v>
          </cell>
          <cell r="K137" t="str">
            <v>Prix Fixe 1 an</v>
          </cell>
          <cell r="L137" t="str">
            <v>TRV</v>
          </cell>
          <cell r="M137">
            <v>41944</v>
          </cell>
          <cell r="N137">
            <v>42674</v>
          </cell>
          <cell r="O137">
            <v>0</v>
          </cell>
          <cell r="P137">
            <v>0</v>
          </cell>
          <cell r="Q137">
            <v>733.56000000000006</v>
          </cell>
          <cell r="R137">
            <v>733.56000000000006</v>
          </cell>
          <cell r="S137">
            <v>733.56000000000006</v>
          </cell>
          <cell r="T137" t="str">
            <v>Inclus</v>
          </cell>
          <cell r="U137">
            <v>7.52</v>
          </cell>
          <cell r="V137">
            <v>2256</v>
          </cell>
          <cell r="W137">
            <v>1819.84</v>
          </cell>
          <cell r="X137">
            <v>29</v>
          </cell>
          <cell r="Y137">
            <v>0</v>
          </cell>
          <cell r="Z137">
            <v>29</v>
          </cell>
          <cell r="AA137">
            <v>8700</v>
          </cell>
          <cell r="AB137">
            <v>7018</v>
          </cell>
          <cell r="AC137">
            <v>30.02</v>
          </cell>
          <cell r="AD137">
            <v>30.02</v>
          </cell>
          <cell r="AE137">
            <v>0</v>
          </cell>
          <cell r="AF137">
            <v>0.2</v>
          </cell>
          <cell r="AG137">
            <v>60</v>
          </cell>
          <cell r="AH137">
            <v>48.400000000000006</v>
          </cell>
          <cell r="AI137">
            <v>7.1999999999999998E-3</v>
          </cell>
          <cell r="AJ137">
            <v>2.16</v>
          </cell>
          <cell r="AK137">
            <v>1.7423999999999999</v>
          </cell>
          <cell r="AL137">
            <v>1.27</v>
          </cell>
          <cell r="AM137">
            <v>381</v>
          </cell>
          <cell r="AN137">
            <v>307.34000000000003</v>
          </cell>
          <cell r="AO137">
            <v>12162.74</v>
          </cell>
          <cell r="AP137">
            <v>12162.74</v>
          </cell>
          <cell r="AQ137">
            <v>9928.8823999999986</v>
          </cell>
        </row>
        <row r="138">
          <cell r="C138" t="str">
            <v>3.1</v>
          </cell>
          <cell r="D138">
            <v>0</v>
          </cell>
          <cell r="E138" t="str">
            <v>CIA (dont locaux Puiforcat pour chauffage)</v>
          </cell>
          <cell r="F138" t="str">
            <v>GI125148</v>
          </cell>
          <cell r="G138" t="str">
            <v>P017</v>
          </cell>
          <cell r="H138">
            <v>0</v>
          </cell>
          <cell r="I138">
            <v>890.4</v>
          </cell>
          <cell r="J138">
            <v>1122</v>
          </cell>
          <cell r="K138" t="str">
            <v>Prix Fixe 1 an</v>
          </cell>
          <cell r="L138" t="str">
            <v>Marché</v>
          </cell>
          <cell r="M138">
            <v>41944</v>
          </cell>
          <cell r="N138">
            <v>42674</v>
          </cell>
          <cell r="O138">
            <v>0</v>
          </cell>
          <cell r="P138">
            <v>0</v>
          </cell>
          <cell r="Q138">
            <v>4963.7999999999993</v>
          </cell>
          <cell r="R138">
            <v>4963.7999999999993</v>
          </cell>
          <cell r="S138">
            <v>4963.7999999999993</v>
          </cell>
          <cell r="T138" t="str">
            <v>Inclus</v>
          </cell>
          <cell r="U138">
            <v>5.28</v>
          </cell>
          <cell r="V138">
            <v>4701.3119999999999</v>
          </cell>
          <cell r="W138">
            <v>5924.16</v>
          </cell>
          <cell r="X138">
            <v>29</v>
          </cell>
          <cell r="Y138">
            <v>0</v>
          </cell>
          <cell r="Z138">
            <v>29</v>
          </cell>
          <cell r="AA138">
            <v>25821.599999999999</v>
          </cell>
          <cell r="AB138">
            <v>32538</v>
          </cell>
          <cell r="AC138">
            <v>170.54</v>
          </cell>
          <cell r="AD138">
            <v>170.54</v>
          </cell>
          <cell r="AE138">
            <v>0</v>
          </cell>
          <cell r="AF138">
            <v>0.2</v>
          </cell>
          <cell r="AG138">
            <v>178.08</v>
          </cell>
          <cell r="AH138">
            <v>224.4</v>
          </cell>
          <cell r="AI138">
            <v>7.1999999999999998E-3</v>
          </cell>
          <cell r="AJ138">
            <v>6.4108799999999997</v>
          </cell>
          <cell r="AK138">
            <v>8.0784000000000002</v>
          </cell>
          <cell r="AL138">
            <v>1.27</v>
          </cell>
          <cell r="AM138">
            <v>1130.808</v>
          </cell>
          <cell r="AN138">
            <v>1424.94</v>
          </cell>
          <cell r="AO138">
            <v>36972.550879999995</v>
          </cell>
          <cell r="AP138">
            <v>36972.550879999995</v>
          </cell>
          <cell r="AQ138">
            <v>45083.378400000001</v>
          </cell>
        </row>
        <row r="139">
          <cell r="C139" t="str">
            <v>3.2</v>
          </cell>
          <cell r="D139">
            <v>0</v>
          </cell>
          <cell r="E139" t="str">
            <v>Comptoir Nouveau de la Parfumerie</v>
          </cell>
          <cell r="F139" t="str">
            <v>GI019216</v>
          </cell>
          <cell r="G139" t="str">
            <v>P017</v>
          </cell>
          <cell r="H139">
            <v>0</v>
          </cell>
          <cell r="I139">
            <v>1774</v>
          </cell>
          <cell r="J139">
            <v>1445</v>
          </cell>
          <cell r="K139" t="str">
            <v>Prix Fixe 1 an</v>
          </cell>
          <cell r="L139" t="str">
            <v>TRV</v>
          </cell>
          <cell r="M139">
            <v>41944</v>
          </cell>
          <cell r="N139">
            <v>42674</v>
          </cell>
          <cell r="O139">
            <v>0</v>
          </cell>
          <cell r="P139">
            <v>0</v>
          </cell>
          <cell r="Q139">
            <v>4214.6400000000003</v>
          </cell>
          <cell r="R139">
            <v>4214.6400000000003</v>
          </cell>
          <cell r="S139">
            <v>4214.6400000000003</v>
          </cell>
          <cell r="T139" t="str">
            <v>Inclus</v>
          </cell>
          <cell r="U139">
            <v>5.28</v>
          </cell>
          <cell r="V139">
            <v>9366.7200000000012</v>
          </cell>
          <cell r="W139">
            <v>7629.6</v>
          </cell>
          <cell r="X139">
            <v>29</v>
          </cell>
          <cell r="Y139">
            <v>0</v>
          </cell>
          <cell r="Z139">
            <v>29</v>
          </cell>
          <cell r="AA139">
            <v>51446</v>
          </cell>
          <cell r="AB139">
            <v>41905</v>
          </cell>
          <cell r="AC139">
            <v>170.54</v>
          </cell>
          <cell r="AD139">
            <v>170.54</v>
          </cell>
          <cell r="AE139">
            <v>0</v>
          </cell>
          <cell r="AF139">
            <v>0.2</v>
          </cell>
          <cell r="AG139">
            <v>354.8</v>
          </cell>
          <cell r="AH139">
            <v>289</v>
          </cell>
          <cell r="AI139">
            <v>7.1999999999999998E-3</v>
          </cell>
          <cell r="AJ139">
            <v>12.7728</v>
          </cell>
          <cell r="AK139">
            <v>10.404</v>
          </cell>
          <cell r="AL139">
            <v>1.27</v>
          </cell>
          <cell r="AM139">
            <v>2252.98</v>
          </cell>
          <cell r="AN139">
            <v>1835.15</v>
          </cell>
          <cell r="AO139">
            <v>67818.452799999999</v>
          </cell>
          <cell r="AP139">
            <v>67818.452799999999</v>
          </cell>
          <cell r="AQ139">
            <v>55883.794000000009</v>
          </cell>
        </row>
        <row r="140">
          <cell r="C140" t="str">
            <v>3.3</v>
          </cell>
          <cell r="D140">
            <v>0</v>
          </cell>
          <cell r="E140" t="str">
            <v>Manufacture de Seloncourt</v>
          </cell>
          <cell r="F140" t="str">
            <v>GI016211</v>
          </cell>
          <cell r="G140" t="str">
            <v>P016</v>
          </cell>
          <cell r="H140">
            <v>0</v>
          </cell>
          <cell r="I140">
            <v>592</v>
          </cell>
          <cell r="J140">
            <v>483</v>
          </cell>
          <cell r="K140" t="str">
            <v>Prix Fixe 1 an</v>
          </cell>
          <cell r="L140" t="str">
            <v>TRV</v>
          </cell>
          <cell r="M140">
            <v>41944</v>
          </cell>
          <cell r="N140">
            <v>42674</v>
          </cell>
          <cell r="O140">
            <v>0</v>
          </cell>
          <cell r="P140">
            <v>0</v>
          </cell>
          <cell r="Q140">
            <v>2975.2799999999997</v>
          </cell>
          <cell r="R140">
            <v>2975.2799999999997</v>
          </cell>
          <cell r="S140">
            <v>2975.2799999999997</v>
          </cell>
          <cell r="T140" t="str">
            <v>Inclus</v>
          </cell>
          <cell r="U140">
            <v>5.28</v>
          </cell>
          <cell r="V140">
            <v>3125.76</v>
          </cell>
          <cell r="W140">
            <v>2550.2400000000002</v>
          </cell>
          <cell r="X140">
            <v>29</v>
          </cell>
          <cell r="Y140">
            <v>0</v>
          </cell>
          <cell r="Z140">
            <v>29</v>
          </cell>
          <cell r="AA140">
            <v>17168</v>
          </cell>
          <cell r="AB140">
            <v>14007</v>
          </cell>
          <cell r="AC140">
            <v>170.54</v>
          </cell>
          <cell r="AD140">
            <v>170.54</v>
          </cell>
          <cell r="AE140">
            <v>0</v>
          </cell>
          <cell r="AF140">
            <v>0.2</v>
          </cell>
          <cell r="AG140">
            <v>118.4</v>
          </cell>
          <cell r="AH140">
            <v>96.600000000000009</v>
          </cell>
          <cell r="AI140">
            <v>7.1999999999999998E-3</v>
          </cell>
          <cell r="AJ140">
            <v>4.2623999999999995</v>
          </cell>
          <cell r="AK140">
            <v>3.4775999999999998</v>
          </cell>
          <cell r="AL140">
            <v>1.27</v>
          </cell>
          <cell r="AM140">
            <v>751.84</v>
          </cell>
          <cell r="AN140">
            <v>613.41</v>
          </cell>
          <cell r="AO140">
            <v>24314.082399999999</v>
          </cell>
          <cell r="AP140">
            <v>24314.082399999999</v>
          </cell>
          <cell r="AQ140">
            <v>20246.007599999997</v>
          </cell>
        </row>
        <row r="141">
          <cell r="C141" t="str">
            <v>3.4</v>
          </cell>
          <cell r="D141">
            <v>0</v>
          </cell>
          <cell r="E141" t="str">
            <v>CAMA</v>
          </cell>
          <cell r="F141" t="str">
            <v>GI046052</v>
          </cell>
          <cell r="G141" t="str">
            <v>P018</v>
          </cell>
          <cell r="H141">
            <v>0</v>
          </cell>
          <cell r="I141">
            <v>573</v>
          </cell>
          <cell r="J141">
            <v>503</v>
          </cell>
          <cell r="K141" t="str">
            <v>Prix Fixe 1 an</v>
          </cell>
          <cell r="L141" t="str">
            <v>TRV</v>
          </cell>
          <cell r="M141">
            <v>41944</v>
          </cell>
          <cell r="N141">
            <v>42674</v>
          </cell>
          <cell r="O141">
            <v>0</v>
          </cell>
          <cell r="P141">
            <v>0</v>
          </cell>
          <cell r="Q141">
            <v>2617.1999999999998</v>
          </cell>
          <cell r="R141">
            <v>2617.1999999999998</v>
          </cell>
          <cell r="S141">
            <v>2617.1999999999998</v>
          </cell>
          <cell r="T141" t="str">
            <v>Inclus</v>
          </cell>
          <cell r="U141">
            <v>5.28</v>
          </cell>
          <cell r="V141">
            <v>3025.44</v>
          </cell>
          <cell r="W141">
            <v>2655.84</v>
          </cell>
          <cell r="X141">
            <v>29</v>
          </cell>
          <cell r="Y141">
            <v>0</v>
          </cell>
          <cell r="Z141">
            <v>29</v>
          </cell>
          <cell r="AA141">
            <v>16617</v>
          </cell>
          <cell r="AB141">
            <v>14587</v>
          </cell>
          <cell r="AC141">
            <v>170.54</v>
          </cell>
          <cell r="AD141">
            <v>170.54</v>
          </cell>
          <cell r="AE141">
            <v>0</v>
          </cell>
          <cell r="AF141">
            <v>0.2</v>
          </cell>
          <cell r="AG141">
            <v>114.60000000000001</v>
          </cell>
          <cell r="AH141">
            <v>100.60000000000001</v>
          </cell>
          <cell r="AI141">
            <v>7.1999999999999998E-3</v>
          </cell>
          <cell r="AJ141">
            <v>4.1255999999999995</v>
          </cell>
          <cell r="AK141">
            <v>3.6215999999999999</v>
          </cell>
          <cell r="AL141">
            <v>1.27</v>
          </cell>
          <cell r="AM141">
            <v>727.71</v>
          </cell>
          <cell r="AN141">
            <v>638.81000000000006</v>
          </cell>
          <cell r="AO141">
            <v>23276.615600000001</v>
          </cell>
          <cell r="AP141">
            <v>23276.615600000001</v>
          </cell>
          <cell r="AQ141">
            <v>20603.071599999999</v>
          </cell>
        </row>
        <row r="142">
          <cell r="C142" t="str">
            <v>3.5</v>
          </cell>
          <cell r="D142">
            <v>0</v>
          </cell>
          <cell r="E142" t="str">
            <v>Ateliers Pyramide</v>
          </cell>
          <cell r="F142" t="str">
            <v>GI046058</v>
          </cell>
          <cell r="G142" t="str">
            <v>P017</v>
          </cell>
          <cell r="H142">
            <v>0</v>
          </cell>
          <cell r="I142">
            <v>2274</v>
          </cell>
          <cell r="J142">
            <v>1988</v>
          </cell>
          <cell r="K142" t="str">
            <v>Prix Fixe 1 an</v>
          </cell>
          <cell r="L142" t="str">
            <v>TRV</v>
          </cell>
          <cell r="M142">
            <v>41944</v>
          </cell>
          <cell r="N142">
            <v>42674</v>
          </cell>
          <cell r="O142">
            <v>0</v>
          </cell>
          <cell r="P142">
            <v>0</v>
          </cell>
          <cell r="Q142">
            <v>7055.52</v>
          </cell>
          <cell r="R142">
            <v>7055.52</v>
          </cell>
          <cell r="S142">
            <v>7055.52</v>
          </cell>
          <cell r="T142" t="str">
            <v>Inclus</v>
          </cell>
          <cell r="U142">
            <v>5.28</v>
          </cell>
          <cell r="V142">
            <v>12006.720000000001</v>
          </cell>
          <cell r="W142">
            <v>10496.640000000001</v>
          </cell>
          <cell r="X142">
            <v>29</v>
          </cell>
          <cell r="Y142">
            <v>0</v>
          </cell>
          <cell r="Z142">
            <v>29</v>
          </cell>
          <cell r="AA142">
            <v>65946</v>
          </cell>
          <cell r="AB142">
            <v>57652</v>
          </cell>
          <cell r="AC142">
            <v>170.54</v>
          </cell>
          <cell r="AD142">
            <v>170.54</v>
          </cell>
          <cell r="AE142">
            <v>0</v>
          </cell>
          <cell r="AF142">
            <v>0.2</v>
          </cell>
          <cell r="AG142">
            <v>454.8</v>
          </cell>
          <cell r="AH142">
            <v>397.6</v>
          </cell>
          <cell r="AI142">
            <v>7.1999999999999998E-3</v>
          </cell>
          <cell r="AJ142">
            <v>16.372799999999998</v>
          </cell>
          <cell r="AK142">
            <v>14.313599999999999</v>
          </cell>
          <cell r="AL142">
            <v>1.27</v>
          </cell>
          <cell r="AM142">
            <v>2887.98</v>
          </cell>
          <cell r="AN142">
            <v>2524.7600000000002</v>
          </cell>
          <cell r="AO142">
            <v>88537.93280000001</v>
          </cell>
          <cell r="AP142">
            <v>88537.93280000001</v>
          </cell>
          <cell r="AQ142">
            <v>78140.833599999998</v>
          </cell>
        </row>
        <row r="143">
          <cell r="C143" t="str">
            <v>3.6</v>
          </cell>
          <cell r="D143">
            <v>0</v>
          </cell>
          <cell r="E143" t="str">
            <v>Restaurant Pyramide</v>
          </cell>
          <cell r="F143" t="str">
            <v>22595224213850'</v>
          </cell>
          <cell r="G143">
            <v>0</v>
          </cell>
          <cell r="H143">
            <v>0</v>
          </cell>
          <cell r="I143">
            <v>38</v>
          </cell>
          <cell r="J143">
            <v>27</v>
          </cell>
          <cell r="K143" t="str">
            <v>Prix Fixe 1 an</v>
          </cell>
          <cell r="L143" t="str">
            <v>TRV</v>
          </cell>
          <cell r="M143">
            <v>41944</v>
          </cell>
          <cell r="N143">
            <v>42674</v>
          </cell>
          <cell r="O143">
            <v>0</v>
          </cell>
          <cell r="P143">
            <v>0</v>
          </cell>
          <cell r="Q143">
            <v>240.24</v>
          </cell>
          <cell r="R143">
            <v>240.24</v>
          </cell>
          <cell r="S143">
            <v>240.24</v>
          </cell>
          <cell r="T143" t="str">
            <v>Inclus</v>
          </cell>
          <cell r="U143">
            <v>7.52</v>
          </cell>
          <cell r="V143">
            <v>285.76</v>
          </cell>
          <cell r="W143">
            <v>203.04</v>
          </cell>
          <cell r="X143">
            <v>29</v>
          </cell>
          <cell r="Y143">
            <v>0</v>
          </cell>
          <cell r="Z143">
            <v>29</v>
          </cell>
          <cell r="AA143">
            <v>1102</v>
          </cell>
          <cell r="AB143">
            <v>783</v>
          </cell>
          <cell r="AC143">
            <v>30.02</v>
          </cell>
          <cell r="AD143">
            <v>30.02</v>
          </cell>
          <cell r="AE143">
            <v>0</v>
          </cell>
          <cell r="AF143">
            <v>0.2</v>
          </cell>
          <cell r="AG143">
            <v>7.6000000000000005</v>
          </cell>
          <cell r="AH143">
            <v>5.4</v>
          </cell>
          <cell r="AI143">
            <v>7.1999999999999998E-3</v>
          </cell>
          <cell r="AJ143">
            <v>0.27360000000000001</v>
          </cell>
          <cell r="AK143">
            <v>0.19439999999999999</v>
          </cell>
          <cell r="AL143">
            <v>1.27</v>
          </cell>
          <cell r="AM143">
            <v>48.26</v>
          </cell>
          <cell r="AN143">
            <v>34.29</v>
          </cell>
          <cell r="AO143">
            <v>1714.1536000000001</v>
          </cell>
          <cell r="AP143">
            <v>1714.1536000000001</v>
          </cell>
          <cell r="AQ143">
            <v>1266.1644000000001</v>
          </cell>
        </row>
        <row r="144">
          <cell r="C144" t="str">
            <v>3.7</v>
          </cell>
          <cell r="D144">
            <v>0</v>
          </cell>
          <cell r="E144" t="str">
            <v>Bobigny (Entrepôt)</v>
          </cell>
          <cell r="F144" t="str">
            <v>GI044651</v>
          </cell>
          <cell r="G144" t="str">
            <v>P019</v>
          </cell>
          <cell r="H144">
            <v>0</v>
          </cell>
          <cell r="I144">
            <v>2773</v>
          </cell>
          <cell r="J144">
            <v>2291</v>
          </cell>
          <cell r="K144" t="str">
            <v>Prix Fixe 1 an</v>
          </cell>
          <cell r="L144" t="str">
            <v>TRV</v>
          </cell>
          <cell r="M144">
            <v>41944</v>
          </cell>
          <cell r="N144">
            <v>42674</v>
          </cell>
          <cell r="O144">
            <v>0</v>
          </cell>
          <cell r="P144">
            <v>0</v>
          </cell>
          <cell r="Q144">
            <v>11174.28</v>
          </cell>
          <cell r="R144">
            <v>11174.28</v>
          </cell>
          <cell r="S144">
            <v>11174.28</v>
          </cell>
          <cell r="T144" t="str">
            <v>Inclus</v>
          </cell>
          <cell r="U144">
            <v>5.28</v>
          </cell>
          <cell r="V144">
            <v>14641.44</v>
          </cell>
          <cell r="W144">
            <v>12096.480000000001</v>
          </cell>
          <cell r="X144">
            <v>29</v>
          </cell>
          <cell r="Y144">
            <v>0</v>
          </cell>
          <cell r="Z144">
            <v>29</v>
          </cell>
          <cell r="AA144">
            <v>80417</v>
          </cell>
          <cell r="AB144">
            <v>66439</v>
          </cell>
          <cell r="AC144">
            <v>170.54</v>
          </cell>
          <cell r="AD144">
            <v>170.54</v>
          </cell>
          <cell r="AE144">
            <v>0</v>
          </cell>
          <cell r="AF144">
            <v>0.2</v>
          </cell>
          <cell r="AG144">
            <v>554.6</v>
          </cell>
          <cell r="AH144">
            <v>458.20000000000005</v>
          </cell>
          <cell r="AI144">
            <v>7.1999999999999998E-3</v>
          </cell>
          <cell r="AJ144">
            <v>19.965599999999998</v>
          </cell>
          <cell r="AK144">
            <v>16.495200000000001</v>
          </cell>
          <cell r="AL144">
            <v>1.27</v>
          </cell>
          <cell r="AM144">
            <v>3521.71</v>
          </cell>
          <cell r="AN144">
            <v>2909.57</v>
          </cell>
          <cell r="AO144">
            <v>110499.5356</v>
          </cell>
          <cell r="AP144">
            <v>110499.5356</v>
          </cell>
          <cell r="AQ144">
            <v>93094.025200000018</v>
          </cell>
        </row>
        <row r="145">
          <cell r="C145" t="str">
            <v>3.8</v>
          </cell>
          <cell r="D145">
            <v>0</v>
          </cell>
          <cell r="E145" t="str">
            <v>Bobigny (Locaux administratifs et restaurant)</v>
          </cell>
          <cell r="F145" t="str">
            <v>GI044650</v>
          </cell>
          <cell r="G145" t="str">
            <v>P018</v>
          </cell>
          <cell r="H145">
            <v>0</v>
          </cell>
          <cell r="I145">
            <v>542</v>
          </cell>
          <cell r="J145">
            <v>552</v>
          </cell>
          <cell r="K145" t="str">
            <v>Prix Fixe 1 an</v>
          </cell>
          <cell r="L145" t="str">
            <v>TRV</v>
          </cell>
          <cell r="M145">
            <v>41944</v>
          </cell>
          <cell r="N145">
            <v>42674</v>
          </cell>
          <cell r="O145">
            <v>0</v>
          </cell>
          <cell r="P145">
            <v>0</v>
          </cell>
          <cell r="Q145">
            <v>2803.2</v>
          </cell>
          <cell r="R145">
            <v>2803.2</v>
          </cell>
          <cell r="S145">
            <v>2803.2</v>
          </cell>
          <cell r="T145" t="str">
            <v>Inclus</v>
          </cell>
          <cell r="U145">
            <v>5.28</v>
          </cell>
          <cell r="V145">
            <v>2861.76</v>
          </cell>
          <cell r="W145">
            <v>2914.56</v>
          </cell>
          <cell r="X145">
            <v>29</v>
          </cell>
          <cell r="Y145">
            <v>0</v>
          </cell>
          <cell r="Z145">
            <v>29</v>
          </cell>
          <cell r="AA145">
            <v>15718</v>
          </cell>
          <cell r="AB145">
            <v>16008</v>
          </cell>
          <cell r="AC145">
            <v>170.54</v>
          </cell>
          <cell r="AD145">
            <v>170.54</v>
          </cell>
          <cell r="AE145">
            <v>0</v>
          </cell>
          <cell r="AF145">
            <v>0.2</v>
          </cell>
          <cell r="AG145">
            <v>108.4</v>
          </cell>
          <cell r="AH145">
            <v>110.4</v>
          </cell>
          <cell r="AI145">
            <v>7.1999999999999998E-3</v>
          </cell>
          <cell r="AJ145">
            <v>3.9024000000000001</v>
          </cell>
          <cell r="AK145">
            <v>3.9743999999999997</v>
          </cell>
          <cell r="AL145">
            <v>1.27</v>
          </cell>
          <cell r="AM145">
            <v>688.34</v>
          </cell>
          <cell r="AN145">
            <v>701.04</v>
          </cell>
          <cell r="AO145">
            <v>22354.142400000001</v>
          </cell>
          <cell r="AP145">
            <v>22354.142400000001</v>
          </cell>
          <cell r="AQ145">
            <v>22541.174400000004</v>
          </cell>
        </row>
        <row r="146">
          <cell r="C146" t="str">
            <v>3.9</v>
          </cell>
          <cell r="D146">
            <v>0</v>
          </cell>
          <cell r="E146" t="str">
            <v>Maroquinerie des Ardennes</v>
          </cell>
          <cell r="F146" t="str">
            <v>GI105274</v>
          </cell>
          <cell r="G146" t="str">
            <v>P017</v>
          </cell>
          <cell r="H146">
            <v>0</v>
          </cell>
          <cell r="I146">
            <v>1226</v>
          </cell>
          <cell r="J146">
            <v>988</v>
          </cell>
          <cell r="K146" t="str">
            <v>Prix Fixe 1 an</v>
          </cell>
          <cell r="L146" t="str">
            <v>Marché</v>
          </cell>
          <cell r="M146">
            <v>41944</v>
          </cell>
          <cell r="N146">
            <v>42674</v>
          </cell>
          <cell r="O146">
            <v>0</v>
          </cell>
          <cell r="P146">
            <v>0</v>
          </cell>
          <cell r="Q146">
            <v>3301.44</v>
          </cell>
          <cell r="R146">
            <v>3301.44</v>
          </cell>
          <cell r="S146">
            <v>3301.44</v>
          </cell>
          <cell r="T146" t="str">
            <v>Inclus</v>
          </cell>
          <cell r="U146">
            <v>5.28</v>
          </cell>
          <cell r="V146">
            <v>6473.2800000000007</v>
          </cell>
          <cell r="W146">
            <v>5216.6400000000003</v>
          </cell>
          <cell r="X146">
            <v>29</v>
          </cell>
          <cell r="Y146">
            <v>0</v>
          </cell>
          <cell r="Z146">
            <v>29</v>
          </cell>
          <cell r="AA146">
            <v>35554</v>
          </cell>
          <cell r="AB146">
            <v>28652</v>
          </cell>
          <cell r="AC146">
            <v>170.54</v>
          </cell>
          <cell r="AD146">
            <v>170.54</v>
          </cell>
          <cell r="AE146">
            <v>0</v>
          </cell>
          <cell r="AF146">
            <v>0.2</v>
          </cell>
          <cell r="AG146">
            <v>245.20000000000002</v>
          </cell>
          <cell r="AH146">
            <v>197.60000000000002</v>
          </cell>
          <cell r="AI146">
            <v>7.1999999999999998E-3</v>
          </cell>
          <cell r="AJ146">
            <v>8.8271999999999995</v>
          </cell>
          <cell r="AK146">
            <v>7.1135999999999999</v>
          </cell>
          <cell r="AL146">
            <v>1.27</v>
          </cell>
          <cell r="AM146">
            <v>1557.02</v>
          </cell>
          <cell r="AN146">
            <v>1254.76</v>
          </cell>
          <cell r="AO146">
            <v>47310.307200000003</v>
          </cell>
          <cell r="AP146">
            <v>47310.307200000003</v>
          </cell>
          <cell r="AQ146">
            <v>38629.553599999999</v>
          </cell>
        </row>
        <row r="147">
          <cell r="C147" t="str">
            <v>3.10</v>
          </cell>
          <cell r="D147" t="str">
            <v>HP</v>
          </cell>
          <cell r="E147" t="str">
            <v>Maroquinerie d'Hericourt</v>
          </cell>
          <cell r="F147" t="str">
            <v>en cours de construction</v>
          </cell>
          <cell r="G147" t="str">
            <v>en cours de construction</v>
          </cell>
          <cell r="H147">
            <v>0</v>
          </cell>
          <cell r="I147">
            <v>0</v>
          </cell>
          <cell r="J147">
            <v>0</v>
          </cell>
          <cell r="K147" t="str">
            <v>Prix Fixe 1 an</v>
          </cell>
          <cell r="L147" t="str">
            <v>En construction</v>
          </cell>
          <cell r="M147">
            <v>41944</v>
          </cell>
          <cell r="N147">
            <v>42674</v>
          </cell>
          <cell r="O147">
            <v>0</v>
          </cell>
          <cell r="P147">
            <v>0</v>
          </cell>
          <cell r="Q147">
            <v>0</v>
          </cell>
          <cell r="R147">
            <v>0</v>
          </cell>
          <cell r="S147">
            <v>0</v>
          </cell>
          <cell r="T147" t="str">
            <v>Inclus</v>
          </cell>
          <cell r="U147">
            <v>0</v>
          </cell>
          <cell r="V147">
            <v>0</v>
          </cell>
          <cell r="W147">
            <v>0</v>
          </cell>
          <cell r="X147">
            <v>0</v>
          </cell>
          <cell r="Y147">
            <v>0</v>
          </cell>
          <cell r="Z147">
            <v>0</v>
          </cell>
          <cell r="AA147">
            <v>0</v>
          </cell>
          <cell r="AB147">
            <v>0</v>
          </cell>
          <cell r="AC147">
            <v>0</v>
          </cell>
          <cell r="AD147">
            <v>0</v>
          </cell>
          <cell r="AE147">
            <v>0</v>
          </cell>
          <cell r="AF147">
            <v>0.2</v>
          </cell>
          <cell r="AG147">
            <v>0</v>
          </cell>
          <cell r="AH147">
            <v>0</v>
          </cell>
          <cell r="AI147">
            <v>7.1999999999999998E-3</v>
          </cell>
          <cell r="AJ147">
            <v>0</v>
          </cell>
          <cell r="AK147">
            <v>0</v>
          </cell>
          <cell r="AL147">
            <v>1.27</v>
          </cell>
          <cell r="AM147">
            <v>0</v>
          </cell>
          <cell r="AN147">
            <v>0</v>
          </cell>
          <cell r="AO147">
            <v>0</v>
          </cell>
          <cell r="AP147">
            <v>0</v>
          </cell>
          <cell r="AQ147">
            <v>0</v>
          </cell>
        </row>
        <row r="148">
          <cell r="C148" t="str">
            <v>3.11</v>
          </cell>
          <cell r="D148">
            <v>0</v>
          </cell>
          <cell r="E148" t="str">
            <v>Lasco</v>
          </cell>
          <cell r="F148" t="str">
            <v>GI005726</v>
          </cell>
          <cell r="G148">
            <v>0</v>
          </cell>
          <cell r="H148">
            <v>0</v>
          </cell>
          <cell r="I148">
            <v>685.8</v>
          </cell>
          <cell r="J148">
            <v>867</v>
          </cell>
          <cell r="K148" t="str">
            <v>Prix Fixe 1 an</v>
          </cell>
          <cell r="L148" t="str">
            <v>TRV</v>
          </cell>
          <cell r="M148">
            <v>41944</v>
          </cell>
          <cell r="N148">
            <v>42674</v>
          </cell>
          <cell r="O148">
            <v>0</v>
          </cell>
          <cell r="P148">
            <v>0</v>
          </cell>
          <cell r="Q148">
            <v>4669.5599999999995</v>
          </cell>
          <cell r="R148">
            <v>4669.5599999999995</v>
          </cell>
          <cell r="S148">
            <v>4669.5599999999995</v>
          </cell>
          <cell r="T148" t="str">
            <v>Inclus</v>
          </cell>
          <cell r="U148">
            <v>5.28</v>
          </cell>
          <cell r="V148">
            <v>3621.0239999999999</v>
          </cell>
          <cell r="W148">
            <v>4577.76</v>
          </cell>
          <cell r="X148">
            <v>29</v>
          </cell>
          <cell r="Y148">
            <v>0</v>
          </cell>
          <cell r="Z148">
            <v>29</v>
          </cell>
          <cell r="AA148">
            <v>19888.199999999997</v>
          </cell>
          <cell r="AB148">
            <v>25143</v>
          </cell>
          <cell r="AC148">
            <v>170.54</v>
          </cell>
          <cell r="AD148">
            <v>170.54</v>
          </cell>
          <cell r="AE148">
            <v>0</v>
          </cell>
          <cell r="AF148">
            <v>0.2</v>
          </cell>
          <cell r="AG148">
            <v>137.16</v>
          </cell>
          <cell r="AH148">
            <v>173.4</v>
          </cell>
          <cell r="AI148">
            <v>7.1999999999999998E-3</v>
          </cell>
          <cell r="AJ148">
            <v>4.9377599999999999</v>
          </cell>
          <cell r="AK148">
            <v>6.2423999999999999</v>
          </cell>
          <cell r="AL148">
            <v>1.27</v>
          </cell>
          <cell r="AM148">
            <v>870.96600000000001</v>
          </cell>
          <cell r="AN148">
            <v>1101.0899999999999</v>
          </cell>
          <cell r="AO148">
            <v>29362.387759999998</v>
          </cell>
          <cell r="AP148">
            <v>29362.387759999998</v>
          </cell>
          <cell r="AQ148">
            <v>35671.0524</v>
          </cell>
        </row>
        <row r="149">
          <cell r="C149" t="str">
            <v>3.12</v>
          </cell>
          <cell r="D149">
            <v>0</v>
          </cell>
          <cell r="E149" t="str">
            <v>Julea</v>
          </cell>
          <cell r="F149" t="str">
            <v>22449638068795'</v>
          </cell>
          <cell r="G149" t="str">
            <v>P012</v>
          </cell>
          <cell r="H149">
            <v>0</v>
          </cell>
          <cell r="I149">
            <v>23.225999999999999</v>
          </cell>
          <cell r="J149">
            <v>17</v>
          </cell>
          <cell r="K149" t="str">
            <v>Prix Fixe 1 an</v>
          </cell>
          <cell r="L149" t="str">
            <v>Marché</v>
          </cell>
          <cell r="M149">
            <v>41944</v>
          </cell>
          <cell r="N149">
            <v>42674</v>
          </cell>
          <cell r="O149">
            <v>0</v>
          </cell>
          <cell r="P149">
            <v>0</v>
          </cell>
          <cell r="Q149">
            <v>197.64</v>
          </cell>
          <cell r="R149">
            <v>197.64</v>
          </cell>
          <cell r="S149">
            <v>197.64</v>
          </cell>
          <cell r="T149" t="str">
            <v>Inclus</v>
          </cell>
          <cell r="U149">
            <v>7.52</v>
          </cell>
          <cell r="V149">
            <v>174.65951999999999</v>
          </cell>
          <cell r="W149">
            <v>127.83999999999999</v>
          </cell>
          <cell r="X149">
            <v>29</v>
          </cell>
          <cell r="Y149">
            <v>0</v>
          </cell>
          <cell r="Z149">
            <v>29</v>
          </cell>
          <cell r="AA149">
            <v>673.55399999999997</v>
          </cell>
          <cell r="AB149">
            <v>493</v>
          </cell>
          <cell r="AC149">
            <v>30.02</v>
          </cell>
          <cell r="AD149">
            <v>30.02</v>
          </cell>
          <cell r="AE149">
            <v>0</v>
          </cell>
          <cell r="AF149">
            <v>0.2</v>
          </cell>
          <cell r="AG149">
            <v>4.6452</v>
          </cell>
          <cell r="AH149">
            <v>3.4000000000000004</v>
          </cell>
          <cell r="AI149">
            <v>7.1999999999999998E-3</v>
          </cell>
          <cell r="AJ149">
            <v>0.16722719999999999</v>
          </cell>
          <cell r="AK149">
            <v>0.12239999999999999</v>
          </cell>
          <cell r="AL149">
            <v>1.27</v>
          </cell>
          <cell r="AM149">
            <v>29.497019999999999</v>
          </cell>
          <cell r="AN149">
            <v>21.59</v>
          </cell>
          <cell r="AO149">
            <v>1110.1829671999999</v>
          </cell>
          <cell r="AP149">
            <v>1110.1829671999999</v>
          </cell>
          <cell r="AQ149">
            <v>843.5924</v>
          </cell>
        </row>
        <row r="150">
          <cell r="C150" t="str">
            <v>4.1</v>
          </cell>
          <cell r="D150">
            <v>0</v>
          </cell>
          <cell r="E150" t="str">
            <v>TCIM</v>
          </cell>
          <cell r="F150" t="str">
            <v>GI090045</v>
          </cell>
          <cell r="G150" t="str">
            <v>P015</v>
          </cell>
          <cell r="H150">
            <v>0</v>
          </cell>
          <cell r="I150">
            <v>3815</v>
          </cell>
          <cell r="J150">
            <v>3565</v>
          </cell>
          <cell r="K150" t="str">
            <v>Prix Fixe 1 an</v>
          </cell>
          <cell r="L150" t="str">
            <v>Marché</v>
          </cell>
          <cell r="M150">
            <v>41944</v>
          </cell>
          <cell r="N150">
            <v>42674</v>
          </cell>
          <cell r="O150">
            <v>0</v>
          </cell>
          <cell r="P150">
            <v>0</v>
          </cell>
          <cell r="Q150">
            <v>31998.47</v>
          </cell>
          <cell r="R150">
            <v>31998.47</v>
          </cell>
          <cell r="S150">
            <v>31998.47</v>
          </cell>
          <cell r="T150" t="str">
            <v>Inclus</v>
          </cell>
          <cell r="U150">
            <v>5.28</v>
          </cell>
          <cell r="V150">
            <v>20143.2</v>
          </cell>
          <cell r="W150">
            <v>18823.2</v>
          </cell>
          <cell r="X150">
            <v>27.33</v>
          </cell>
          <cell r="Y150">
            <v>0</v>
          </cell>
          <cell r="Z150">
            <v>27.33</v>
          </cell>
          <cell r="AA150">
            <v>104263.95</v>
          </cell>
          <cell r="AB150">
            <v>97431.45</v>
          </cell>
          <cell r="AC150">
            <v>170.54</v>
          </cell>
          <cell r="AD150">
            <v>170.54</v>
          </cell>
          <cell r="AE150">
            <v>0</v>
          </cell>
          <cell r="AF150">
            <v>0.2</v>
          </cell>
          <cell r="AG150">
            <v>763</v>
          </cell>
          <cell r="AH150">
            <v>713</v>
          </cell>
          <cell r="AI150">
            <v>7.1999999999999998E-3</v>
          </cell>
          <cell r="AJ150">
            <v>27.468</v>
          </cell>
          <cell r="AK150">
            <v>25.667999999999999</v>
          </cell>
          <cell r="AL150">
            <v>1.27</v>
          </cell>
          <cell r="AM150">
            <v>4845.05</v>
          </cell>
          <cell r="AN150">
            <v>4527.55</v>
          </cell>
          <cell r="AO150">
            <v>162211.67800000001</v>
          </cell>
          <cell r="AP150">
            <v>162211.67800000001</v>
          </cell>
          <cell r="AQ150">
            <v>153519.33799999999</v>
          </cell>
        </row>
        <row r="151">
          <cell r="C151" t="str">
            <v>4.2</v>
          </cell>
          <cell r="D151">
            <v>0</v>
          </cell>
          <cell r="E151" t="str">
            <v>Gordon Choisy</v>
          </cell>
          <cell r="F151" t="str">
            <v>GI043270</v>
          </cell>
          <cell r="G151" t="str">
            <v>P016</v>
          </cell>
          <cell r="H151">
            <v>0</v>
          </cell>
          <cell r="I151">
            <v>1095</v>
          </cell>
          <cell r="J151">
            <v>1016</v>
          </cell>
          <cell r="K151" t="str">
            <v>Prix Fixe 1 an</v>
          </cell>
          <cell r="L151" t="str">
            <v>Marché</v>
          </cell>
          <cell r="M151">
            <v>41944</v>
          </cell>
          <cell r="N151">
            <v>42674</v>
          </cell>
          <cell r="O151">
            <v>0</v>
          </cell>
          <cell r="P151">
            <v>0</v>
          </cell>
          <cell r="Q151">
            <v>4255.92</v>
          </cell>
          <cell r="R151">
            <v>4255.92</v>
          </cell>
          <cell r="S151">
            <v>4255.92</v>
          </cell>
          <cell r="T151" t="str">
            <v>Inclus</v>
          </cell>
          <cell r="U151">
            <v>5.28</v>
          </cell>
          <cell r="V151">
            <v>5781.6</v>
          </cell>
          <cell r="W151">
            <v>5364.4800000000005</v>
          </cell>
          <cell r="X151">
            <v>27.33</v>
          </cell>
          <cell r="Y151">
            <v>0</v>
          </cell>
          <cell r="Z151">
            <v>27.33</v>
          </cell>
          <cell r="AA151">
            <v>29926.35</v>
          </cell>
          <cell r="AB151">
            <v>27767.279999999999</v>
          </cell>
          <cell r="AC151">
            <v>170.54</v>
          </cell>
          <cell r="AD151">
            <v>170.54</v>
          </cell>
          <cell r="AE151">
            <v>0</v>
          </cell>
          <cell r="AF151">
            <v>0.2</v>
          </cell>
          <cell r="AG151">
            <v>219</v>
          </cell>
          <cell r="AH151">
            <v>203.20000000000002</v>
          </cell>
          <cell r="AI151">
            <v>7.1999999999999998E-3</v>
          </cell>
          <cell r="AJ151">
            <v>7.8839999999999995</v>
          </cell>
          <cell r="AK151">
            <v>7.3151999999999999</v>
          </cell>
          <cell r="AL151">
            <v>1.27</v>
          </cell>
          <cell r="AM151">
            <v>1390.65</v>
          </cell>
          <cell r="AN151">
            <v>1290.32</v>
          </cell>
          <cell r="AO151">
            <v>41751.943999999996</v>
          </cell>
          <cell r="AP151">
            <v>41751.943999999996</v>
          </cell>
          <cell r="AQ151">
            <v>38888.515199999994</v>
          </cell>
        </row>
        <row r="152">
          <cell r="C152" t="str">
            <v>4.3</v>
          </cell>
          <cell r="D152">
            <v>0</v>
          </cell>
          <cell r="E152" t="str">
            <v>Puiforcat (process)</v>
          </cell>
          <cell r="F152" t="str">
            <v>22591316900310'</v>
          </cell>
          <cell r="G152" t="str">
            <v>P012</v>
          </cell>
          <cell r="H152">
            <v>0</v>
          </cell>
          <cell r="I152">
            <v>12</v>
          </cell>
          <cell r="J152">
            <v>8</v>
          </cell>
          <cell r="K152" t="str">
            <v>Prix Fixe 1 an</v>
          </cell>
          <cell r="L152" t="str">
            <v>TRV</v>
          </cell>
          <cell r="M152">
            <v>41944</v>
          </cell>
          <cell r="N152">
            <v>42674</v>
          </cell>
          <cell r="O152">
            <v>0</v>
          </cell>
          <cell r="P152">
            <v>0</v>
          </cell>
          <cell r="Q152">
            <v>161.11000000000001</v>
          </cell>
          <cell r="R152">
            <v>161.11000000000001</v>
          </cell>
          <cell r="S152">
            <v>161.11000000000001</v>
          </cell>
          <cell r="T152" t="str">
            <v>Inclus</v>
          </cell>
          <cell r="U152">
            <v>7.52</v>
          </cell>
          <cell r="V152">
            <v>90.24</v>
          </cell>
          <cell r="W152">
            <v>60.16</v>
          </cell>
          <cell r="X152">
            <v>27.33</v>
          </cell>
          <cell r="Y152">
            <v>0</v>
          </cell>
          <cell r="Z152">
            <v>27.33</v>
          </cell>
          <cell r="AA152">
            <v>327.96</v>
          </cell>
          <cell r="AB152">
            <v>218.64</v>
          </cell>
          <cell r="AC152">
            <v>30.02</v>
          </cell>
          <cell r="AD152">
            <v>30.02</v>
          </cell>
          <cell r="AE152">
            <v>0</v>
          </cell>
          <cell r="AF152">
            <v>0.2</v>
          </cell>
          <cell r="AG152">
            <v>2.4000000000000004</v>
          </cell>
          <cell r="AH152">
            <v>1.6</v>
          </cell>
          <cell r="AI152">
            <v>7.1999999999999998E-3</v>
          </cell>
          <cell r="AJ152">
            <v>8.6400000000000005E-2</v>
          </cell>
          <cell r="AK152">
            <v>5.7599999999999998E-2</v>
          </cell>
          <cell r="AL152">
            <v>1.27</v>
          </cell>
          <cell r="AM152">
            <v>15.24</v>
          </cell>
          <cell r="AN152">
            <v>10.16</v>
          </cell>
          <cell r="AO152">
            <v>627.05639999999994</v>
          </cell>
          <cell r="AP152">
            <v>627.05639999999994</v>
          </cell>
          <cell r="AQ152">
            <v>451.7276</v>
          </cell>
        </row>
        <row r="153">
          <cell r="C153" t="str">
            <v>5.1</v>
          </cell>
          <cell r="D153">
            <v>0</v>
          </cell>
          <cell r="E153" t="str">
            <v>ATBC Bussières</v>
          </cell>
          <cell r="F153" t="str">
            <v>GI033779</v>
          </cell>
          <cell r="G153" t="str">
            <v>P016</v>
          </cell>
          <cell r="H153">
            <v>0</v>
          </cell>
          <cell r="I153">
            <v>132.14699999999999</v>
          </cell>
          <cell r="J153">
            <v>120</v>
          </cell>
          <cell r="K153" t="str">
            <v>Prix Fixe 1 an</v>
          </cell>
          <cell r="L153" t="str">
            <v>TRV</v>
          </cell>
          <cell r="M153">
            <v>41944</v>
          </cell>
          <cell r="N153">
            <v>42674</v>
          </cell>
          <cell r="O153">
            <v>0</v>
          </cell>
          <cell r="P153">
            <v>0</v>
          </cell>
          <cell r="Q153">
            <v>1899.96</v>
          </cell>
          <cell r="R153">
            <v>1899.96</v>
          </cell>
          <cell r="S153">
            <v>1899.96</v>
          </cell>
          <cell r="T153" t="str">
            <v>Inclus</v>
          </cell>
          <cell r="U153">
            <v>5.28</v>
          </cell>
          <cell r="V153">
            <v>697.73616000000004</v>
          </cell>
          <cell r="W153">
            <v>633.6</v>
          </cell>
          <cell r="X153">
            <v>30.7</v>
          </cell>
          <cell r="Y153">
            <v>0</v>
          </cell>
          <cell r="Z153">
            <v>30.7</v>
          </cell>
          <cell r="AA153">
            <v>4056.9128999999998</v>
          </cell>
          <cell r="AB153">
            <v>3684</v>
          </cell>
          <cell r="AC153">
            <v>170.54</v>
          </cell>
          <cell r="AD153">
            <v>170.54</v>
          </cell>
          <cell r="AE153">
            <v>0</v>
          </cell>
          <cell r="AF153">
            <v>0.2</v>
          </cell>
          <cell r="AG153">
            <v>26.429400000000001</v>
          </cell>
          <cell r="AH153">
            <v>24</v>
          </cell>
          <cell r="AI153">
            <v>7.1999999999999998E-3</v>
          </cell>
          <cell r="AJ153">
            <v>0.95145839999999993</v>
          </cell>
          <cell r="AK153">
            <v>0.86399999999999999</v>
          </cell>
          <cell r="AL153">
            <v>1.27</v>
          </cell>
          <cell r="AM153">
            <v>167.82668999999999</v>
          </cell>
          <cell r="AN153">
            <v>152.4</v>
          </cell>
          <cell r="AO153">
            <v>7020.3566084000004</v>
          </cell>
          <cell r="AP153">
            <v>7020.3566084000004</v>
          </cell>
          <cell r="AQ153">
            <v>6394.8239999999987</v>
          </cell>
        </row>
        <row r="154">
          <cell r="C154" t="str">
            <v>5.2</v>
          </cell>
          <cell r="D154">
            <v>0</v>
          </cell>
          <cell r="E154" t="str">
            <v>Compagnie des Arts de la Table et de l'Email (CATE)</v>
          </cell>
          <cell r="F154" t="str">
            <v>GI101623</v>
          </cell>
          <cell r="G154">
            <v>0</v>
          </cell>
          <cell r="H154">
            <v>0</v>
          </cell>
          <cell r="I154">
            <v>696</v>
          </cell>
          <cell r="J154">
            <v>517</v>
          </cell>
          <cell r="K154" t="str">
            <v>Prix Fixe 1 an</v>
          </cell>
          <cell r="L154" t="str">
            <v>TRV</v>
          </cell>
          <cell r="M154">
            <v>41944</v>
          </cell>
          <cell r="N154">
            <v>42674</v>
          </cell>
          <cell r="O154">
            <v>0</v>
          </cell>
          <cell r="P154">
            <v>0</v>
          </cell>
          <cell r="Q154">
            <v>10461.24</v>
          </cell>
          <cell r="R154">
            <v>10461.24</v>
          </cell>
          <cell r="S154">
            <v>10461.24</v>
          </cell>
          <cell r="T154" t="str">
            <v>Inclus</v>
          </cell>
          <cell r="U154">
            <v>5.28</v>
          </cell>
          <cell r="V154">
            <v>3674.88</v>
          </cell>
          <cell r="W154">
            <v>2729.76</v>
          </cell>
          <cell r="X154">
            <v>30.7</v>
          </cell>
          <cell r="Y154">
            <v>0</v>
          </cell>
          <cell r="Z154">
            <v>30.7</v>
          </cell>
          <cell r="AA154">
            <v>21367.200000000001</v>
          </cell>
          <cell r="AB154">
            <v>15871.9</v>
          </cell>
          <cell r="AC154">
            <v>170.54</v>
          </cell>
          <cell r="AD154">
            <v>170.54</v>
          </cell>
          <cell r="AE154">
            <v>0</v>
          </cell>
          <cell r="AF154">
            <v>0.2</v>
          </cell>
          <cell r="AG154">
            <v>139.20000000000002</v>
          </cell>
          <cell r="AH154">
            <v>103.4</v>
          </cell>
          <cell r="AI154">
            <v>7.1999999999999998E-3</v>
          </cell>
          <cell r="AJ154">
            <v>5.0111999999999997</v>
          </cell>
          <cell r="AK154">
            <v>3.7223999999999999</v>
          </cell>
          <cell r="AL154">
            <v>1.27</v>
          </cell>
          <cell r="AM154">
            <v>883.92</v>
          </cell>
          <cell r="AN154">
            <v>656.59</v>
          </cell>
          <cell r="AO154">
            <v>36701.991200000004</v>
          </cell>
          <cell r="AP154">
            <v>36701.991200000004</v>
          </cell>
          <cell r="AQ154">
            <v>29826.612400000002</v>
          </cell>
        </row>
        <row r="155">
          <cell r="C155" t="str">
            <v>5.3</v>
          </cell>
          <cell r="D155">
            <v>0</v>
          </cell>
          <cell r="E155" t="str">
            <v>ITH</v>
          </cell>
          <cell r="F155" t="str">
            <v xml:space="preserve">GI100682 </v>
          </cell>
          <cell r="G155">
            <v>0</v>
          </cell>
          <cell r="H155">
            <v>0</v>
          </cell>
          <cell r="I155">
            <v>77.506</v>
          </cell>
          <cell r="J155">
            <v>10</v>
          </cell>
          <cell r="K155" t="str">
            <v>Prix Fixe 1 an</v>
          </cell>
          <cell r="L155" t="str">
            <v>Marché</v>
          </cell>
          <cell r="M155">
            <v>41944</v>
          </cell>
          <cell r="N155">
            <v>42674</v>
          </cell>
          <cell r="O155">
            <v>0</v>
          </cell>
          <cell r="P155">
            <v>0</v>
          </cell>
          <cell r="Q155">
            <v>170.64000000000001</v>
          </cell>
          <cell r="R155">
            <v>170.64000000000001</v>
          </cell>
          <cell r="S155">
            <v>170.64000000000001</v>
          </cell>
          <cell r="T155" t="str">
            <v>Inclus</v>
          </cell>
          <cell r="U155">
            <v>7.52</v>
          </cell>
          <cell r="V155">
            <v>582.84511999999995</v>
          </cell>
          <cell r="W155">
            <v>75.199999999999989</v>
          </cell>
          <cell r="X155">
            <v>30.7</v>
          </cell>
          <cell r="Y155">
            <v>0</v>
          </cell>
          <cell r="Z155">
            <v>30.7</v>
          </cell>
          <cell r="AA155">
            <v>2379.4342000000001</v>
          </cell>
          <cell r="AB155">
            <v>307</v>
          </cell>
          <cell r="AC155">
            <v>30.02</v>
          </cell>
          <cell r="AD155">
            <v>30.02</v>
          </cell>
          <cell r="AE155">
            <v>0</v>
          </cell>
          <cell r="AF155">
            <v>0.2</v>
          </cell>
          <cell r="AG155">
            <v>15.501200000000001</v>
          </cell>
          <cell r="AH155">
            <v>2</v>
          </cell>
          <cell r="AI155">
            <v>7.1999999999999998E-3</v>
          </cell>
          <cell r="AJ155">
            <v>0.55804319999999996</v>
          </cell>
          <cell r="AK155">
            <v>7.1999999999999995E-2</v>
          </cell>
          <cell r="AL155">
            <v>1.27</v>
          </cell>
          <cell r="AM155">
            <v>98.43262</v>
          </cell>
          <cell r="AN155">
            <v>12.7</v>
          </cell>
          <cell r="AO155">
            <v>3277.4311831999999</v>
          </cell>
          <cell r="AP155">
            <v>3277.4311831999999</v>
          </cell>
          <cell r="AQ155">
            <v>567.61200000000008</v>
          </cell>
        </row>
        <row r="156">
          <cell r="C156" t="str">
            <v>5.4</v>
          </cell>
          <cell r="D156">
            <v>0</v>
          </cell>
          <cell r="E156" t="str">
            <v>Manufacture Haute Maroquinerie (MHM)</v>
          </cell>
          <cell r="F156" t="str">
            <v>GI032010</v>
          </cell>
          <cell r="G156" t="str">
            <v>P017</v>
          </cell>
          <cell r="H156">
            <v>0</v>
          </cell>
          <cell r="I156">
            <v>1137.4690000000001</v>
          </cell>
          <cell r="J156">
            <v>907</v>
          </cell>
          <cell r="K156" t="str">
            <v>Prix Fixe 1 an</v>
          </cell>
          <cell r="L156" t="str">
            <v>TRV</v>
          </cell>
          <cell r="M156">
            <v>41944</v>
          </cell>
          <cell r="N156">
            <v>42674</v>
          </cell>
          <cell r="O156">
            <v>0</v>
          </cell>
          <cell r="P156">
            <v>0</v>
          </cell>
          <cell r="Q156">
            <v>4856.6400000000003</v>
          </cell>
          <cell r="R156">
            <v>4856.6400000000003</v>
          </cell>
          <cell r="S156">
            <v>4856.6400000000003</v>
          </cell>
          <cell r="T156" t="str">
            <v>Inclus</v>
          </cell>
          <cell r="U156">
            <v>5.28</v>
          </cell>
          <cell r="V156">
            <v>6005.8363200000003</v>
          </cell>
          <cell r="W156">
            <v>4788.96</v>
          </cell>
          <cell r="X156">
            <v>30.7</v>
          </cell>
          <cell r="Y156">
            <v>0</v>
          </cell>
          <cell r="Z156">
            <v>30.7</v>
          </cell>
          <cell r="AA156">
            <v>34920.298300000002</v>
          </cell>
          <cell r="AB156">
            <v>27844.899999999998</v>
          </cell>
          <cell r="AC156">
            <v>170.54</v>
          </cell>
          <cell r="AD156">
            <v>170.54</v>
          </cell>
          <cell r="AE156">
            <v>0</v>
          </cell>
          <cell r="AF156">
            <v>0.2</v>
          </cell>
          <cell r="AG156">
            <v>227.49380000000002</v>
          </cell>
          <cell r="AH156">
            <v>181.4</v>
          </cell>
          <cell r="AI156">
            <v>7.1999999999999998E-3</v>
          </cell>
          <cell r="AJ156">
            <v>8.1897768000000006</v>
          </cell>
          <cell r="AK156">
            <v>6.5304000000000002</v>
          </cell>
          <cell r="AL156">
            <v>1.27</v>
          </cell>
          <cell r="AM156">
            <v>1444.58563</v>
          </cell>
          <cell r="AN156">
            <v>1151.8900000000001</v>
          </cell>
          <cell r="AO156">
            <v>47633.583826800001</v>
          </cell>
          <cell r="AP156">
            <v>47633.583826800001</v>
          </cell>
          <cell r="AQ156">
            <v>38830.320400000004</v>
          </cell>
        </row>
        <row r="157">
          <cell r="C157" t="str">
            <v>5.6</v>
          </cell>
          <cell r="D157">
            <v>0</v>
          </cell>
          <cell r="E157" t="str">
            <v>Maroquinerie de Pierre-Bénite</v>
          </cell>
          <cell r="F157" t="str">
            <v>GI103248</v>
          </cell>
          <cell r="G157" t="str">
            <v>P016</v>
          </cell>
          <cell r="H157">
            <v>0</v>
          </cell>
          <cell r="I157">
            <v>931.7</v>
          </cell>
          <cell r="J157">
            <v>794</v>
          </cell>
          <cell r="K157" t="str">
            <v>Prix Fixe 1 an</v>
          </cell>
          <cell r="L157" t="str">
            <v>TRV</v>
          </cell>
          <cell r="M157">
            <v>41944</v>
          </cell>
          <cell r="N157">
            <v>42674</v>
          </cell>
          <cell r="O157">
            <v>0</v>
          </cell>
          <cell r="P157">
            <v>0</v>
          </cell>
          <cell r="Q157">
            <v>2273.16</v>
          </cell>
          <cell r="R157">
            <v>2273.16</v>
          </cell>
          <cell r="S157">
            <v>2273.16</v>
          </cell>
          <cell r="T157" t="str">
            <v>Inclus</v>
          </cell>
          <cell r="U157">
            <v>5.28</v>
          </cell>
          <cell r="V157">
            <v>4919.3760000000002</v>
          </cell>
          <cell r="W157">
            <v>4192.3200000000006</v>
          </cell>
          <cell r="X157">
            <v>30.7</v>
          </cell>
          <cell r="Y157">
            <v>0</v>
          </cell>
          <cell r="Z157">
            <v>30.7</v>
          </cell>
          <cell r="AA157">
            <v>28603.190000000002</v>
          </cell>
          <cell r="AB157">
            <v>24375.8</v>
          </cell>
          <cell r="AC157">
            <v>170.54</v>
          </cell>
          <cell r="AD157">
            <v>170.54</v>
          </cell>
          <cell r="AE157">
            <v>0</v>
          </cell>
          <cell r="AF157">
            <v>0.2</v>
          </cell>
          <cell r="AG157">
            <v>186.34000000000003</v>
          </cell>
          <cell r="AH157">
            <v>158.80000000000001</v>
          </cell>
          <cell r="AI157">
            <v>7.1999999999999998E-3</v>
          </cell>
          <cell r="AJ157">
            <v>6.70824</v>
          </cell>
          <cell r="AK157">
            <v>5.7168000000000001</v>
          </cell>
          <cell r="AL157">
            <v>1.27</v>
          </cell>
          <cell r="AM157">
            <v>1183.259</v>
          </cell>
          <cell r="AN157">
            <v>1008.38</v>
          </cell>
          <cell r="AO157">
            <v>37342.573239999998</v>
          </cell>
          <cell r="AP157">
            <v>37342.573239999998</v>
          </cell>
          <cell r="AQ157">
            <v>32014.176799999997</v>
          </cell>
        </row>
        <row r="158">
          <cell r="C158" t="str">
            <v>5.7</v>
          </cell>
          <cell r="D158">
            <v>0</v>
          </cell>
          <cell r="E158" t="str">
            <v>Maroquinerie Nontronnaise</v>
          </cell>
          <cell r="F158" t="str">
            <v>GI119447</v>
          </cell>
          <cell r="G158" t="str">
            <v>P013</v>
          </cell>
          <cell r="H158">
            <v>0</v>
          </cell>
          <cell r="I158">
            <v>236</v>
          </cell>
          <cell r="J158">
            <v>247</v>
          </cell>
          <cell r="K158" t="str">
            <v>Prix Fixe 1 an</v>
          </cell>
          <cell r="L158" t="str">
            <v>Marché</v>
          </cell>
          <cell r="M158">
            <v>41944</v>
          </cell>
          <cell r="N158">
            <v>42674</v>
          </cell>
          <cell r="O158">
            <v>0</v>
          </cell>
          <cell r="P158">
            <v>0</v>
          </cell>
          <cell r="Q158">
            <v>1969.3200000000002</v>
          </cell>
          <cell r="R158">
            <v>1969.3200000000002</v>
          </cell>
          <cell r="S158">
            <v>1969.3200000000002</v>
          </cell>
          <cell r="T158" t="str">
            <v>Inclus</v>
          </cell>
          <cell r="U158">
            <v>5.28</v>
          </cell>
          <cell r="V158">
            <v>1246.0800000000002</v>
          </cell>
          <cell r="W158">
            <v>1304.1600000000001</v>
          </cell>
          <cell r="X158">
            <v>30.7</v>
          </cell>
          <cell r="Y158">
            <v>0</v>
          </cell>
          <cell r="Z158">
            <v>30.7</v>
          </cell>
          <cell r="AA158">
            <v>7245.2</v>
          </cell>
          <cell r="AB158">
            <v>7582.9</v>
          </cell>
          <cell r="AC158">
            <v>170.54</v>
          </cell>
          <cell r="AD158">
            <v>170.54</v>
          </cell>
          <cell r="AE158">
            <v>0</v>
          </cell>
          <cell r="AF158">
            <v>0.2</v>
          </cell>
          <cell r="AG158">
            <v>47.2</v>
          </cell>
          <cell r="AH158">
            <v>49.400000000000006</v>
          </cell>
          <cell r="AI158">
            <v>7.1999999999999998E-3</v>
          </cell>
          <cell r="AJ158">
            <v>1.6992</v>
          </cell>
          <cell r="AK158">
            <v>1.7784</v>
          </cell>
          <cell r="AL158">
            <v>1.27</v>
          </cell>
          <cell r="AM158">
            <v>299.72000000000003</v>
          </cell>
          <cell r="AN158">
            <v>313.69</v>
          </cell>
          <cell r="AO158">
            <v>10979.7592</v>
          </cell>
          <cell r="AP158">
            <v>10979.7592</v>
          </cell>
          <cell r="AQ158">
            <v>11221.2484</v>
          </cell>
        </row>
        <row r="159">
          <cell r="C159" t="str">
            <v>5.8</v>
          </cell>
          <cell r="D159">
            <v>0</v>
          </cell>
          <cell r="E159" t="str">
            <v>Maroquinerie de Belley</v>
          </cell>
          <cell r="F159" t="str">
            <v>GI119583</v>
          </cell>
          <cell r="G159" t="str">
            <v>P018</v>
          </cell>
          <cell r="H159">
            <v>0</v>
          </cell>
          <cell r="I159">
            <v>377.5</v>
          </cell>
          <cell r="J159">
            <v>324</v>
          </cell>
          <cell r="K159" t="str">
            <v>Prix Fixe 1 an</v>
          </cell>
          <cell r="L159" t="str">
            <v>Marché</v>
          </cell>
          <cell r="M159">
            <v>41944</v>
          </cell>
          <cell r="N159">
            <v>42674</v>
          </cell>
          <cell r="O159">
            <v>0</v>
          </cell>
          <cell r="P159">
            <v>0</v>
          </cell>
          <cell r="Q159">
            <v>4987.08</v>
          </cell>
          <cell r="R159">
            <v>4987.08</v>
          </cell>
          <cell r="S159">
            <v>4987.08</v>
          </cell>
          <cell r="T159" t="str">
            <v>Inclus</v>
          </cell>
          <cell r="U159">
            <v>7.52</v>
          </cell>
          <cell r="V159">
            <v>2838.7999999999997</v>
          </cell>
          <cell r="W159">
            <v>2436.48</v>
          </cell>
          <cell r="X159">
            <v>30.7</v>
          </cell>
          <cell r="Y159">
            <v>0</v>
          </cell>
          <cell r="Z159">
            <v>30.7</v>
          </cell>
          <cell r="AA159">
            <v>11589.25</v>
          </cell>
          <cell r="AB159">
            <v>9946.7999999999993</v>
          </cell>
          <cell r="AC159">
            <v>170.54</v>
          </cell>
          <cell r="AD159">
            <v>170.54</v>
          </cell>
          <cell r="AE159">
            <v>0</v>
          </cell>
          <cell r="AF159">
            <v>0.2</v>
          </cell>
          <cell r="AG159">
            <v>75.5</v>
          </cell>
          <cell r="AH159">
            <v>64.8</v>
          </cell>
          <cell r="AI159">
            <v>7.1999999999999998E-3</v>
          </cell>
          <cell r="AJ159">
            <v>2.718</v>
          </cell>
          <cell r="AK159">
            <v>2.3327999999999998</v>
          </cell>
          <cell r="AL159">
            <v>1.27</v>
          </cell>
          <cell r="AM159">
            <v>479.42500000000001</v>
          </cell>
          <cell r="AN159">
            <v>411.48</v>
          </cell>
          <cell r="AO159">
            <v>20143.313000000002</v>
          </cell>
          <cell r="AP159">
            <v>20143.313000000002</v>
          </cell>
          <cell r="AQ159">
            <v>17848.9728</v>
          </cell>
        </row>
        <row r="160">
          <cell r="C160" t="str">
            <v>5.9</v>
          </cell>
          <cell r="D160">
            <v>0</v>
          </cell>
          <cell r="E160" t="str">
            <v>Maroquinerie de Sayat</v>
          </cell>
          <cell r="F160" t="str">
            <v>GI103274</v>
          </cell>
          <cell r="G160">
            <v>0</v>
          </cell>
          <cell r="H160">
            <v>0</v>
          </cell>
          <cell r="I160">
            <v>784</v>
          </cell>
          <cell r="J160">
            <v>677</v>
          </cell>
          <cell r="K160" t="str">
            <v>Prix Fixe 1 an</v>
          </cell>
          <cell r="L160" t="str">
            <v>TRV</v>
          </cell>
          <cell r="M160">
            <v>41944</v>
          </cell>
          <cell r="N160">
            <v>42674</v>
          </cell>
          <cell r="O160">
            <v>0</v>
          </cell>
          <cell r="P160">
            <v>0</v>
          </cell>
          <cell r="Q160">
            <v>2406.7200000000003</v>
          </cell>
          <cell r="R160">
            <v>2406.7200000000003</v>
          </cell>
          <cell r="S160">
            <v>2406.7200000000003</v>
          </cell>
          <cell r="T160" t="str">
            <v>Inclus</v>
          </cell>
          <cell r="U160">
            <v>5.28</v>
          </cell>
          <cell r="V160">
            <v>4139.5200000000004</v>
          </cell>
          <cell r="W160">
            <v>3574.56</v>
          </cell>
          <cell r="X160">
            <v>30.7</v>
          </cell>
          <cell r="Y160">
            <v>0</v>
          </cell>
          <cell r="Z160">
            <v>30.7</v>
          </cell>
          <cell r="AA160">
            <v>24068.799999999999</v>
          </cell>
          <cell r="AB160">
            <v>20783.899999999998</v>
          </cell>
          <cell r="AC160">
            <v>170.54</v>
          </cell>
          <cell r="AD160">
            <v>170.54</v>
          </cell>
          <cell r="AE160">
            <v>0</v>
          </cell>
          <cell r="AF160">
            <v>0.2</v>
          </cell>
          <cell r="AG160">
            <v>156.80000000000001</v>
          </cell>
          <cell r="AH160">
            <v>135.4</v>
          </cell>
          <cell r="AI160">
            <v>7.1999999999999998E-3</v>
          </cell>
          <cell r="AJ160">
            <v>5.6448</v>
          </cell>
          <cell r="AK160">
            <v>4.8743999999999996</v>
          </cell>
          <cell r="AL160">
            <v>1.27</v>
          </cell>
          <cell r="AM160">
            <v>995.68000000000006</v>
          </cell>
          <cell r="AN160">
            <v>859.79</v>
          </cell>
          <cell r="AO160">
            <v>31943.7048</v>
          </cell>
          <cell r="AP160">
            <v>31943.7048</v>
          </cell>
          <cell r="AQ160">
            <v>27765.244400000003</v>
          </cell>
        </row>
        <row r="161">
          <cell r="C161" t="str">
            <v>5.10</v>
          </cell>
          <cell r="D161" t="str">
            <v>HP</v>
          </cell>
          <cell r="E161" t="str">
            <v>Atelier d’Etupes (établissement secondaire de Séloncourt) - production - bureaux</v>
          </cell>
          <cell r="F161" t="str">
            <v>06467004315943'</v>
          </cell>
          <cell r="G161">
            <v>0</v>
          </cell>
          <cell r="H161">
            <v>0</v>
          </cell>
          <cell r="I161">
            <v>0</v>
          </cell>
          <cell r="J161">
            <v>0</v>
          </cell>
          <cell r="K161" t="str">
            <v>Prix Fixe 1 an</v>
          </cell>
          <cell r="L161" t="str">
            <v>TRV</v>
          </cell>
          <cell r="M161">
            <v>41944</v>
          </cell>
          <cell r="N161">
            <v>42674</v>
          </cell>
          <cell r="O161">
            <v>0</v>
          </cell>
          <cell r="P161">
            <v>0</v>
          </cell>
          <cell r="Q161">
            <v>1686.72</v>
          </cell>
          <cell r="R161">
            <v>1686.72</v>
          </cell>
          <cell r="S161">
            <v>1686.72</v>
          </cell>
          <cell r="T161" t="str">
            <v>Inclus</v>
          </cell>
          <cell r="U161">
            <v>7.52</v>
          </cell>
          <cell r="V161">
            <v>0</v>
          </cell>
          <cell r="W161">
            <v>0</v>
          </cell>
          <cell r="X161">
            <v>30.7</v>
          </cell>
          <cell r="Y161">
            <v>0</v>
          </cell>
          <cell r="Z161">
            <v>30.7</v>
          </cell>
          <cell r="AA161">
            <v>0</v>
          </cell>
          <cell r="AB161">
            <v>0</v>
          </cell>
          <cell r="AC161">
            <v>30.02</v>
          </cell>
          <cell r="AD161">
            <v>30.02</v>
          </cell>
          <cell r="AE161">
            <v>0</v>
          </cell>
          <cell r="AF161">
            <v>0.2</v>
          </cell>
          <cell r="AG161">
            <v>0</v>
          </cell>
          <cell r="AH161">
            <v>0</v>
          </cell>
          <cell r="AI161">
            <v>7.1999999999999998E-3</v>
          </cell>
          <cell r="AJ161">
            <v>0</v>
          </cell>
          <cell r="AK161">
            <v>0</v>
          </cell>
          <cell r="AL161">
            <v>1.27</v>
          </cell>
          <cell r="AM161">
            <v>0</v>
          </cell>
          <cell r="AN161">
            <v>0</v>
          </cell>
          <cell r="AO161">
            <v>1716.74</v>
          </cell>
          <cell r="AP161">
            <v>1716.74</v>
          </cell>
          <cell r="AQ161">
            <v>1686.72</v>
          </cell>
        </row>
        <row r="162">
          <cell r="C162" t="str">
            <v>5.11</v>
          </cell>
          <cell r="D162" t="str">
            <v>HP</v>
          </cell>
          <cell r="E162" t="str">
            <v>Atelier d’Etupes (établissement secondaire de Séloncourt) - espace repas</v>
          </cell>
          <cell r="F162" t="str">
            <v>06467438469386'</v>
          </cell>
          <cell r="G162">
            <v>0</v>
          </cell>
          <cell r="H162">
            <v>0</v>
          </cell>
          <cell r="I162">
            <v>0</v>
          </cell>
          <cell r="J162">
            <v>100</v>
          </cell>
          <cell r="K162" t="str">
            <v>Prix Fixe 1 an</v>
          </cell>
          <cell r="L162" t="str">
            <v>TRV</v>
          </cell>
          <cell r="M162">
            <v>41944</v>
          </cell>
          <cell r="N162">
            <v>42674</v>
          </cell>
          <cell r="O162">
            <v>0</v>
          </cell>
          <cell r="P162">
            <v>0</v>
          </cell>
          <cell r="Q162">
            <v>1686.72</v>
          </cell>
          <cell r="R162">
            <v>1686.72</v>
          </cell>
          <cell r="S162">
            <v>1686.72</v>
          </cell>
          <cell r="T162" t="str">
            <v>Inclus</v>
          </cell>
          <cell r="U162">
            <v>7.52</v>
          </cell>
          <cell r="V162">
            <v>0</v>
          </cell>
          <cell r="W162">
            <v>752</v>
          </cell>
          <cell r="X162">
            <v>30.7</v>
          </cell>
          <cell r="Y162">
            <v>0</v>
          </cell>
          <cell r="Z162">
            <v>30.7</v>
          </cell>
          <cell r="AA162">
            <v>0</v>
          </cell>
          <cell r="AB162">
            <v>3070</v>
          </cell>
          <cell r="AC162">
            <v>30.02</v>
          </cell>
          <cell r="AD162">
            <v>30.02</v>
          </cell>
          <cell r="AE162">
            <v>0</v>
          </cell>
          <cell r="AF162">
            <v>0.2</v>
          </cell>
          <cell r="AG162">
            <v>0</v>
          </cell>
          <cell r="AH162">
            <v>20</v>
          </cell>
          <cell r="AI162">
            <v>7.1999999999999998E-3</v>
          </cell>
          <cell r="AJ162">
            <v>0</v>
          </cell>
          <cell r="AK162">
            <v>0</v>
          </cell>
          <cell r="AL162">
            <v>1.27</v>
          </cell>
          <cell r="AM162">
            <v>0</v>
          </cell>
          <cell r="AN162">
            <v>0</v>
          </cell>
          <cell r="AO162">
            <v>0</v>
          </cell>
          <cell r="AP162">
            <v>0</v>
          </cell>
          <cell r="AQ162">
            <v>5528.72</v>
          </cell>
        </row>
        <row r="163">
          <cell r="C163" t="str">
            <v>5.12</v>
          </cell>
          <cell r="D163">
            <v>0</v>
          </cell>
          <cell r="E163" t="str">
            <v>Ganterie de Saint Junien</v>
          </cell>
          <cell r="F163" t="str">
            <v>15532706203037'</v>
          </cell>
          <cell r="G163">
            <v>0</v>
          </cell>
          <cell r="H163">
            <v>0</v>
          </cell>
          <cell r="I163">
            <v>52</v>
          </cell>
          <cell r="J163">
            <v>54</v>
          </cell>
          <cell r="K163" t="str">
            <v>Prix Fixe 1 an</v>
          </cell>
          <cell r="L163" t="str">
            <v>TRV</v>
          </cell>
          <cell r="M163">
            <v>41944</v>
          </cell>
          <cell r="N163">
            <v>42674</v>
          </cell>
          <cell r="O163">
            <v>0</v>
          </cell>
          <cell r="P163">
            <v>0</v>
          </cell>
          <cell r="Q163">
            <v>325.79999999999995</v>
          </cell>
          <cell r="R163">
            <v>325.79999999999995</v>
          </cell>
          <cell r="S163">
            <v>325.79999999999995</v>
          </cell>
          <cell r="T163" t="str">
            <v>Inclus</v>
          </cell>
          <cell r="U163">
            <v>7.52</v>
          </cell>
          <cell r="V163">
            <v>391.03999999999996</v>
          </cell>
          <cell r="W163">
            <v>406.08</v>
          </cell>
          <cell r="X163">
            <v>30.7</v>
          </cell>
          <cell r="Y163">
            <v>0</v>
          </cell>
          <cell r="Z163">
            <v>30.7</v>
          </cell>
          <cell r="AA163">
            <v>1596.3999999999999</v>
          </cell>
          <cell r="AB163">
            <v>1657.8</v>
          </cell>
          <cell r="AC163">
            <v>30.02</v>
          </cell>
          <cell r="AD163">
            <v>30.02</v>
          </cell>
          <cell r="AE163">
            <v>0</v>
          </cell>
          <cell r="AF163">
            <v>0.2</v>
          </cell>
          <cell r="AG163">
            <v>10.4</v>
          </cell>
          <cell r="AH163">
            <v>10.8</v>
          </cell>
          <cell r="AI163">
            <v>7.1999999999999998E-3</v>
          </cell>
          <cell r="AJ163">
            <v>0.37440000000000001</v>
          </cell>
          <cell r="AK163">
            <v>0.72</v>
          </cell>
          <cell r="AL163">
            <v>1.27</v>
          </cell>
          <cell r="AM163">
            <v>66.040000000000006</v>
          </cell>
          <cell r="AN163">
            <v>127</v>
          </cell>
          <cell r="AO163">
            <v>2420.0743999999995</v>
          </cell>
          <cell r="AP163">
            <v>2420.0743999999995</v>
          </cell>
          <cell r="AQ163">
            <v>5656.4400000000005</v>
          </cell>
        </row>
        <row r="164">
          <cell r="C164" t="str">
            <v>5.13</v>
          </cell>
          <cell r="D164">
            <v>0</v>
          </cell>
          <cell r="E164" t="str">
            <v>Imprimerie Beyrand</v>
          </cell>
          <cell r="F164" t="str">
            <v>GI050674</v>
          </cell>
          <cell r="G164">
            <v>0</v>
          </cell>
          <cell r="H164">
            <v>0</v>
          </cell>
          <cell r="I164">
            <v>1627.3789999999999</v>
          </cell>
          <cell r="J164">
            <v>1656</v>
          </cell>
          <cell r="K164" t="str">
            <v>Prix Fixe 1 an</v>
          </cell>
          <cell r="L164" t="str">
            <v>Marché</v>
          </cell>
          <cell r="M164">
            <v>41944</v>
          </cell>
          <cell r="N164">
            <v>42674</v>
          </cell>
          <cell r="O164">
            <v>0</v>
          </cell>
          <cell r="P164">
            <v>0</v>
          </cell>
          <cell r="Q164">
            <v>5065.08</v>
          </cell>
          <cell r="R164">
            <v>5065.08</v>
          </cell>
          <cell r="S164">
            <v>5065.08</v>
          </cell>
          <cell r="T164" t="str">
            <v>Inclus</v>
          </cell>
          <cell r="U164">
            <v>5.28</v>
          </cell>
          <cell r="V164">
            <v>8592.5611200000003</v>
          </cell>
          <cell r="W164">
            <v>8743.68</v>
          </cell>
          <cell r="X164">
            <v>30.7</v>
          </cell>
          <cell r="Y164">
            <v>0</v>
          </cell>
          <cell r="Z164">
            <v>30.7</v>
          </cell>
          <cell r="AA164">
            <v>49960.535299999996</v>
          </cell>
          <cell r="AB164">
            <v>50839.199999999997</v>
          </cell>
          <cell r="AC164">
            <v>170.54</v>
          </cell>
          <cell r="AD164">
            <v>170.54</v>
          </cell>
          <cell r="AE164">
            <v>0</v>
          </cell>
          <cell r="AF164">
            <v>0.2</v>
          </cell>
          <cell r="AG164">
            <v>325.47579999999999</v>
          </cell>
          <cell r="AH164">
            <v>331.20000000000005</v>
          </cell>
          <cell r="AI164">
            <v>7.1999999999999998E-3</v>
          </cell>
          <cell r="AJ164">
            <v>11.717128799999999</v>
          </cell>
          <cell r="AK164">
            <v>0.38879999999999998</v>
          </cell>
          <cell r="AL164">
            <v>1.27</v>
          </cell>
          <cell r="AM164">
            <v>2066.77133</v>
          </cell>
          <cell r="AN164">
            <v>68.58</v>
          </cell>
          <cell r="AO164">
            <v>66192.680678799996</v>
          </cell>
          <cell r="AP164">
            <v>66192.680678799996</v>
          </cell>
          <cell r="AQ164">
            <v>2469.4488000000001</v>
          </cell>
        </row>
        <row r="165">
          <cell r="C165" t="str">
            <v>6.1</v>
          </cell>
          <cell r="D165">
            <v>0</v>
          </cell>
          <cell r="E165" t="str">
            <v>Ateliers AS</v>
          </cell>
          <cell r="F165" t="str">
            <v>GI097713</v>
          </cell>
          <cell r="G165" t="str">
            <v>P014</v>
          </cell>
          <cell r="H165">
            <v>0</v>
          </cell>
          <cell r="I165">
            <v>9001.11</v>
          </cell>
          <cell r="J165">
            <v>8779</v>
          </cell>
          <cell r="K165" t="str">
            <v>Prix Fixe 1 an</v>
          </cell>
          <cell r="L165" t="str">
            <v>TRV</v>
          </cell>
          <cell r="M165">
            <v>41944</v>
          </cell>
          <cell r="N165">
            <v>42674</v>
          </cell>
          <cell r="O165">
            <v>0</v>
          </cell>
          <cell r="P165">
            <v>0</v>
          </cell>
          <cell r="Q165">
            <v>38584.68</v>
          </cell>
          <cell r="R165">
            <v>38584.68</v>
          </cell>
          <cell r="S165">
            <v>38584.68</v>
          </cell>
          <cell r="T165" t="str">
            <v>Inclus</v>
          </cell>
          <cell r="U165">
            <v>0.74</v>
          </cell>
          <cell r="V165">
            <v>6660.8214000000007</v>
          </cell>
          <cell r="W165">
            <v>6496.46</v>
          </cell>
          <cell r="X165">
            <v>28.9</v>
          </cell>
          <cell r="Y165">
            <v>0</v>
          </cell>
          <cell r="Z165">
            <v>28.9</v>
          </cell>
          <cell r="AA165">
            <v>260132.079</v>
          </cell>
          <cell r="AB165">
            <v>253713.09999999998</v>
          </cell>
          <cell r="AC165">
            <v>6359.3</v>
          </cell>
          <cell r="AD165">
            <v>6359.3</v>
          </cell>
          <cell r="AE165">
            <v>0</v>
          </cell>
          <cell r="AF165">
            <v>0.2</v>
          </cell>
          <cell r="AG165">
            <v>1800.2220000000002</v>
          </cell>
          <cell r="AH165">
            <v>1755.8000000000002</v>
          </cell>
          <cell r="AI165">
            <v>7.1999999999999998E-3</v>
          </cell>
          <cell r="AJ165">
            <v>64.807991999999999</v>
          </cell>
          <cell r="AK165">
            <v>11.9232</v>
          </cell>
          <cell r="AL165">
            <v>1.27</v>
          </cell>
          <cell r="AM165">
            <v>11431.4097</v>
          </cell>
          <cell r="AN165">
            <v>2103.12</v>
          </cell>
          <cell r="AO165">
            <v>325033.32009200001</v>
          </cell>
          <cell r="AP165">
            <v>325033.32009200001</v>
          </cell>
          <cell r="AQ165">
            <v>67094.203199999989</v>
          </cell>
        </row>
        <row r="166">
          <cell r="C166" t="str">
            <v>6.2</v>
          </cell>
          <cell r="D166">
            <v>0</v>
          </cell>
          <cell r="E166" t="str">
            <v>SIEGL</v>
          </cell>
          <cell r="F166" t="str">
            <v>GI095920</v>
          </cell>
          <cell r="G166" t="str">
            <v>P015</v>
          </cell>
          <cell r="H166">
            <v>0</v>
          </cell>
          <cell r="I166">
            <v>11916.9</v>
          </cell>
          <cell r="J166">
            <v>10662</v>
          </cell>
          <cell r="K166" t="str">
            <v>Prix Fixe 1 an</v>
          </cell>
          <cell r="L166" t="str">
            <v>TRV</v>
          </cell>
          <cell r="M166">
            <v>41944</v>
          </cell>
          <cell r="N166">
            <v>42674</v>
          </cell>
          <cell r="O166">
            <v>0</v>
          </cell>
          <cell r="P166">
            <v>0</v>
          </cell>
          <cell r="Q166">
            <v>40452.959999999999</v>
          </cell>
          <cell r="R166">
            <v>40452.959999999999</v>
          </cell>
          <cell r="S166">
            <v>40452.959999999999</v>
          </cell>
          <cell r="T166" t="str">
            <v>Inclus</v>
          </cell>
          <cell r="U166">
            <v>0.74</v>
          </cell>
          <cell r="V166">
            <v>8818.5059999999994</v>
          </cell>
          <cell r="W166">
            <v>7889.88</v>
          </cell>
          <cell r="X166">
            <v>28.9</v>
          </cell>
          <cell r="Y166">
            <v>0</v>
          </cell>
          <cell r="Z166">
            <v>28.9</v>
          </cell>
          <cell r="AA166">
            <v>344398.41</v>
          </cell>
          <cell r="AB166">
            <v>308131.8</v>
          </cell>
          <cell r="AC166">
            <v>6583.43</v>
          </cell>
          <cell r="AD166">
            <v>6583.43</v>
          </cell>
          <cell r="AE166">
            <v>0</v>
          </cell>
          <cell r="AF166">
            <v>0.2</v>
          </cell>
          <cell r="AG166">
            <v>2383.38</v>
          </cell>
          <cell r="AH166">
            <v>2132.4</v>
          </cell>
          <cell r="AI166">
            <v>7.1999999999999998E-3</v>
          </cell>
          <cell r="AJ166">
            <v>85.80167999999999</v>
          </cell>
          <cell r="AK166">
            <v>63.208799999999997</v>
          </cell>
          <cell r="AL166">
            <v>1.27</v>
          </cell>
          <cell r="AM166">
            <v>15134.463</v>
          </cell>
          <cell r="AN166">
            <v>11149.33</v>
          </cell>
          <cell r="AO166">
            <v>417856.95068000001</v>
          </cell>
          <cell r="AP166">
            <v>417856.95068000001</v>
          </cell>
          <cell r="AQ166">
            <v>311762.57880000002</v>
          </cell>
        </row>
        <row r="167">
          <cell r="C167" t="str">
            <v>6.3</v>
          </cell>
          <cell r="D167">
            <v>0</v>
          </cell>
          <cell r="E167" t="str">
            <v>Ateliers d'Ennoblissement d'Irigny (AEI)</v>
          </cell>
          <cell r="F167" t="str">
            <v>GI097732</v>
          </cell>
          <cell r="G167" t="str">
            <v>P014</v>
          </cell>
          <cell r="H167">
            <v>0</v>
          </cell>
          <cell r="I167">
            <v>5987.2939999999999</v>
          </cell>
          <cell r="J167">
            <v>5898</v>
          </cell>
          <cell r="K167" t="str">
            <v>Prix Fixe 1 an</v>
          </cell>
          <cell r="L167" t="str">
            <v>Marché</v>
          </cell>
          <cell r="M167">
            <v>41944</v>
          </cell>
          <cell r="N167">
            <v>42674</v>
          </cell>
          <cell r="O167">
            <v>0</v>
          </cell>
          <cell r="P167">
            <v>0</v>
          </cell>
          <cell r="Q167">
            <v>6086.16</v>
          </cell>
          <cell r="R167">
            <v>6086.16</v>
          </cell>
          <cell r="S167">
            <v>6086.16</v>
          </cell>
          <cell r="T167" t="str">
            <v>Inclus</v>
          </cell>
          <cell r="U167">
            <v>5.28</v>
          </cell>
          <cell r="V167">
            <v>31612.912319999999</v>
          </cell>
          <cell r="W167">
            <v>31141.440000000002</v>
          </cell>
          <cell r="X167">
            <v>28.9</v>
          </cell>
          <cell r="Y167">
            <v>0</v>
          </cell>
          <cell r="Z167">
            <v>28.9</v>
          </cell>
          <cell r="AA167">
            <v>173032.7966</v>
          </cell>
          <cell r="AB167">
            <v>170452.19999999998</v>
          </cell>
          <cell r="AC167">
            <v>170.54</v>
          </cell>
          <cell r="AD167">
            <v>170.54</v>
          </cell>
          <cell r="AE167">
            <v>0</v>
          </cell>
          <cell r="AF167">
            <v>0.2</v>
          </cell>
          <cell r="AG167">
            <v>1197.4588000000001</v>
          </cell>
          <cell r="AH167">
            <v>1179.6000000000001</v>
          </cell>
          <cell r="AI167">
            <v>7.1999999999999998E-3</v>
          </cell>
          <cell r="AJ167">
            <v>43.108516799999997</v>
          </cell>
          <cell r="AK167">
            <v>76.766400000000004</v>
          </cell>
          <cell r="AL167">
            <v>1.27</v>
          </cell>
          <cell r="AM167">
            <v>7603.8633799999998</v>
          </cell>
          <cell r="AN167">
            <v>13540.74</v>
          </cell>
          <cell r="AO167">
            <v>219746.83961680002</v>
          </cell>
          <cell r="AP167">
            <v>219746.83961680002</v>
          </cell>
          <cell r="AQ167">
            <v>372224.54640000005</v>
          </cell>
        </row>
        <row r="168">
          <cell r="C168" t="str">
            <v>6.4</v>
          </cell>
          <cell r="D168">
            <v>0</v>
          </cell>
          <cell r="E168" t="str">
            <v>Tannerie d'Annonay</v>
          </cell>
          <cell r="F168" t="str">
            <v>GI095579</v>
          </cell>
          <cell r="G168" t="str">
            <v>P017</v>
          </cell>
          <cell r="H168">
            <v>0</v>
          </cell>
          <cell r="I168">
            <v>6652</v>
          </cell>
          <cell r="J168">
            <v>6083</v>
          </cell>
          <cell r="K168">
            <v>0</v>
          </cell>
          <cell r="L168" t="str">
            <v>Marché</v>
          </cell>
          <cell r="M168">
            <v>41944</v>
          </cell>
          <cell r="N168">
            <v>42674</v>
          </cell>
          <cell r="O168">
            <v>0</v>
          </cell>
          <cell r="P168">
            <v>0</v>
          </cell>
          <cell r="Q168">
            <v>44903.76</v>
          </cell>
          <cell r="R168">
            <v>44903.76</v>
          </cell>
          <cell r="S168">
            <v>44903.76</v>
          </cell>
          <cell r="T168" t="str">
            <v>Inclus</v>
          </cell>
          <cell r="U168">
            <v>5.28</v>
          </cell>
          <cell r="V168">
            <v>35122.560000000005</v>
          </cell>
          <cell r="W168">
            <v>32118.240000000002</v>
          </cell>
          <cell r="X168">
            <v>28.9</v>
          </cell>
          <cell r="Y168">
            <v>0</v>
          </cell>
          <cell r="Z168">
            <v>28.9</v>
          </cell>
          <cell r="AA168">
            <v>192242.8</v>
          </cell>
          <cell r="AB168">
            <v>175798.69999999998</v>
          </cell>
          <cell r="AC168">
            <v>170.54</v>
          </cell>
          <cell r="AD168">
            <v>170.54</v>
          </cell>
          <cell r="AE168">
            <v>0</v>
          </cell>
          <cell r="AF168">
            <v>0.2</v>
          </cell>
          <cell r="AG168">
            <v>1330.4</v>
          </cell>
          <cell r="AH168">
            <v>1216.6000000000001</v>
          </cell>
          <cell r="AI168">
            <v>7.1999999999999998E-3</v>
          </cell>
          <cell r="AJ168">
            <v>47.894399999999997</v>
          </cell>
          <cell r="AK168">
            <v>42.465600000000002</v>
          </cell>
          <cell r="AL168">
            <v>1.27</v>
          </cell>
          <cell r="AM168">
            <v>8448.0400000000009</v>
          </cell>
          <cell r="AN168">
            <v>7490.46</v>
          </cell>
          <cell r="AO168">
            <v>282265.99439999997</v>
          </cell>
          <cell r="AP168">
            <v>282265.99439999997</v>
          </cell>
          <cell r="AQ168">
            <v>216392.32559999998</v>
          </cell>
        </row>
      </sheetData>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594A8-9700-4B94-999C-3D626A6E618A}">
  <sheetPr>
    <tabColor rgb="FFFF5050"/>
  </sheetPr>
  <dimension ref="A1:O12"/>
  <sheetViews>
    <sheetView showGridLines="0" tabSelected="1" zoomScale="115" zoomScaleNormal="115" workbookViewId="0">
      <selection activeCell="D8" sqref="D8"/>
    </sheetView>
  </sheetViews>
  <sheetFormatPr baseColWidth="10" defaultColWidth="0" defaultRowHeight="11.45" customHeight="1" zeroHeight="1" x14ac:dyDescent="0.2"/>
  <cols>
    <col min="1" max="2" width="2.5703125" customWidth="1"/>
    <col min="3" max="3" width="6.42578125" customWidth="1"/>
    <col min="4" max="4" width="27.85546875" customWidth="1"/>
    <col min="5" max="13" width="11.140625" customWidth="1"/>
    <col min="14" max="14" width="2.5703125" customWidth="1"/>
    <col min="15" max="15" width="2.5703125" hidden="1" customWidth="1"/>
    <col min="16" max="16384" width="11.140625" hidden="1"/>
  </cols>
  <sheetData>
    <row r="1" spans="2:13" s="32" customFormat="1" ht="83.45" customHeight="1" x14ac:dyDescent="0.2">
      <c r="B1" s="78" t="s">
        <v>99</v>
      </c>
      <c r="C1" s="78"/>
      <c r="D1" s="78"/>
      <c r="E1" s="78"/>
      <c r="F1" s="78"/>
      <c r="G1" s="78"/>
      <c r="H1" s="78"/>
      <c r="I1" s="78"/>
      <c r="J1" s="78"/>
      <c r="K1" s="78"/>
      <c r="L1" s="78"/>
      <c r="M1" s="78"/>
    </row>
    <row r="2" spans="2:13" ht="11.45" customHeight="1" x14ac:dyDescent="0.2"/>
    <row r="3" spans="2:13" ht="11.45" customHeight="1" x14ac:dyDescent="0.2">
      <c r="E3" s="33" t="s">
        <v>89</v>
      </c>
      <c r="F3" s="34"/>
      <c r="G3" s="35"/>
      <c r="H3" s="35"/>
      <c r="I3" s="35"/>
      <c r="J3" s="36"/>
    </row>
    <row r="4" spans="2:13" ht="11.45" customHeight="1" x14ac:dyDescent="0.2"/>
    <row r="5" spans="2:13" ht="12" x14ac:dyDescent="0.2">
      <c r="C5" t="s">
        <v>156</v>
      </c>
    </row>
    <row r="6" spans="2:13" ht="3.95" customHeight="1" x14ac:dyDescent="0.2"/>
    <row r="7" spans="2:13" ht="12" x14ac:dyDescent="0.2">
      <c r="D7" s="37" t="s">
        <v>90</v>
      </c>
      <c r="E7" s="79" t="s">
        <v>91</v>
      </c>
      <c r="F7" s="79"/>
      <c r="G7" s="79"/>
      <c r="H7" s="79"/>
      <c r="I7" s="79"/>
      <c r="J7" s="79"/>
      <c r="K7" s="79"/>
      <c r="L7" s="79"/>
      <c r="M7" s="80"/>
    </row>
    <row r="8" spans="2:13" ht="28.5" customHeight="1" x14ac:dyDescent="0.2">
      <c r="D8" s="31" t="s">
        <v>165</v>
      </c>
      <c r="E8" s="81" t="s">
        <v>94</v>
      </c>
      <c r="F8" s="82"/>
      <c r="G8" s="82"/>
      <c r="H8" s="82"/>
      <c r="I8" s="82"/>
      <c r="J8" s="82"/>
      <c r="K8" s="82"/>
      <c r="L8" s="82"/>
      <c r="M8" s="83"/>
    </row>
    <row r="9" spans="2:13" ht="11.45" customHeight="1" x14ac:dyDescent="0.2"/>
    <row r="10" spans="2:13" ht="12" x14ac:dyDescent="0.2">
      <c r="C10" t="s">
        <v>92</v>
      </c>
      <c r="L10" s="38"/>
    </row>
    <row r="11" spans="2:13" ht="11.45" customHeight="1" x14ac:dyDescent="0.2"/>
    <row r="12" spans="2:13" ht="11.45" customHeight="1" x14ac:dyDescent="0.2"/>
  </sheetData>
  <mergeCells count="3">
    <mergeCell ref="B1:M1"/>
    <mergeCell ref="E7:M7"/>
    <mergeCell ref="E8:M8"/>
  </mergeCells>
  <pageMargins left="0.7" right="0.7" top="0.75" bottom="0.75" header="0.3" footer="0.3"/>
  <pageSetup paperSize="9" orientation="portrait" r:id="rId1"/>
  <headerFooter>
    <oddFooter>&amp;L&amp;1#&amp;"Calibri"&amp;10&amp;KFF0000Interne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B7D3A-C72D-46D5-9267-42D13D58BB6D}">
  <sheetPr>
    <tabColor rgb="FFFF9B9B"/>
  </sheetPr>
  <dimension ref="B1:G62"/>
  <sheetViews>
    <sheetView showGridLines="0" zoomScaleNormal="100" workbookViewId="0">
      <pane ySplit="2" topLeftCell="A49" activePane="bottomLeft" state="frozen"/>
      <selection pane="bottomLeft" activeCell="D62" sqref="D62"/>
    </sheetView>
  </sheetViews>
  <sheetFormatPr baseColWidth="10" defaultColWidth="11.42578125" defaultRowHeight="12" x14ac:dyDescent="0.2"/>
  <cols>
    <col min="1" max="1" width="2.42578125" style="48" customWidth="1"/>
    <col min="2" max="2" width="101.42578125" style="48" customWidth="1"/>
    <col min="3" max="3" width="12" style="49" bestFit="1" customWidth="1"/>
    <col min="4" max="4" width="22.28515625" style="48" customWidth="1"/>
    <col min="5" max="5" width="1.85546875" style="48" customWidth="1"/>
    <col min="6" max="16384" width="11.42578125" style="48"/>
  </cols>
  <sheetData>
    <row r="1" spans="2:7" s="32" customFormat="1" ht="70.5" customHeight="1" x14ac:dyDescent="0.2">
      <c r="B1" s="85" t="s">
        <v>97</v>
      </c>
      <c r="C1" s="86"/>
      <c r="D1" s="87"/>
      <c r="G1" s="51"/>
    </row>
    <row r="2" spans="2:7" ht="12.75" thickBot="1" x14ac:dyDescent="0.25">
      <c r="B2" s="52"/>
      <c r="C2" s="53"/>
      <c r="D2" s="54"/>
    </row>
    <row r="3" spans="2:7" ht="41.25" customHeight="1" thickBot="1" x14ac:dyDescent="0.25">
      <c r="B3" s="84" t="s">
        <v>155</v>
      </c>
      <c r="C3" s="84"/>
      <c r="D3" s="84"/>
    </row>
    <row r="4" spans="2:7" ht="39.75" customHeight="1" thickBot="1" x14ac:dyDescent="0.25">
      <c r="B4" s="41" t="s">
        <v>154</v>
      </c>
      <c r="C4" s="40" t="s">
        <v>87</v>
      </c>
      <c r="D4" s="42" t="s">
        <v>96</v>
      </c>
    </row>
    <row r="5" spans="2:7" ht="12.75" x14ac:dyDescent="0.2">
      <c r="B5" s="58" t="s">
        <v>100</v>
      </c>
      <c r="C5" s="61" t="s">
        <v>101</v>
      </c>
      <c r="D5" s="64"/>
    </row>
    <row r="6" spans="2:7" ht="12.75" x14ac:dyDescent="0.2">
      <c r="B6" s="59" t="s">
        <v>102</v>
      </c>
      <c r="C6" s="62" t="s">
        <v>101</v>
      </c>
      <c r="D6" s="65"/>
    </row>
    <row r="7" spans="2:7" ht="12.75" x14ac:dyDescent="0.2">
      <c r="B7" s="59" t="s">
        <v>103</v>
      </c>
      <c r="C7" s="62" t="s">
        <v>101</v>
      </c>
      <c r="D7" s="65"/>
    </row>
    <row r="8" spans="2:7" ht="12.75" x14ac:dyDescent="0.2">
      <c r="B8" s="59" t="s">
        <v>104</v>
      </c>
      <c r="C8" s="62" t="s">
        <v>101</v>
      </c>
      <c r="D8" s="65"/>
    </row>
    <row r="9" spans="2:7" ht="12.75" x14ac:dyDescent="0.2">
      <c r="B9" s="59" t="s">
        <v>105</v>
      </c>
      <c r="C9" s="62" t="s">
        <v>101</v>
      </c>
      <c r="D9" s="65"/>
    </row>
    <row r="10" spans="2:7" ht="12.75" x14ac:dyDescent="0.2">
      <c r="B10" s="59" t="s">
        <v>106</v>
      </c>
      <c r="C10" s="62" t="s">
        <v>101</v>
      </c>
      <c r="D10" s="65"/>
    </row>
    <row r="11" spans="2:7" ht="12.75" x14ac:dyDescent="0.2">
      <c r="B11" s="59" t="s">
        <v>107</v>
      </c>
      <c r="C11" s="62" t="s">
        <v>101</v>
      </c>
      <c r="D11" s="65"/>
    </row>
    <row r="12" spans="2:7" ht="12.75" x14ac:dyDescent="0.2">
      <c r="B12" s="59" t="s">
        <v>108</v>
      </c>
      <c r="C12" s="62" t="s">
        <v>101</v>
      </c>
      <c r="D12" s="65"/>
    </row>
    <row r="13" spans="2:7" ht="12.75" x14ac:dyDescent="0.2">
      <c r="B13" s="59" t="s">
        <v>109</v>
      </c>
      <c r="C13" s="62" t="s">
        <v>101</v>
      </c>
      <c r="D13" s="65"/>
    </row>
    <row r="14" spans="2:7" ht="12.75" x14ac:dyDescent="0.2">
      <c r="B14" s="59" t="s">
        <v>110</v>
      </c>
      <c r="C14" s="62" t="s">
        <v>87</v>
      </c>
      <c r="D14" s="65"/>
    </row>
    <row r="15" spans="2:7" ht="12.75" x14ac:dyDescent="0.2">
      <c r="B15" s="59" t="s">
        <v>111</v>
      </c>
      <c r="C15" s="62" t="s">
        <v>101</v>
      </c>
      <c r="D15" s="65"/>
    </row>
    <row r="16" spans="2:7" ht="12.75" x14ac:dyDescent="0.2">
      <c r="B16" s="59" t="s">
        <v>112</v>
      </c>
      <c r="C16" s="62" t="s">
        <v>87</v>
      </c>
      <c r="D16" s="65"/>
    </row>
    <row r="17" spans="2:4" ht="12.75" x14ac:dyDescent="0.2">
      <c r="B17" s="59" t="s">
        <v>113</v>
      </c>
      <c r="C17" s="62" t="s">
        <v>101</v>
      </c>
      <c r="D17" s="65"/>
    </row>
    <row r="18" spans="2:4" ht="12.75" x14ac:dyDescent="0.2">
      <c r="B18" s="59" t="s">
        <v>114</v>
      </c>
      <c r="C18" s="62" t="s">
        <v>101</v>
      </c>
      <c r="D18" s="65"/>
    </row>
    <row r="19" spans="2:4" ht="12.75" x14ac:dyDescent="0.2">
      <c r="B19" s="59" t="s">
        <v>115</v>
      </c>
      <c r="C19" s="62" t="s">
        <v>101</v>
      </c>
      <c r="D19" s="65"/>
    </row>
    <row r="20" spans="2:4" ht="12.75" x14ac:dyDescent="0.2">
      <c r="B20" s="59" t="s">
        <v>116</v>
      </c>
      <c r="C20" s="62" t="s">
        <v>101</v>
      </c>
      <c r="D20" s="65"/>
    </row>
    <row r="21" spans="2:4" ht="12.75" x14ac:dyDescent="0.2">
      <c r="B21" s="59" t="s">
        <v>117</v>
      </c>
      <c r="C21" s="62" t="s">
        <v>101</v>
      </c>
      <c r="D21" s="65"/>
    </row>
    <row r="22" spans="2:4" ht="12.75" x14ac:dyDescent="0.2">
      <c r="B22" s="59" t="s">
        <v>118</v>
      </c>
      <c r="C22" s="62" t="s">
        <v>101</v>
      </c>
      <c r="D22" s="65"/>
    </row>
    <row r="23" spans="2:4" ht="12.75" x14ac:dyDescent="0.2">
      <c r="B23" s="59" t="s">
        <v>119</v>
      </c>
      <c r="C23" s="62" t="s">
        <v>101</v>
      </c>
      <c r="D23" s="65"/>
    </row>
    <row r="24" spans="2:4" ht="12.75" x14ac:dyDescent="0.2">
      <c r="B24" s="59" t="s">
        <v>120</v>
      </c>
      <c r="C24" s="62" t="s">
        <v>101</v>
      </c>
      <c r="D24" s="65"/>
    </row>
    <row r="25" spans="2:4" ht="12.75" x14ac:dyDescent="0.2">
      <c r="B25" s="59" t="s">
        <v>121</v>
      </c>
      <c r="C25" s="62" t="s">
        <v>101</v>
      </c>
      <c r="D25" s="65"/>
    </row>
    <row r="26" spans="2:4" ht="14.25" x14ac:dyDescent="0.2">
      <c r="B26" s="59" t="s">
        <v>122</v>
      </c>
      <c r="C26" s="62" t="s">
        <v>123</v>
      </c>
      <c r="D26" s="65"/>
    </row>
    <row r="27" spans="2:4" ht="12.75" x14ac:dyDescent="0.2">
      <c r="B27" s="59" t="s">
        <v>124</v>
      </c>
      <c r="C27" s="62" t="s">
        <v>101</v>
      </c>
      <c r="D27" s="65"/>
    </row>
    <row r="28" spans="2:4" ht="12.75" x14ac:dyDescent="0.2">
      <c r="B28" s="59" t="s">
        <v>125</v>
      </c>
      <c r="C28" s="62" t="s">
        <v>101</v>
      </c>
      <c r="D28" s="65"/>
    </row>
    <row r="29" spans="2:4" ht="12.75" x14ac:dyDescent="0.2">
      <c r="B29" s="59" t="s">
        <v>126</v>
      </c>
      <c r="C29" s="62" t="s">
        <v>101</v>
      </c>
      <c r="D29" s="65"/>
    </row>
    <row r="30" spans="2:4" ht="12.75" x14ac:dyDescent="0.2">
      <c r="B30" s="59" t="s">
        <v>127</v>
      </c>
      <c r="C30" s="62" t="s">
        <v>101</v>
      </c>
      <c r="D30" s="65"/>
    </row>
    <row r="31" spans="2:4" ht="12.75" x14ac:dyDescent="0.2">
      <c r="B31" s="59" t="s">
        <v>157</v>
      </c>
      <c r="C31" s="62" t="s">
        <v>101</v>
      </c>
      <c r="D31" s="65"/>
    </row>
    <row r="32" spans="2:4" ht="12.75" x14ac:dyDescent="0.2">
      <c r="B32" s="59" t="s">
        <v>128</v>
      </c>
      <c r="C32" s="62" t="s">
        <v>87</v>
      </c>
      <c r="D32" s="65"/>
    </row>
    <row r="33" spans="2:4" ht="12.75" x14ac:dyDescent="0.2">
      <c r="B33" s="59" t="s">
        <v>129</v>
      </c>
      <c r="C33" s="62" t="s">
        <v>87</v>
      </c>
      <c r="D33" s="65"/>
    </row>
    <row r="34" spans="2:4" ht="12.75" x14ac:dyDescent="0.2">
      <c r="B34" s="59" t="s">
        <v>158</v>
      </c>
      <c r="C34" s="62" t="s">
        <v>87</v>
      </c>
      <c r="D34" s="65"/>
    </row>
    <row r="35" spans="2:4" ht="12.75" x14ac:dyDescent="0.2">
      <c r="B35" s="59" t="s">
        <v>161</v>
      </c>
      <c r="C35" s="62" t="s">
        <v>87</v>
      </c>
      <c r="D35" s="65"/>
    </row>
    <row r="36" spans="2:4" ht="12.75" x14ac:dyDescent="0.2">
      <c r="B36" s="59" t="s">
        <v>163</v>
      </c>
      <c r="C36" s="62" t="s">
        <v>87</v>
      </c>
      <c r="D36" s="65"/>
    </row>
    <row r="37" spans="2:4" ht="12.75" x14ac:dyDescent="0.2">
      <c r="B37" s="59" t="s">
        <v>159</v>
      </c>
      <c r="C37" s="62" t="s">
        <v>87</v>
      </c>
      <c r="D37" s="65"/>
    </row>
    <row r="38" spans="2:4" ht="12.75" x14ac:dyDescent="0.2">
      <c r="B38" s="59" t="s">
        <v>160</v>
      </c>
      <c r="C38" s="62" t="s">
        <v>87</v>
      </c>
      <c r="D38" s="65"/>
    </row>
    <row r="39" spans="2:4" ht="12.75" x14ac:dyDescent="0.2">
      <c r="B39" s="59" t="s">
        <v>162</v>
      </c>
      <c r="C39" s="62" t="s">
        <v>87</v>
      </c>
      <c r="D39" s="65"/>
    </row>
    <row r="40" spans="2:4" ht="12.75" x14ac:dyDescent="0.2">
      <c r="B40" s="59" t="s">
        <v>130</v>
      </c>
      <c r="C40" s="62" t="s">
        <v>101</v>
      </c>
      <c r="D40" s="65"/>
    </row>
    <row r="41" spans="2:4" ht="12.75" x14ac:dyDescent="0.2">
      <c r="B41" s="59" t="s">
        <v>131</v>
      </c>
      <c r="C41" s="62" t="s">
        <v>101</v>
      </c>
      <c r="D41" s="65"/>
    </row>
    <row r="42" spans="2:4" ht="12.75" x14ac:dyDescent="0.2">
      <c r="B42" s="59" t="s">
        <v>132</v>
      </c>
      <c r="C42" s="62" t="s">
        <v>101</v>
      </c>
      <c r="D42" s="65"/>
    </row>
    <row r="43" spans="2:4" ht="12.75" x14ac:dyDescent="0.2">
      <c r="B43" s="59" t="s">
        <v>133</v>
      </c>
      <c r="C43" s="62" t="s">
        <v>101</v>
      </c>
      <c r="D43" s="65"/>
    </row>
    <row r="44" spans="2:4" ht="12.75" x14ac:dyDescent="0.2">
      <c r="B44" s="59" t="s">
        <v>134</v>
      </c>
      <c r="C44" s="62" t="s">
        <v>101</v>
      </c>
      <c r="D44" s="65"/>
    </row>
    <row r="45" spans="2:4" ht="12.75" x14ac:dyDescent="0.2">
      <c r="B45" s="59" t="s">
        <v>135</v>
      </c>
      <c r="C45" s="62" t="s">
        <v>101</v>
      </c>
      <c r="D45" s="65"/>
    </row>
    <row r="46" spans="2:4" ht="12.75" x14ac:dyDescent="0.2">
      <c r="B46" s="59" t="s">
        <v>136</v>
      </c>
      <c r="C46" s="62" t="s">
        <v>101</v>
      </c>
      <c r="D46" s="65"/>
    </row>
    <row r="47" spans="2:4" ht="12.75" x14ac:dyDescent="0.2">
      <c r="B47" s="59" t="s">
        <v>137</v>
      </c>
      <c r="C47" s="62" t="s">
        <v>101</v>
      </c>
      <c r="D47" s="65"/>
    </row>
    <row r="48" spans="2:4" ht="12.75" x14ac:dyDescent="0.2">
      <c r="B48" s="59" t="s">
        <v>138</v>
      </c>
      <c r="C48" s="62" t="s">
        <v>101</v>
      </c>
      <c r="D48" s="65"/>
    </row>
    <row r="49" spans="2:4" ht="12.75" x14ac:dyDescent="0.2">
      <c r="B49" s="59" t="s">
        <v>139</v>
      </c>
      <c r="C49" s="62" t="s">
        <v>101</v>
      </c>
      <c r="D49" s="65"/>
    </row>
    <row r="50" spans="2:4" ht="12.75" x14ac:dyDescent="0.2">
      <c r="B50" s="59" t="s">
        <v>140</v>
      </c>
      <c r="C50" s="62" t="s">
        <v>101</v>
      </c>
      <c r="D50" s="65"/>
    </row>
    <row r="51" spans="2:4" ht="12.75" x14ac:dyDescent="0.2">
      <c r="B51" s="59" t="s">
        <v>141</v>
      </c>
      <c r="C51" s="62" t="s">
        <v>101</v>
      </c>
      <c r="D51" s="65"/>
    </row>
    <row r="52" spans="2:4" ht="12.75" x14ac:dyDescent="0.2">
      <c r="B52" s="59" t="s">
        <v>142</v>
      </c>
      <c r="C52" s="62" t="s">
        <v>101</v>
      </c>
      <c r="D52" s="65"/>
    </row>
    <row r="53" spans="2:4" ht="12.75" x14ac:dyDescent="0.2">
      <c r="B53" s="59" t="s">
        <v>143</v>
      </c>
      <c r="C53" s="62" t="s">
        <v>101</v>
      </c>
      <c r="D53" s="65"/>
    </row>
    <row r="54" spans="2:4" ht="12.75" x14ac:dyDescent="0.2">
      <c r="B54" s="59" t="s">
        <v>144</v>
      </c>
      <c r="C54" s="62" t="s">
        <v>101</v>
      </c>
      <c r="D54" s="65"/>
    </row>
    <row r="55" spans="2:4" ht="12.75" x14ac:dyDescent="0.2">
      <c r="B55" s="59" t="s">
        <v>145</v>
      </c>
      <c r="C55" s="62" t="s">
        <v>101</v>
      </c>
      <c r="D55" s="65"/>
    </row>
    <row r="56" spans="2:4" ht="12.75" x14ac:dyDescent="0.2">
      <c r="B56" s="59" t="s">
        <v>146</v>
      </c>
      <c r="C56" s="62" t="s">
        <v>101</v>
      </c>
      <c r="D56" s="65"/>
    </row>
    <row r="57" spans="2:4" ht="12.75" x14ac:dyDescent="0.2">
      <c r="B57" s="59" t="s">
        <v>147</v>
      </c>
      <c r="C57" s="62" t="s">
        <v>87</v>
      </c>
      <c r="D57" s="65"/>
    </row>
    <row r="58" spans="2:4" ht="12.75" x14ac:dyDescent="0.2">
      <c r="B58" s="59" t="s">
        <v>148</v>
      </c>
      <c r="C58" s="62" t="s">
        <v>87</v>
      </c>
      <c r="D58" s="65"/>
    </row>
    <row r="59" spans="2:4" ht="25.5" x14ac:dyDescent="0.2">
      <c r="B59" s="59" t="s">
        <v>149</v>
      </c>
      <c r="C59" s="62" t="s">
        <v>87</v>
      </c>
      <c r="D59" s="65"/>
    </row>
    <row r="60" spans="2:4" ht="25.5" x14ac:dyDescent="0.2">
      <c r="B60" s="59" t="s">
        <v>150</v>
      </c>
      <c r="C60" s="62" t="s">
        <v>101</v>
      </c>
      <c r="D60" s="65"/>
    </row>
    <row r="61" spans="2:4" ht="12.75" x14ac:dyDescent="0.2">
      <c r="B61" s="59" t="s">
        <v>151</v>
      </c>
      <c r="C61" s="62" t="s">
        <v>101</v>
      </c>
      <c r="D61" s="65"/>
    </row>
    <row r="62" spans="2:4" ht="36.75" thickBot="1" x14ac:dyDescent="0.25">
      <c r="B62" s="60" t="s">
        <v>152</v>
      </c>
      <c r="C62" s="63" t="s">
        <v>153</v>
      </c>
      <c r="D62" s="66"/>
    </row>
  </sheetData>
  <mergeCells count="2">
    <mergeCell ref="B3:D3"/>
    <mergeCell ref="B1:D1"/>
  </mergeCells>
  <phoneticPr fontId="23" type="noConversion"/>
  <pageMargins left="0.7" right="0.7" top="0.75" bottom="0.75" header="0.3" footer="0.3"/>
  <pageSetup paperSize="9" orientation="portrait" r:id="rId1"/>
  <headerFooter>
    <oddFooter>&amp;L&amp;1#&amp;"Calibri"&amp;10&amp;KFF0000Interne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0894-7395-40A3-8675-A02019CE5348}">
  <sheetPr>
    <tabColor rgb="FFFF9B9B"/>
  </sheetPr>
  <dimension ref="B1:F63"/>
  <sheetViews>
    <sheetView showGridLines="0" zoomScaleNormal="100" workbookViewId="0">
      <pane xSplit="1" ySplit="2" topLeftCell="B3" activePane="bottomRight" state="frozen"/>
      <selection pane="topRight" activeCell="C1" sqref="C1"/>
      <selection pane="bottomLeft" activeCell="A3" sqref="A3"/>
      <selection pane="bottomRight" activeCell="G17" sqref="G17"/>
    </sheetView>
  </sheetViews>
  <sheetFormatPr baseColWidth="10" defaultColWidth="11.42578125" defaultRowHeight="12" x14ac:dyDescent="0.2"/>
  <cols>
    <col min="1" max="1" width="2.42578125" style="48" customWidth="1"/>
    <col min="2" max="2" width="88" style="48" customWidth="1"/>
    <col min="3" max="3" width="17.140625" style="49" customWidth="1"/>
    <col min="4" max="5" width="17.140625" style="48" customWidth="1"/>
    <col min="6" max="6" width="22.7109375" style="48" customWidth="1"/>
    <col min="7" max="16384" width="11.42578125" style="48"/>
  </cols>
  <sheetData>
    <row r="1" spans="2:6" s="32" customFormat="1" ht="70.5" customHeight="1" x14ac:dyDescent="0.2">
      <c r="B1" s="78" t="s">
        <v>98</v>
      </c>
      <c r="C1" s="78"/>
      <c r="D1" s="78"/>
      <c r="E1" s="78"/>
      <c r="F1" s="78"/>
    </row>
    <row r="2" spans="2:6" ht="12.75" thickBot="1" x14ac:dyDescent="0.25"/>
    <row r="3" spans="2:6" ht="69.75" customHeight="1" thickBot="1" x14ac:dyDescent="0.25">
      <c r="B3" s="47" t="s">
        <v>154</v>
      </c>
      <c r="C3" s="39" t="s">
        <v>87</v>
      </c>
      <c r="D3" s="55" t="s">
        <v>88</v>
      </c>
      <c r="E3" s="67" t="s">
        <v>164</v>
      </c>
      <c r="F3" s="68" t="s">
        <v>95</v>
      </c>
    </row>
    <row r="4" spans="2:6" ht="12.75" x14ac:dyDescent="0.2">
      <c r="B4" s="43" t="s">
        <v>100</v>
      </c>
      <c r="C4" s="45" t="s">
        <v>101</v>
      </c>
      <c r="D4" s="69"/>
      <c r="E4" s="72">
        <v>100</v>
      </c>
      <c r="F4" s="75">
        <f>D4*E4</f>
        <v>0</v>
      </c>
    </row>
    <row r="5" spans="2:6" ht="12.75" x14ac:dyDescent="0.2">
      <c r="B5" s="44" t="s">
        <v>102</v>
      </c>
      <c r="C5" s="46" t="s">
        <v>101</v>
      </c>
      <c r="D5" s="70"/>
      <c r="E5" s="73">
        <v>300</v>
      </c>
      <c r="F5" s="76">
        <f t="shared" ref="F5:F54" si="0">D5*E5</f>
        <v>0</v>
      </c>
    </row>
    <row r="6" spans="2:6" ht="12.75" x14ac:dyDescent="0.2">
      <c r="B6" s="44" t="s">
        <v>103</v>
      </c>
      <c r="C6" s="46" t="s">
        <v>101</v>
      </c>
      <c r="D6" s="70"/>
      <c r="E6" s="73">
        <v>50</v>
      </c>
      <c r="F6" s="76">
        <f t="shared" si="0"/>
        <v>0</v>
      </c>
    </row>
    <row r="7" spans="2:6" ht="12.75" x14ac:dyDescent="0.2">
      <c r="B7" s="44" t="s">
        <v>104</v>
      </c>
      <c r="C7" s="46" t="s">
        <v>101</v>
      </c>
      <c r="D7" s="70"/>
      <c r="E7" s="73">
        <v>50</v>
      </c>
      <c r="F7" s="76">
        <f t="shared" si="0"/>
        <v>0</v>
      </c>
    </row>
    <row r="8" spans="2:6" ht="12.75" x14ac:dyDescent="0.2">
      <c r="B8" s="44" t="s">
        <v>105</v>
      </c>
      <c r="C8" s="46" t="s">
        <v>101</v>
      </c>
      <c r="D8" s="70"/>
      <c r="E8" s="73">
        <v>100</v>
      </c>
      <c r="F8" s="76">
        <f t="shared" si="0"/>
        <v>0</v>
      </c>
    </row>
    <row r="9" spans="2:6" ht="25.5" x14ac:dyDescent="0.2">
      <c r="B9" s="44" t="s">
        <v>106</v>
      </c>
      <c r="C9" s="46" t="s">
        <v>101</v>
      </c>
      <c r="D9" s="70"/>
      <c r="E9" s="73">
        <v>100</v>
      </c>
      <c r="F9" s="76">
        <f t="shared" si="0"/>
        <v>0</v>
      </c>
    </row>
    <row r="10" spans="2:6" ht="12.75" x14ac:dyDescent="0.2">
      <c r="B10" s="44" t="s">
        <v>107</v>
      </c>
      <c r="C10" s="46" t="s">
        <v>101</v>
      </c>
      <c r="D10" s="70"/>
      <c r="E10" s="73">
        <v>20</v>
      </c>
      <c r="F10" s="76">
        <f t="shared" si="0"/>
        <v>0</v>
      </c>
    </row>
    <row r="11" spans="2:6" ht="12.75" x14ac:dyDescent="0.2">
      <c r="B11" s="44" t="s">
        <v>108</v>
      </c>
      <c r="C11" s="46" t="s">
        <v>101</v>
      </c>
      <c r="D11" s="70"/>
      <c r="E11" s="73">
        <v>20</v>
      </c>
      <c r="F11" s="76">
        <f t="shared" si="0"/>
        <v>0</v>
      </c>
    </row>
    <row r="12" spans="2:6" ht="12.75" x14ac:dyDescent="0.2">
      <c r="B12" s="44" t="s">
        <v>109</v>
      </c>
      <c r="C12" s="46" t="s">
        <v>101</v>
      </c>
      <c r="D12" s="70"/>
      <c r="E12" s="73">
        <v>20</v>
      </c>
      <c r="F12" s="76">
        <f t="shared" si="0"/>
        <v>0</v>
      </c>
    </row>
    <row r="13" spans="2:6" ht="12.75" x14ac:dyDescent="0.2">
      <c r="B13" s="44" t="s">
        <v>110</v>
      </c>
      <c r="C13" s="46" t="s">
        <v>87</v>
      </c>
      <c r="D13" s="70"/>
      <c r="E13" s="73">
        <v>10</v>
      </c>
      <c r="F13" s="76">
        <f t="shared" si="0"/>
        <v>0</v>
      </c>
    </row>
    <row r="14" spans="2:6" ht="12.75" x14ac:dyDescent="0.2">
      <c r="B14" s="44" t="s">
        <v>111</v>
      </c>
      <c r="C14" s="46" t="s">
        <v>101</v>
      </c>
      <c r="D14" s="70"/>
      <c r="E14" s="73">
        <v>100</v>
      </c>
      <c r="F14" s="76">
        <f t="shared" si="0"/>
        <v>0</v>
      </c>
    </row>
    <row r="15" spans="2:6" ht="12.75" x14ac:dyDescent="0.2">
      <c r="B15" s="44" t="s">
        <v>112</v>
      </c>
      <c r="C15" s="46" t="s">
        <v>87</v>
      </c>
      <c r="D15" s="70"/>
      <c r="E15" s="73">
        <v>30</v>
      </c>
      <c r="F15" s="76">
        <f>D15*E15</f>
        <v>0</v>
      </c>
    </row>
    <row r="16" spans="2:6" ht="12.75" x14ac:dyDescent="0.2">
      <c r="B16" s="44" t="s">
        <v>113</v>
      </c>
      <c r="C16" s="46" t="s">
        <v>101</v>
      </c>
      <c r="D16" s="70"/>
      <c r="E16" s="73">
        <v>50</v>
      </c>
      <c r="F16" s="76">
        <f t="shared" si="0"/>
        <v>0</v>
      </c>
    </row>
    <row r="17" spans="2:6" ht="12.75" x14ac:dyDescent="0.2">
      <c r="B17" s="44" t="s">
        <v>114</v>
      </c>
      <c r="C17" s="46" t="s">
        <v>101</v>
      </c>
      <c r="D17" s="70"/>
      <c r="E17" s="73">
        <v>50</v>
      </c>
      <c r="F17" s="76">
        <f t="shared" si="0"/>
        <v>0</v>
      </c>
    </row>
    <row r="18" spans="2:6" ht="12.75" x14ac:dyDescent="0.2">
      <c r="B18" s="44" t="s">
        <v>115</v>
      </c>
      <c r="C18" s="46" t="s">
        <v>101</v>
      </c>
      <c r="D18" s="70"/>
      <c r="E18" s="73">
        <v>50</v>
      </c>
      <c r="F18" s="76">
        <f t="shared" si="0"/>
        <v>0</v>
      </c>
    </row>
    <row r="19" spans="2:6" ht="12.75" x14ac:dyDescent="0.2">
      <c r="B19" s="44" t="s">
        <v>116</v>
      </c>
      <c r="C19" s="46" t="s">
        <v>101</v>
      </c>
      <c r="D19" s="70"/>
      <c r="E19" s="73">
        <v>50</v>
      </c>
      <c r="F19" s="76">
        <f t="shared" si="0"/>
        <v>0</v>
      </c>
    </row>
    <row r="20" spans="2:6" ht="12.75" x14ac:dyDescent="0.2">
      <c r="B20" s="44" t="s">
        <v>117</v>
      </c>
      <c r="C20" s="46" t="s">
        <v>101</v>
      </c>
      <c r="D20" s="70"/>
      <c r="E20" s="73">
        <v>50</v>
      </c>
      <c r="F20" s="76">
        <f t="shared" si="0"/>
        <v>0</v>
      </c>
    </row>
    <row r="21" spans="2:6" ht="12.75" x14ac:dyDescent="0.2">
      <c r="B21" s="44" t="s">
        <v>118</v>
      </c>
      <c r="C21" s="46" t="s">
        <v>101</v>
      </c>
      <c r="D21" s="70"/>
      <c r="E21" s="73">
        <v>20</v>
      </c>
      <c r="F21" s="76">
        <f t="shared" si="0"/>
        <v>0</v>
      </c>
    </row>
    <row r="22" spans="2:6" ht="12.75" x14ac:dyDescent="0.2">
      <c r="B22" s="44" t="s">
        <v>119</v>
      </c>
      <c r="C22" s="46" t="s">
        <v>101</v>
      </c>
      <c r="D22" s="70"/>
      <c r="E22" s="73">
        <v>20</v>
      </c>
      <c r="F22" s="76">
        <f t="shared" si="0"/>
        <v>0</v>
      </c>
    </row>
    <row r="23" spans="2:6" ht="12.75" x14ac:dyDescent="0.2">
      <c r="B23" s="44" t="s">
        <v>120</v>
      </c>
      <c r="C23" s="46" t="s">
        <v>101</v>
      </c>
      <c r="D23" s="70"/>
      <c r="E23" s="73">
        <v>20</v>
      </c>
      <c r="F23" s="76">
        <f t="shared" si="0"/>
        <v>0</v>
      </c>
    </row>
    <row r="24" spans="2:6" ht="12.75" x14ac:dyDescent="0.2">
      <c r="B24" s="44" t="s">
        <v>121</v>
      </c>
      <c r="C24" s="46" t="s">
        <v>101</v>
      </c>
      <c r="D24" s="70"/>
      <c r="E24" s="73">
        <v>20</v>
      </c>
      <c r="F24" s="76">
        <f t="shared" si="0"/>
        <v>0</v>
      </c>
    </row>
    <row r="25" spans="2:6" ht="14.25" x14ac:dyDescent="0.2">
      <c r="B25" s="44" t="s">
        <v>122</v>
      </c>
      <c r="C25" s="46" t="s">
        <v>123</v>
      </c>
      <c r="D25" s="70"/>
      <c r="E25" s="73">
        <v>50</v>
      </c>
      <c r="F25" s="76">
        <f t="shared" si="0"/>
        <v>0</v>
      </c>
    </row>
    <row r="26" spans="2:6" ht="12.75" x14ac:dyDescent="0.2">
      <c r="B26" s="44" t="s">
        <v>124</v>
      </c>
      <c r="C26" s="46" t="s">
        <v>101</v>
      </c>
      <c r="D26" s="70"/>
      <c r="E26" s="73">
        <v>300</v>
      </c>
      <c r="F26" s="76">
        <f t="shared" si="0"/>
        <v>0</v>
      </c>
    </row>
    <row r="27" spans="2:6" ht="12.75" x14ac:dyDescent="0.2">
      <c r="B27" s="44" t="s">
        <v>125</v>
      </c>
      <c r="C27" s="46" t="s">
        <v>101</v>
      </c>
      <c r="D27" s="70"/>
      <c r="E27" s="73">
        <v>100</v>
      </c>
      <c r="F27" s="76">
        <f t="shared" si="0"/>
        <v>0</v>
      </c>
    </row>
    <row r="28" spans="2:6" ht="12.75" x14ac:dyDescent="0.2">
      <c r="B28" s="44" t="s">
        <v>126</v>
      </c>
      <c r="C28" s="46" t="s">
        <v>101</v>
      </c>
      <c r="D28" s="70"/>
      <c r="E28" s="73">
        <v>50</v>
      </c>
      <c r="F28" s="76">
        <f t="shared" si="0"/>
        <v>0</v>
      </c>
    </row>
    <row r="29" spans="2:6" ht="12.75" x14ac:dyDescent="0.2">
      <c r="B29" s="44" t="s">
        <v>127</v>
      </c>
      <c r="C29" s="46" t="s">
        <v>101</v>
      </c>
      <c r="D29" s="70"/>
      <c r="E29" s="73">
        <v>50</v>
      </c>
      <c r="F29" s="76">
        <f t="shared" si="0"/>
        <v>0</v>
      </c>
    </row>
    <row r="30" spans="2:6" ht="12.75" x14ac:dyDescent="0.2">
      <c r="B30" s="44" t="s">
        <v>157</v>
      </c>
      <c r="C30" s="46" t="s">
        <v>101</v>
      </c>
      <c r="D30" s="70"/>
      <c r="E30" s="73">
        <v>20</v>
      </c>
      <c r="F30" s="76">
        <f t="shared" si="0"/>
        <v>0</v>
      </c>
    </row>
    <row r="31" spans="2:6" ht="12.75" x14ac:dyDescent="0.2">
      <c r="B31" s="44" t="s">
        <v>128</v>
      </c>
      <c r="C31" s="46" t="s">
        <v>87</v>
      </c>
      <c r="D31" s="70"/>
      <c r="E31" s="73">
        <v>50</v>
      </c>
      <c r="F31" s="76">
        <f t="shared" si="0"/>
        <v>0</v>
      </c>
    </row>
    <row r="32" spans="2:6" ht="12.75" x14ac:dyDescent="0.2">
      <c r="B32" s="44" t="s">
        <v>129</v>
      </c>
      <c r="C32" s="46" t="s">
        <v>87</v>
      </c>
      <c r="D32" s="70"/>
      <c r="E32" s="73">
        <v>50</v>
      </c>
      <c r="F32" s="76">
        <f t="shared" si="0"/>
        <v>0</v>
      </c>
    </row>
    <row r="33" spans="2:6" ht="12.75" x14ac:dyDescent="0.2">
      <c r="B33" s="44" t="s">
        <v>158</v>
      </c>
      <c r="C33" s="46" t="s">
        <v>87</v>
      </c>
      <c r="D33" s="70"/>
      <c r="E33" s="73">
        <v>1</v>
      </c>
      <c r="F33" s="76">
        <f t="shared" si="0"/>
        <v>0</v>
      </c>
    </row>
    <row r="34" spans="2:6" ht="12.75" x14ac:dyDescent="0.2">
      <c r="B34" s="44" t="s">
        <v>161</v>
      </c>
      <c r="C34" s="46" t="s">
        <v>87</v>
      </c>
      <c r="D34" s="70"/>
      <c r="E34" s="73">
        <v>1</v>
      </c>
      <c r="F34" s="76">
        <f t="shared" si="0"/>
        <v>0</v>
      </c>
    </row>
    <row r="35" spans="2:6" ht="12.75" x14ac:dyDescent="0.2">
      <c r="B35" s="44" t="s">
        <v>163</v>
      </c>
      <c r="C35" s="46" t="s">
        <v>87</v>
      </c>
      <c r="D35" s="70"/>
      <c r="E35" s="73">
        <v>1</v>
      </c>
      <c r="F35" s="76">
        <f t="shared" si="0"/>
        <v>0</v>
      </c>
    </row>
    <row r="36" spans="2:6" ht="12.75" x14ac:dyDescent="0.2">
      <c r="B36" s="44" t="s">
        <v>159</v>
      </c>
      <c r="C36" s="46" t="s">
        <v>87</v>
      </c>
      <c r="D36" s="70"/>
      <c r="E36" s="73">
        <v>1</v>
      </c>
      <c r="F36" s="76">
        <f t="shared" si="0"/>
        <v>0</v>
      </c>
    </row>
    <row r="37" spans="2:6" ht="12.75" x14ac:dyDescent="0.2">
      <c r="B37" s="44" t="s">
        <v>160</v>
      </c>
      <c r="C37" s="46" t="s">
        <v>87</v>
      </c>
      <c r="D37" s="70"/>
      <c r="E37" s="73">
        <v>1</v>
      </c>
      <c r="F37" s="76">
        <f t="shared" si="0"/>
        <v>0</v>
      </c>
    </row>
    <row r="38" spans="2:6" ht="12.75" x14ac:dyDescent="0.2">
      <c r="B38" s="44" t="s">
        <v>162</v>
      </c>
      <c r="C38" s="46" t="s">
        <v>87</v>
      </c>
      <c r="D38" s="70"/>
      <c r="E38" s="73">
        <v>5</v>
      </c>
      <c r="F38" s="76">
        <f t="shared" si="0"/>
        <v>0</v>
      </c>
    </row>
    <row r="39" spans="2:6" ht="12.75" x14ac:dyDescent="0.2">
      <c r="B39" s="44" t="s">
        <v>130</v>
      </c>
      <c r="C39" s="46" t="s">
        <v>101</v>
      </c>
      <c r="D39" s="70"/>
      <c r="E39" s="73">
        <v>50</v>
      </c>
      <c r="F39" s="76">
        <f t="shared" si="0"/>
        <v>0</v>
      </c>
    </row>
    <row r="40" spans="2:6" ht="12.75" x14ac:dyDescent="0.2">
      <c r="B40" s="44" t="s">
        <v>131</v>
      </c>
      <c r="C40" s="46" t="s">
        <v>101</v>
      </c>
      <c r="D40" s="70"/>
      <c r="E40" s="73">
        <v>30</v>
      </c>
      <c r="F40" s="76">
        <f t="shared" si="0"/>
        <v>0</v>
      </c>
    </row>
    <row r="41" spans="2:6" ht="12.75" x14ac:dyDescent="0.2">
      <c r="B41" s="44" t="s">
        <v>132</v>
      </c>
      <c r="C41" s="46" t="s">
        <v>101</v>
      </c>
      <c r="D41" s="70"/>
      <c r="E41" s="73">
        <v>30</v>
      </c>
      <c r="F41" s="76">
        <f t="shared" si="0"/>
        <v>0</v>
      </c>
    </row>
    <row r="42" spans="2:6" ht="12.75" x14ac:dyDescent="0.2">
      <c r="B42" s="44" t="s">
        <v>133</v>
      </c>
      <c r="C42" s="46" t="s">
        <v>101</v>
      </c>
      <c r="D42" s="70"/>
      <c r="E42" s="73">
        <v>30</v>
      </c>
      <c r="F42" s="76">
        <f t="shared" si="0"/>
        <v>0</v>
      </c>
    </row>
    <row r="43" spans="2:6" ht="12.75" x14ac:dyDescent="0.2">
      <c r="B43" s="44" t="s">
        <v>134</v>
      </c>
      <c r="C43" s="46" t="s">
        <v>101</v>
      </c>
      <c r="D43" s="70"/>
      <c r="E43" s="73">
        <v>20</v>
      </c>
      <c r="F43" s="76">
        <f t="shared" si="0"/>
        <v>0</v>
      </c>
    </row>
    <row r="44" spans="2:6" ht="12.75" x14ac:dyDescent="0.2">
      <c r="B44" s="44" t="s">
        <v>135</v>
      </c>
      <c r="C44" s="46" t="s">
        <v>101</v>
      </c>
      <c r="D44" s="70"/>
      <c r="E44" s="73">
        <v>10</v>
      </c>
      <c r="F44" s="76">
        <f t="shared" si="0"/>
        <v>0</v>
      </c>
    </row>
    <row r="45" spans="2:6" ht="12.75" x14ac:dyDescent="0.2">
      <c r="B45" s="44" t="s">
        <v>136</v>
      </c>
      <c r="C45" s="46" t="s">
        <v>101</v>
      </c>
      <c r="D45" s="70"/>
      <c r="E45" s="73">
        <v>10</v>
      </c>
      <c r="F45" s="76">
        <f t="shared" si="0"/>
        <v>0</v>
      </c>
    </row>
    <row r="46" spans="2:6" ht="12.75" x14ac:dyDescent="0.2">
      <c r="B46" s="44" t="s">
        <v>137</v>
      </c>
      <c r="C46" s="46" t="s">
        <v>101</v>
      </c>
      <c r="D46" s="70"/>
      <c r="E46" s="73">
        <v>10</v>
      </c>
      <c r="F46" s="76">
        <f t="shared" si="0"/>
        <v>0</v>
      </c>
    </row>
    <row r="47" spans="2:6" ht="12.75" x14ac:dyDescent="0.2">
      <c r="B47" s="44" t="s">
        <v>138</v>
      </c>
      <c r="C47" s="46" t="s">
        <v>101</v>
      </c>
      <c r="D47" s="70"/>
      <c r="E47" s="73">
        <v>10</v>
      </c>
      <c r="F47" s="76">
        <f t="shared" si="0"/>
        <v>0</v>
      </c>
    </row>
    <row r="48" spans="2:6" ht="12.75" x14ac:dyDescent="0.2">
      <c r="B48" s="44" t="s">
        <v>139</v>
      </c>
      <c r="C48" s="46" t="s">
        <v>101</v>
      </c>
      <c r="D48" s="70"/>
      <c r="E48" s="73">
        <v>10</v>
      </c>
      <c r="F48" s="76">
        <f t="shared" si="0"/>
        <v>0</v>
      </c>
    </row>
    <row r="49" spans="2:6" ht="12.75" x14ac:dyDescent="0.2">
      <c r="B49" s="44" t="s">
        <v>140</v>
      </c>
      <c r="C49" s="46" t="s">
        <v>101</v>
      </c>
      <c r="D49" s="70"/>
      <c r="E49" s="73">
        <v>10</v>
      </c>
      <c r="F49" s="76">
        <f t="shared" si="0"/>
        <v>0</v>
      </c>
    </row>
    <row r="50" spans="2:6" ht="12.75" x14ac:dyDescent="0.2">
      <c r="B50" s="44" t="s">
        <v>141</v>
      </c>
      <c r="C50" s="46" t="s">
        <v>101</v>
      </c>
      <c r="D50" s="70"/>
      <c r="E50" s="73">
        <v>10</v>
      </c>
      <c r="F50" s="76">
        <f t="shared" si="0"/>
        <v>0</v>
      </c>
    </row>
    <row r="51" spans="2:6" ht="12.75" x14ac:dyDescent="0.2">
      <c r="B51" s="44" t="s">
        <v>142</v>
      </c>
      <c r="C51" s="46" t="s">
        <v>101</v>
      </c>
      <c r="D51" s="70"/>
      <c r="E51" s="73">
        <v>10</v>
      </c>
      <c r="F51" s="76">
        <f t="shared" si="0"/>
        <v>0</v>
      </c>
    </row>
    <row r="52" spans="2:6" ht="12.75" x14ac:dyDescent="0.2">
      <c r="B52" s="44" t="s">
        <v>143</v>
      </c>
      <c r="C52" s="46" t="s">
        <v>101</v>
      </c>
      <c r="D52" s="70"/>
      <c r="E52" s="73">
        <v>10</v>
      </c>
      <c r="F52" s="76">
        <f t="shared" si="0"/>
        <v>0</v>
      </c>
    </row>
    <row r="53" spans="2:6" ht="12.75" x14ac:dyDescent="0.2">
      <c r="B53" s="44" t="s">
        <v>144</v>
      </c>
      <c r="C53" s="46" t="s">
        <v>101</v>
      </c>
      <c r="D53" s="70"/>
      <c r="E53" s="73">
        <v>10</v>
      </c>
      <c r="F53" s="76">
        <f t="shared" si="0"/>
        <v>0</v>
      </c>
    </row>
    <row r="54" spans="2:6" ht="12.75" x14ac:dyDescent="0.2">
      <c r="B54" s="44" t="s">
        <v>145</v>
      </c>
      <c r="C54" s="46" t="s">
        <v>101</v>
      </c>
      <c r="D54" s="70"/>
      <c r="E54" s="73">
        <v>10</v>
      </c>
      <c r="F54" s="76">
        <f t="shared" si="0"/>
        <v>0</v>
      </c>
    </row>
    <row r="55" spans="2:6" ht="12.75" x14ac:dyDescent="0.2">
      <c r="B55" s="44" t="s">
        <v>146</v>
      </c>
      <c r="C55" s="46" t="s">
        <v>101</v>
      </c>
      <c r="D55" s="70"/>
      <c r="E55" s="73">
        <v>10</v>
      </c>
      <c r="F55" s="76">
        <f>D55*E55</f>
        <v>0</v>
      </c>
    </row>
    <row r="56" spans="2:6" ht="12.75" x14ac:dyDescent="0.2">
      <c r="B56" s="44" t="s">
        <v>147</v>
      </c>
      <c r="C56" s="46" t="s">
        <v>87</v>
      </c>
      <c r="D56" s="70"/>
      <c r="E56" s="73">
        <v>20</v>
      </c>
      <c r="F56" s="76">
        <f t="shared" ref="F56:F60" si="1">D56*E56</f>
        <v>0</v>
      </c>
    </row>
    <row r="57" spans="2:6" ht="12.75" x14ac:dyDescent="0.2">
      <c r="B57" s="44" t="s">
        <v>148</v>
      </c>
      <c r="C57" s="46" t="s">
        <v>87</v>
      </c>
      <c r="D57" s="70"/>
      <c r="E57" s="73">
        <v>20</v>
      </c>
      <c r="F57" s="76">
        <f t="shared" si="1"/>
        <v>0</v>
      </c>
    </row>
    <row r="58" spans="2:6" ht="25.5" x14ac:dyDescent="0.2">
      <c r="B58" s="44" t="s">
        <v>149</v>
      </c>
      <c r="C58" s="46" t="s">
        <v>87</v>
      </c>
      <c r="D58" s="70"/>
      <c r="E58" s="73">
        <v>30</v>
      </c>
      <c r="F58" s="76">
        <f t="shared" si="1"/>
        <v>0</v>
      </c>
    </row>
    <row r="59" spans="2:6" ht="25.5" x14ac:dyDescent="0.2">
      <c r="B59" s="44" t="s">
        <v>150</v>
      </c>
      <c r="C59" s="46" t="s">
        <v>101</v>
      </c>
      <c r="D59" s="70"/>
      <c r="E59" s="73">
        <v>20</v>
      </c>
      <c r="F59" s="76">
        <f t="shared" si="1"/>
        <v>0</v>
      </c>
    </row>
    <row r="60" spans="2:6" ht="12.75" x14ac:dyDescent="0.2">
      <c r="B60" s="44" t="s">
        <v>151</v>
      </c>
      <c r="C60" s="46" t="s">
        <v>101</v>
      </c>
      <c r="D60" s="70"/>
      <c r="E60" s="73">
        <v>20</v>
      </c>
      <c r="F60" s="76">
        <f t="shared" si="1"/>
        <v>0</v>
      </c>
    </row>
    <row r="61" spans="2:6" ht="36.75" thickBot="1" x14ac:dyDescent="0.25">
      <c r="B61" s="56" t="s">
        <v>152</v>
      </c>
      <c r="C61" s="57" t="s">
        <v>153</v>
      </c>
      <c r="D61" s="71"/>
      <c r="E61" s="74">
        <v>30</v>
      </c>
      <c r="F61" s="77">
        <f>D61*E61</f>
        <v>0</v>
      </c>
    </row>
    <row r="62" spans="2:6" ht="12.75" thickBot="1" x14ac:dyDescent="0.25"/>
    <row r="63" spans="2:6" ht="26.25" customHeight="1" thickBot="1" x14ac:dyDescent="0.25">
      <c r="B63" s="88" t="s">
        <v>93</v>
      </c>
      <c r="C63" s="88"/>
      <c r="D63" s="88"/>
      <c r="E63" s="89"/>
      <c r="F63" s="50">
        <f>SUM(F4:F61)</f>
        <v>0</v>
      </c>
    </row>
  </sheetData>
  <mergeCells count="2">
    <mergeCell ref="B1:F1"/>
    <mergeCell ref="B63:E63"/>
  </mergeCells>
  <pageMargins left="0.7" right="0.7" top="0.75" bottom="0.75" header="0.3" footer="0.3"/>
  <pageSetup paperSize="9" orientation="portrait" r:id="rId1"/>
  <headerFooter>
    <oddFooter>&amp;L&amp;1#&amp;"Calibri"&amp;10&amp;KFF0000Interne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4648D-CBC3-4EFF-AE2B-C7300FAEB011}">
  <dimension ref="B4:T65"/>
  <sheetViews>
    <sheetView zoomScale="85" zoomScaleNormal="85" workbookViewId="0">
      <selection activeCell="H24" sqref="H24"/>
    </sheetView>
  </sheetViews>
  <sheetFormatPr baseColWidth="10" defaultColWidth="11" defaultRowHeight="12" x14ac:dyDescent="0.2"/>
  <cols>
    <col min="1" max="1" width="2.140625" customWidth="1"/>
    <col min="2" max="2" width="24" customWidth="1"/>
    <col min="3" max="3" width="12" bestFit="1" customWidth="1"/>
    <col min="4" max="4" width="18.42578125" bestFit="1" customWidth="1"/>
    <col min="5" max="5" width="16.42578125" customWidth="1"/>
    <col min="6" max="6" width="2.42578125" customWidth="1"/>
    <col min="7" max="7" width="14.5703125" customWidth="1"/>
    <col min="8" max="8" width="21.7109375" customWidth="1"/>
    <col min="9" max="9" width="24" customWidth="1"/>
    <col min="10" max="10" width="2.42578125" customWidth="1"/>
    <col min="11" max="11" width="11" customWidth="1"/>
    <col min="12" max="12" width="15.140625" customWidth="1"/>
    <col min="13" max="13" width="19.85546875" customWidth="1"/>
    <col min="14" max="14" width="2.42578125" customWidth="1"/>
    <col min="15" max="15" width="31.140625" customWidth="1"/>
    <col min="16" max="16" width="20.7109375" customWidth="1"/>
    <col min="18" max="18" width="3" customWidth="1"/>
    <col min="19" max="19" width="18.42578125" customWidth="1"/>
    <col min="20" max="20" width="23.5703125" customWidth="1"/>
  </cols>
  <sheetData>
    <row r="4" spans="2:5" x14ac:dyDescent="0.2">
      <c r="B4" t="s">
        <v>0</v>
      </c>
      <c r="C4" t="s">
        <v>1</v>
      </c>
      <c r="D4" t="s">
        <v>2</v>
      </c>
    </row>
    <row r="5" spans="2:5" x14ac:dyDescent="0.2">
      <c r="B5" t="str">
        <f>B32</f>
        <v>Agent de service</v>
      </c>
      <c r="C5" t="s">
        <v>3</v>
      </c>
      <c r="D5" t="s">
        <v>4</v>
      </c>
      <c r="E5" t="s">
        <v>5</v>
      </c>
    </row>
    <row r="6" spans="2:5" x14ac:dyDescent="0.2">
      <c r="B6" t="str">
        <f>B35</f>
        <v>Agent de service qualifié</v>
      </c>
      <c r="C6" t="s">
        <v>6</v>
      </c>
      <c r="D6" t="s">
        <v>7</v>
      </c>
      <c r="E6" t="s">
        <v>8</v>
      </c>
    </row>
    <row r="7" spans="2:5" x14ac:dyDescent="0.2">
      <c r="B7" t="str">
        <f>B47</f>
        <v>Chef d’équipe</v>
      </c>
      <c r="C7" t="s">
        <v>9</v>
      </c>
      <c r="D7" t="s">
        <v>10</v>
      </c>
    </row>
    <row r="8" spans="2:5" x14ac:dyDescent="0.2">
      <c r="B8" t="str">
        <f>B50</f>
        <v>Maîtrise</v>
      </c>
      <c r="C8" t="s">
        <v>11</v>
      </c>
      <c r="D8" t="s">
        <v>12</v>
      </c>
    </row>
    <row r="9" spans="2:5" x14ac:dyDescent="0.2">
      <c r="B9" t="s">
        <v>13</v>
      </c>
      <c r="C9" t="s">
        <v>14</v>
      </c>
    </row>
    <row r="10" spans="2:5" x14ac:dyDescent="0.2">
      <c r="C10" t="s">
        <v>15</v>
      </c>
    </row>
    <row r="11" spans="2:5" x14ac:dyDescent="0.2">
      <c r="C11" t="s">
        <v>16</v>
      </c>
    </row>
    <row r="12" spans="2:5" x14ac:dyDescent="0.2">
      <c r="C12" t="s">
        <v>17</v>
      </c>
    </row>
    <row r="13" spans="2:5" x14ac:dyDescent="0.2">
      <c r="C13" t="s">
        <v>18</v>
      </c>
    </row>
    <row r="14" spans="2:5" x14ac:dyDescent="0.2">
      <c r="C14" t="s">
        <v>19</v>
      </c>
    </row>
    <row r="15" spans="2:5" x14ac:dyDescent="0.2">
      <c r="C15" t="s">
        <v>20</v>
      </c>
    </row>
    <row r="16" spans="2:5" x14ac:dyDescent="0.2">
      <c r="C16" t="s">
        <v>21</v>
      </c>
    </row>
    <row r="17" spans="2:20" x14ac:dyDescent="0.2">
      <c r="C17" t="s">
        <v>22</v>
      </c>
    </row>
    <row r="18" spans="2:20" x14ac:dyDescent="0.2">
      <c r="C18" t="s">
        <v>23</v>
      </c>
    </row>
    <row r="19" spans="2:20" x14ac:dyDescent="0.2">
      <c r="C19" t="s">
        <v>24</v>
      </c>
    </row>
    <row r="20" spans="2:20" x14ac:dyDescent="0.2">
      <c r="C20" t="s">
        <v>25</v>
      </c>
    </row>
    <row r="21" spans="2:20" x14ac:dyDescent="0.2">
      <c r="C21" t="s">
        <v>26</v>
      </c>
    </row>
    <row r="22" spans="2:20" x14ac:dyDescent="0.2">
      <c r="C22" t="s">
        <v>27</v>
      </c>
    </row>
    <row r="23" spans="2:20" x14ac:dyDescent="0.2">
      <c r="C23" t="s">
        <v>28</v>
      </c>
      <c r="H23" s="29">
        <f>1/7</f>
        <v>0.14285714285714285</v>
      </c>
    </row>
    <row r="24" spans="2:20" x14ac:dyDescent="0.2">
      <c r="C24" t="s">
        <v>29</v>
      </c>
      <c r="H24" s="30">
        <f>H23*2</f>
        <v>0.2857142857142857</v>
      </c>
    </row>
    <row r="25" spans="2:20" x14ac:dyDescent="0.2">
      <c r="C25" t="s">
        <v>30</v>
      </c>
    </row>
    <row r="26" spans="2:20" x14ac:dyDescent="0.2">
      <c r="C26" t="s">
        <v>31</v>
      </c>
    </row>
    <row r="27" spans="2:20" x14ac:dyDescent="0.2">
      <c r="C27" t="s">
        <v>32</v>
      </c>
    </row>
    <row r="29" spans="2:20" ht="21" customHeight="1" x14ac:dyDescent="0.2">
      <c r="B29" s="8" t="s">
        <v>33</v>
      </c>
      <c r="C29" s="9"/>
      <c r="D29" s="9"/>
      <c r="E29" s="9"/>
      <c r="G29" s="9" t="s">
        <v>34</v>
      </c>
      <c r="H29" s="9"/>
      <c r="I29" s="9"/>
      <c r="K29" s="9" t="s">
        <v>35</v>
      </c>
      <c r="L29" s="9"/>
      <c r="M29" s="9"/>
      <c r="O29" s="9" t="s">
        <v>36</v>
      </c>
      <c r="P29" s="9"/>
      <c r="Q29" s="9"/>
      <c r="S29" s="9" t="s">
        <v>37</v>
      </c>
      <c r="T29" s="9"/>
    </row>
    <row r="31" spans="2:20" ht="24.75" thickBot="1" x14ac:dyDescent="0.25">
      <c r="B31" s="10" t="s">
        <v>38</v>
      </c>
      <c r="C31" s="10" t="s">
        <v>39</v>
      </c>
      <c r="D31" s="10" t="s">
        <v>40</v>
      </c>
      <c r="E31" s="10" t="s">
        <v>41</v>
      </c>
      <c r="G31" s="1" t="s">
        <v>38</v>
      </c>
      <c r="H31" s="1" t="s">
        <v>39</v>
      </c>
      <c r="I31" s="1" t="s">
        <v>42</v>
      </c>
      <c r="K31" s="1" t="s">
        <v>38</v>
      </c>
      <c r="L31" s="1" t="s">
        <v>39</v>
      </c>
      <c r="M31" s="1" t="s">
        <v>42</v>
      </c>
      <c r="O31" s="1" t="s">
        <v>43</v>
      </c>
      <c r="P31" s="1" t="s">
        <v>44</v>
      </c>
      <c r="S31" s="1" t="s">
        <v>45</v>
      </c>
      <c r="T31" s="1" t="s">
        <v>46</v>
      </c>
    </row>
    <row r="32" spans="2:20" ht="21" customHeight="1" thickBot="1" x14ac:dyDescent="0.25">
      <c r="B32" s="11" t="s">
        <v>47</v>
      </c>
      <c r="C32" s="23" t="s">
        <v>3</v>
      </c>
      <c r="D32" s="15">
        <v>10.73</v>
      </c>
      <c r="E32" s="16">
        <v>10.89</v>
      </c>
      <c r="G32" s="2" t="s">
        <v>48</v>
      </c>
      <c r="H32" s="3" t="s">
        <v>49</v>
      </c>
      <c r="I32" s="4">
        <v>10.81</v>
      </c>
      <c r="L32" s="5" t="s">
        <v>27</v>
      </c>
      <c r="M32" s="4">
        <v>2809.7</v>
      </c>
      <c r="O32" s="5" t="s">
        <v>50</v>
      </c>
      <c r="P32" s="6">
        <v>0.02</v>
      </c>
      <c r="S32" s="5" t="s">
        <v>51</v>
      </c>
      <c r="T32" s="7">
        <v>0.13825899999999999</v>
      </c>
    </row>
    <row r="33" spans="2:20" ht="12.75" thickBot="1" x14ac:dyDescent="0.25">
      <c r="B33" s="12"/>
      <c r="C33" s="24" t="s">
        <v>6</v>
      </c>
      <c r="D33" s="17">
        <v>10.76</v>
      </c>
      <c r="E33" s="18">
        <v>10.95</v>
      </c>
      <c r="G33" s="5"/>
      <c r="H33" s="3" t="s">
        <v>52</v>
      </c>
      <c r="I33" s="4">
        <v>11.59</v>
      </c>
      <c r="L33" s="5" t="s">
        <v>28</v>
      </c>
      <c r="M33" s="4">
        <v>3314.44</v>
      </c>
      <c r="O33" s="5" t="s">
        <v>53</v>
      </c>
      <c r="P33" s="6">
        <v>0.03</v>
      </c>
      <c r="S33" s="5" t="s">
        <v>54</v>
      </c>
      <c r="T33" s="7">
        <v>0.20649500000000001</v>
      </c>
    </row>
    <row r="34" spans="2:20" ht="12.75" thickBot="1" x14ac:dyDescent="0.25">
      <c r="B34" s="13"/>
      <c r="C34" s="25" t="s">
        <v>9</v>
      </c>
      <c r="D34" s="19">
        <v>10.82</v>
      </c>
      <c r="E34" s="20">
        <v>11.01</v>
      </c>
      <c r="G34" s="5"/>
      <c r="H34" s="3" t="s">
        <v>55</v>
      </c>
      <c r="I34" s="4">
        <v>12.76</v>
      </c>
      <c r="L34" s="5" t="s">
        <v>29</v>
      </c>
      <c r="M34" s="4">
        <v>3704.05</v>
      </c>
      <c r="O34" s="5" t="s">
        <v>56</v>
      </c>
      <c r="P34" s="6">
        <v>0.04</v>
      </c>
    </row>
    <row r="35" spans="2:20" ht="20.45" customHeight="1" thickBot="1" x14ac:dyDescent="0.25">
      <c r="B35" s="14" t="s">
        <v>57</v>
      </c>
      <c r="C35" s="26" t="s">
        <v>11</v>
      </c>
      <c r="D35" s="21">
        <v>10.88</v>
      </c>
      <c r="E35" s="22">
        <v>11.06</v>
      </c>
      <c r="G35" s="5"/>
      <c r="H35" s="3" t="s">
        <v>58</v>
      </c>
      <c r="I35" s="4">
        <v>13.96</v>
      </c>
      <c r="L35" s="5" t="s">
        <v>30</v>
      </c>
      <c r="M35" s="4">
        <v>4281.8100000000004</v>
      </c>
      <c r="O35" s="5" t="s">
        <v>59</v>
      </c>
      <c r="P35" s="6">
        <v>0.05</v>
      </c>
      <c r="S35" t="s">
        <v>60</v>
      </c>
    </row>
    <row r="36" spans="2:20" ht="12.75" thickBot="1" x14ac:dyDescent="0.25">
      <c r="B36" s="12"/>
      <c r="C36" s="24" t="s">
        <v>14</v>
      </c>
      <c r="D36" s="17">
        <v>10.97</v>
      </c>
      <c r="E36" s="18">
        <v>11.18</v>
      </c>
      <c r="G36" s="2" t="s">
        <v>61</v>
      </c>
      <c r="H36" s="3" t="s">
        <v>62</v>
      </c>
      <c r="I36" s="4">
        <v>15.52</v>
      </c>
      <c r="L36" s="5" t="s">
        <v>31</v>
      </c>
      <c r="M36" s="4">
        <v>4544.3100000000004</v>
      </c>
      <c r="O36" s="5" t="s">
        <v>63</v>
      </c>
      <c r="P36" s="7">
        <v>5.5E-2</v>
      </c>
    </row>
    <row r="37" spans="2:20" ht="12.75" thickBot="1" x14ac:dyDescent="0.25">
      <c r="B37" s="12"/>
      <c r="C37" s="24" t="s">
        <v>15</v>
      </c>
      <c r="D37" s="17">
        <v>11.07</v>
      </c>
      <c r="E37" s="18">
        <v>11.28</v>
      </c>
      <c r="G37" s="5"/>
      <c r="H37" s="3" t="s">
        <v>64</v>
      </c>
      <c r="I37" s="4">
        <v>17.61</v>
      </c>
      <c r="L37" s="5" t="s">
        <v>32</v>
      </c>
      <c r="M37" s="4">
        <v>4965.1099999999997</v>
      </c>
      <c r="O37" s="5" t="s">
        <v>65</v>
      </c>
      <c r="P37" s="6">
        <v>0.06</v>
      </c>
    </row>
    <row r="38" spans="2:20" ht="12.75" thickBot="1" x14ac:dyDescent="0.25">
      <c r="B38" s="12"/>
      <c r="C38" s="24" t="s">
        <v>16</v>
      </c>
      <c r="D38" s="17">
        <v>11.29</v>
      </c>
      <c r="E38" s="18">
        <v>11.47</v>
      </c>
      <c r="G38" s="5"/>
      <c r="H38" s="3" t="s">
        <v>66</v>
      </c>
      <c r="I38" s="4">
        <v>18.579999999999998</v>
      </c>
    </row>
    <row r="39" spans="2:20" x14ac:dyDescent="0.2">
      <c r="B39" s="12"/>
      <c r="C39" s="24" t="s">
        <v>17</v>
      </c>
      <c r="D39" s="17">
        <v>11.92</v>
      </c>
      <c r="E39" s="18">
        <v>12.12</v>
      </c>
      <c r="G39" t="s">
        <v>67</v>
      </c>
    </row>
    <row r="40" spans="2:20" x14ac:dyDescent="0.2">
      <c r="B40" s="13"/>
      <c r="C40" s="25" t="s">
        <v>18</v>
      </c>
      <c r="D40" s="19">
        <v>12.81</v>
      </c>
      <c r="E40" s="20">
        <v>13.09</v>
      </c>
    </row>
    <row r="41" spans="2:20" ht="12.75" thickBot="1" x14ac:dyDescent="0.25">
      <c r="O41" s="1" t="s">
        <v>68</v>
      </c>
      <c r="P41" s="1" t="s">
        <v>69</v>
      </c>
      <c r="Q41" s="1" t="s">
        <v>70</v>
      </c>
    </row>
    <row r="42" spans="2:20" ht="12.75" thickBot="1" x14ac:dyDescent="0.25">
      <c r="B42" t="s">
        <v>71</v>
      </c>
      <c r="O42" s="2" t="s">
        <v>72</v>
      </c>
      <c r="P42" s="3" t="s">
        <v>73</v>
      </c>
      <c r="Q42" s="6">
        <v>0.2</v>
      </c>
    </row>
    <row r="43" spans="2:20" ht="12.75" thickBot="1" x14ac:dyDescent="0.25">
      <c r="B43" t="s">
        <v>74</v>
      </c>
      <c r="O43" s="5"/>
      <c r="P43" s="3" t="s">
        <v>75</v>
      </c>
      <c r="Q43" s="6">
        <v>1</v>
      </c>
    </row>
    <row r="44" spans="2:20" ht="24.75" thickBot="1" x14ac:dyDescent="0.25">
      <c r="O44" s="2" t="s">
        <v>76</v>
      </c>
      <c r="P44" s="3" t="s">
        <v>77</v>
      </c>
      <c r="Q44" s="6">
        <v>0.2</v>
      </c>
    </row>
    <row r="45" spans="2:20" ht="12.75" thickBot="1" x14ac:dyDescent="0.25">
      <c r="O45" s="5"/>
      <c r="P45" s="3" t="s">
        <v>75</v>
      </c>
      <c r="Q45" s="6">
        <v>1</v>
      </c>
    </row>
    <row r="46" spans="2:20" ht="24.75" thickBot="1" x14ac:dyDescent="0.25">
      <c r="B46" s="1" t="s">
        <v>38</v>
      </c>
      <c r="C46" s="1" t="s">
        <v>39</v>
      </c>
      <c r="D46" s="1" t="s">
        <v>40</v>
      </c>
      <c r="O46" s="2" t="s">
        <v>78</v>
      </c>
      <c r="P46" s="3" t="s">
        <v>73</v>
      </c>
      <c r="Q46" s="6">
        <v>0.5</v>
      </c>
    </row>
    <row r="47" spans="2:20" ht="12.75" thickBot="1" x14ac:dyDescent="0.25">
      <c r="B47" s="2" t="s">
        <v>79</v>
      </c>
      <c r="C47" s="3" t="s">
        <v>19</v>
      </c>
      <c r="D47" s="4">
        <v>12.37</v>
      </c>
      <c r="O47" s="5"/>
      <c r="P47" s="3" t="s">
        <v>75</v>
      </c>
      <c r="Q47" s="6">
        <v>1</v>
      </c>
    </row>
    <row r="48" spans="2:20" ht="12.75" thickBot="1" x14ac:dyDescent="0.25">
      <c r="B48" s="5"/>
      <c r="C48" s="3" t="s">
        <v>20</v>
      </c>
      <c r="D48" s="4">
        <v>13.09</v>
      </c>
    </row>
    <row r="49" spans="2:5" ht="12.75" thickBot="1" x14ac:dyDescent="0.25">
      <c r="B49" s="5"/>
      <c r="C49" s="3" t="s">
        <v>21</v>
      </c>
      <c r="D49" s="4">
        <v>13.23</v>
      </c>
    </row>
    <row r="50" spans="2:5" ht="12.75" thickBot="1" x14ac:dyDescent="0.25">
      <c r="B50" s="2" t="s">
        <v>61</v>
      </c>
      <c r="C50" s="3" t="s">
        <v>22</v>
      </c>
      <c r="D50" s="4">
        <v>13.28</v>
      </c>
    </row>
    <row r="51" spans="2:5" ht="12.75" thickBot="1" x14ac:dyDescent="0.25">
      <c r="B51" s="5"/>
      <c r="C51" s="3" t="s">
        <v>23</v>
      </c>
      <c r="D51" s="4">
        <v>14.04</v>
      </c>
    </row>
    <row r="52" spans="2:5" ht="12.75" thickBot="1" x14ac:dyDescent="0.25">
      <c r="B52" s="5"/>
      <c r="C52" s="3" t="s">
        <v>24</v>
      </c>
      <c r="D52" s="4">
        <v>15.57</v>
      </c>
    </row>
    <row r="53" spans="2:5" ht="12.75" thickBot="1" x14ac:dyDescent="0.25">
      <c r="B53" s="5"/>
      <c r="C53" s="3" t="s">
        <v>25</v>
      </c>
      <c r="D53" s="4">
        <v>17.350000000000001</v>
      </c>
    </row>
    <row r="54" spans="2:5" ht="12.75" thickBot="1" x14ac:dyDescent="0.25">
      <c r="B54" s="5"/>
      <c r="C54" s="3" t="s">
        <v>26</v>
      </c>
      <c r="D54" s="4">
        <v>18.760000000000002</v>
      </c>
      <c r="E54" s="27"/>
    </row>
    <row r="55" spans="2:5" x14ac:dyDescent="0.2">
      <c r="B55" t="s">
        <v>67</v>
      </c>
    </row>
    <row r="59" spans="2:5" x14ac:dyDescent="0.2">
      <c r="B59" s="8" t="s">
        <v>80</v>
      </c>
      <c r="C59" s="8"/>
      <c r="D59" s="8"/>
      <c r="E59" s="8"/>
    </row>
    <row r="60" spans="2:5" ht="12.75" x14ac:dyDescent="0.2">
      <c r="B60" s="28" t="s">
        <v>81</v>
      </c>
    </row>
    <row r="61" spans="2:5" ht="12.75" x14ac:dyDescent="0.2">
      <c r="B61" s="28" t="s">
        <v>82</v>
      </c>
    </row>
    <row r="62" spans="2:5" ht="12.75" x14ac:dyDescent="0.2">
      <c r="B62" s="28" t="s">
        <v>83</v>
      </c>
    </row>
    <row r="63" spans="2:5" ht="12.75" x14ac:dyDescent="0.2">
      <c r="B63" s="28" t="s">
        <v>84</v>
      </c>
    </row>
    <row r="64" spans="2:5" ht="12.75" x14ac:dyDescent="0.2">
      <c r="B64" s="28" t="s">
        <v>85</v>
      </c>
    </row>
    <row r="65" spans="2:2" ht="12.75" x14ac:dyDescent="0.2">
      <c r="B65" s="28" t="s">
        <v>86</v>
      </c>
    </row>
  </sheetData>
  <pageMargins left="0.7" right="0.7" top="0.75" bottom="0.75" header="0.3" footer="0.3"/>
  <pageSetup paperSize="9" orientation="portrait" r:id="rId1"/>
  <headerFooter>
    <oddFooter>&amp;L&amp;1#&amp;"Calibri"&amp;10&amp;KFF0000Interne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628dff0-fd24-4b1c-bb85-ab9254f4a7f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427A27E3224DC438148487FCAEE5262" ma:contentTypeVersion="14" ma:contentTypeDescription="Crée un document." ma:contentTypeScope="" ma:versionID="7fc9097029c62922c9addb7993cbaf11">
  <xsd:schema xmlns:xsd="http://www.w3.org/2001/XMLSchema" xmlns:xs="http://www.w3.org/2001/XMLSchema" xmlns:p="http://schemas.microsoft.com/office/2006/metadata/properties" xmlns:ns2="f628dff0-fd24-4b1c-bb85-ab9254f4a7fe" xmlns:ns3="1a1a9725-efcd-4458-be72-70118d62e7e5" targetNamespace="http://schemas.microsoft.com/office/2006/metadata/properties" ma:root="true" ma:fieldsID="b4704da3b6efedcb0642b227863693a6" ns2:_="" ns3:_="">
    <xsd:import namespace="f628dff0-fd24-4b1c-bb85-ab9254f4a7fe"/>
    <xsd:import namespace="1a1a9725-efcd-4458-be72-70118d62e7e5"/>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28dff0-fd24-4b1c-bb85-ab9254f4a7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64374255-0474-4293-b68b-84676ddd9fb9"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1a9725-efcd-4458-be72-70118d62e7e5"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0B070C-4523-46C0-93E3-5453C37C082F}">
  <ds:schemaRefs>
    <ds:schemaRef ds:uri="http://schemas.microsoft.com/office/2006/metadata/properties"/>
    <ds:schemaRef ds:uri="http://schemas.microsoft.com/office/infopath/2007/PartnerControls"/>
    <ds:schemaRef ds:uri="24f6b159-8c51-4023-a48c-3e91295227ef"/>
    <ds:schemaRef ds:uri="33c89adc-f72b-4f59-b499-85d3d7a091e6"/>
    <ds:schemaRef ds:uri="f628dff0-fd24-4b1c-bb85-ab9254f4a7fe"/>
  </ds:schemaRefs>
</ds:datastoreItem>
</file>

<file path=customXml/itemProps2.xml><?xml version="1.0" encoding="utf-8"?>
<ds:datastoreItem xmlns:ds="http://schemas.openxmlformats.org/officeDocument/2006/customXml" ds:itemID="{E879A36B-688C-472F-8369-09F69E2D8156}">
  <ds:schemaRefs>
    <ds:schemaRef ds:uri="http://schemas.microsoft.com/sharepoint/v3/contenttype/forms"/>
  </ds:schemaRefs>
</ds:datastoreItem>
</file>

<file path=customXml/itemProps3.xml><?xml version="1.0" encoding="utf-8"?>
<ds:datastoreItem xmlns:ds="http://schemas.openxmlformats.org/officeDocument/2006/customXml" ds:itemID="{A24561F3-7BE1-43CD-8A9B-D7C800D224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28dff0-fd24-4b1c-bb85-ab9254f4a7fe"/>
    <ds:schemaRef ds:uri="1a1a9725-efcd-4458-be72-70118d62e7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Sommaire</vt:lpstr>
      <vt:lpstr>1. BPU</vt:lpstr>
      <vt:lpstr>2. DQE</vt:lpstr>
      <vt:lpstr>x. tables 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Bastien</dc:creator>
  <cp:keywords/>
  <dc:description/>
  <cp:lastModifiedBy>VISIATIV</cp:lastModifiedBy>
  <cp:revision/>
  <dcterms:created xsi:type="dcterms:W3CDTF">2022-02-14T16:53:00Z</dcterms:created>
  <dcterms:modified xsi:type="dcterms:W3CDTF">2024-08-21T12:09:08Z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0x0101008305DDA036D67149806C7480CAAAD8C5</vt:lpwstr>
  </property>
  <property fmtid="{D5CDD505-2E9C-101B-9397-08002B2CF9AE}" pid="3" name="MSIP_Label_94e1e3e5-28aa-42d2-a9d5-f117a2286530_Enabled">
    <vt:lpwstr>true</vt:lpwstr>
  </property>
  <property fmtid="{D5CDD505-2E9C-101B-9397-08002B2CF9AE}" pid="4" name="MSIP_Label_94e1e3e5-28aa-42d2-a9d5-f117a2286530_SetDate">
    <vt:lpwstr>2023-08-03T08:29:05Z</vt:lpwstr>
  </property>
  <property fmtid="{D5CDD505-2E9C-101B-9397-08002B2CF9AE}" pid="5" name="MSIP_Label_94e1e3e5-28aa-42d2-a9d5-f117a2286530_Method">
    <vt:lpwstr>Standard</vt:lpwstr>
  </property>
  <property fmtid="{D5CDD505-2E9C-101B-9397-08002B2CF9AE}" pid="6" name="MSIP_Label_94e1e3e5-28aa-42d2-a9d5-f117a2286530_Name">
    <vt:lpwstr>C2-Interne avec marquage</vt:lpwstr>
  </property>
  <property fmtid="{D5CDD505-2E9C-101B-9397-08002B2CF9AE}" pid="7" name="MSIP_Label_94e1e3e5-28aa-42d2-a9d5-f117a2286530_SiteId">
    <vt:lpwstr>6eab6365-8194-49c6-a4d0-e2d1a0fbeb74</vt:lpwstr>
  </property>
  <property fmtid="{D5CDD505-2E9C-101B-9397-08002B2CF9AE}" pid="8" name="MSIP_Label_94e1e3e5-28aa-42d2-a9d5-f117a2286530_ActionId">
    <vt:lpwstr>0512ecb9-9db8-4a08-b63a-b2b9fae30261</vt:lpwstr>
  </property>
  <property fmtid="{D5CDD505-2E9C-101B-9397-08002B2CF9AE}" pid="9" name="MSIP_Label_94e1e3e5-28aa-42d2-a9d5-f117a2286530_ContentBits">
    <vt:lpwstr>2</vt:lpwstr>
  </property>
</Properties>
</file>