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-Monchy\Consultations\Caméra Thermique MWIR (DMAS)\"/>
    </mc:Choice>
  </mc:AlternateContent>
  <xr:revisionPtr revIDLastSave="0" documentId="13_ncr:1_{8592E1B7-6DAC-4058-B222-56C9256DEF40}" xr6:coauthVersionLast="36" xr6:coauthVersionMax="36" xr10:uidLastSave="{00000000-0000-0000-0000-000000000000}"/>
  <bookViews>
    <workbookView xWindow="0" yWindow="0" windowWidth="28800" windowHeight="12105" tabRatio="297" xr2:uid="{00000000-000D-0000-FFFF-FFFF00000000}"/>
  </bookViews>
  <sheets>
    <sheet name="Matrice d'exigences" sheetId="1" r:id="rId1"/>
  </sheets>
  <definedNames>
    <definedName name="_Toc443572545" localSheetId="0">'Matrice d''exigences'!#REF!</definedName>
    <definedName name="_xlnm.Print_Area" localSheetId="0">'Matrice d''exigences'!$B$1:$I$33</definedName>
  </definedNames>
  <calcPr calcId="191029"/>
</workbook>
</file>

<file path=xl/calcChain.xml><?xml version="1.0" encoding="utf-8"?>
<calcChain xmlns="http://schemas.openxmlformats.org/spreadsheetml/2006/main">
  <c r="I33" i="1" l="1"/>
  <c r="B21" i="1" l="1"/>
  <c r="B22" i="1" s="1"/>
  <c r="B23" i="1" s="1"/>
  <c r="B24" i="1" s="1"/>
  <c r="B25" i="1" s="1"/>
  <c r="B26" i="1" s="1"/>
  <c r="B27" i="1" s="1"/>
  <c r="B28" i="1" s="1"/>
  <c r="B17" i="1"/>
  <c r="B18" i="1" s="1"/>
  <c r="B7" i="1"/>
  <c r="B8" i="1" s="1"/>
  <c r="B9" i="1" s="1"/>
  <c r="B10" i="1" s="1"/>
  <c r="B11" i="1" s="1"/>
  <c r="B12" i="1" s="1"/>
  <c r="B13" i="1" s="1"/>
  <c r="B14" i="1" s="1"/>
  <c r="B15" i="1" s="1"/>
  <c r="B19" i="1" l="1"/>
</calcChain>
</file>

<file path=xl/sharedStrings.xml><?xml version="1.0" encoding="utf-8"?>
<sst xmlns="http://schemas.openxmlformats.org/spreadsheetml/2006/main" count="87" uniqueCount="66">
  <si>
    <t>Désignation</t>
  </si>
  <si>
    <t>Note</t>
  </si>
  <si>
    <t>Oui ou Non</t>
  </si>
  <si>
    <t>Exigence / Contrainte</t>
  </si>
  <si>
    <t>Niveau*</t>
  </si>
  <si>
    <t>* Pour rappel :</t>
  </si>
  <si>
    <t>(P) : Niveau d’exigence primordial associé à une fonction indispensable pour répondre au besoin</t>
  </si>
  <si>
    <t>(M) : Niveau d’exigence modulable, flexible, associée à une fonction non-indispensable</t>
  </si>
  <si>
    <t>Exigences fonctionnelles</t>
  </si>
  <si>
    <t>Exigences d'interface</t>
  </si>
  <si>
    <t>Contraintes de mise en oeuvre, d’utilisation et de maintenance</t>
  </si>
  <si>
    <t>Logiciel d’exploitation standard</t>
  </si>
  <si>
    <t>Bibliothèque de pilotage</t>
  </si>
  <si>
    <t>PC de pilotage et d’analyse associé à la caméra IR, avec logiciel(s) installé(s)</t>
  </si>
  <si>
    <t>Contrat d’entretien prédictif et préventif</t>
  </si>
  <si>
    <t>Formation des opérateurs ONERA</t>
  </si>
  <si>
    <t>Barème</t>
  </si>
  <si>
    <t>(P)</t>
  </si>
  <si>
    <t>(M)</t>
  </si>
  <si>
    <t>Longueurs d'onde minimale / maximale (µm)</t>
  </si>
  <si>
    <t>Résolultion spatiale (en nombre de pixels) en plein champ</t>
  </si>
  <si>
    <t>Version française</t>
  </si>
  <si>
    <t>Formation (durée, nombre de personnes)</t>
  </si>
  <si>
    <t>Spécifications du PC</t>
  </si>
  <si>
    <t>TOTAL :</t>
  </si>
  <si>
    <t>Cadences d'acquisition images (en Hz) en mode plein champ</t>
  </si>
  <si>
    <t>(O)</t>
  </si>
  <si>
    <t>Gamme de longueurs d’onde MWIR</t>
  </si>
  <si>
    <t>NETD</t>
  </si>
  <si>
    <t>Performance de l'objectif (taille, profondeur de champ)</t>
  </si>
  <si>
    <t xml:space="preserve">Fourniture des certificats d’étalonnage </t>
  </si>
  <si>
    <t xml:space="preserve">Fourniture d’un échéancier des opérations détaillées de maintenance et classées par priorité </t>
  </si>
  <si>
    <t xml:space="preserve">Fourniture d’un manuel d’utilisation et d’entretien </t>
  </si>
  <si>
    <t>Manuel d'utilisation</t>
  </si>
  <si>
    <t>Garantie de 8 000 heures sur le fonctionnement du compresseur Stirling</t>
  </si>
  <si>
    <t>Garantie de 2 ans pièce et main d’œuvre  (1 an minimum)</t>
  </si>
  <si>
    <t>[PSE_01]</t>
  </si>
  <si>
    <t>[PSE_02]</t>
  </si>
  <si>
    <t>Manuel [CM_03] en version française</t>
  </si>
  <si>
    <t>Contrat d'entretien / contenu</t>
  </si>
  <si>
    <r>
      <t xml:space="preserve">PSE - prestations supplémentaires éventuelles - </t>
    </r>
    <r>
      <rPr>
        <b/>
        <sz val="11"/>
        <color rgb="FFFF0000"/>
        <rFont val="Corbel"/>
        <family val="2"/>
      </rPr>
      <t>CHIFFRAGE OBLIGATOIRE</t>
    </r>
  </si>
  <si>
    <t>Résolution spatiale minimale : 640x512 pixels</t>
  </si>
  <si>
    <t>Fréquence d’acquisition minimale en plein champ : 350 Hz</t>
  </si>
  <si>
    <t>Fréquence d’acquisition minimale en mode « fenêtré » : 1000 Hz</t>
  </si>
  <si>
    <t>Résolution de mesure inférieure ou égale à 25 mK</t>
  </si>
  <si>
    <t>Objectifs optiques fournis</t>
  </si>
  <si>
    <t>Objectif avec un grandissement de type macro</t>
  </si>
  <si>
    <t>Synchronisation de l’acquisition de la caméra IR</t>
  </si>
  <si>
    <t>Connexion de la caméra IR</t>
  </si>
  <si>
    <t>Mémoire interne de la caméra</t>
  </si>
  <si>
    <t>Performance des objectifs (taille, profondeur de champ)</t>
  </si>
  <si>
    <t>Taille de la mémoire interne de la caméra</t>
  </si>
  <si>
    <t>Fourniture d’une licence d’utilisation dans le cadre de projets Défense si nécessaire</t>
  </si>
  <si>
    <t>Cadences d'acquisition images (en Hz) en mode "fenêtré" et le type de carte d'acquisition</t>
  </si>
  <si>
    <t>(M/P)</t>
  </si>
  <si>
    <t>MATRICE D'EXIGENCES - CONSULTATION CAMERA THERMIQUE MWIR</t>
  </si>
  <si>
    <t>Oui ou Non possibilité de synchronisation</t>
  </si>
  <si>
    <t>Oui ou Non mode de connexion à la caméra</t>
  </si>
  <si>
    <t>Oui ou Non accessibilité des fonctions par différents langages</t>
  </si>
  <si>
    <t>oui ou Non certificat d'étalonnage</t>
  </si>
  <si>
    <t>Description échéancier</t>
  </si>
  <si>
    <t>Durée garantie</t>
  </si>
  <si>
    <t>Oui ou Non garantie</t>
  </si>
  <si>
    <t xml:space="preserve">Descriptif du format des fichiers de sortie de la caméra infrarouge </t>
  </si>
  <si>
    <t>Réponses fournisseur</t>
  </si>
  <si>
    <t>Précisions attendues du fournisseur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</si>
</sst>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[EF_&quot;00&quot;]&quot;"/>
    <numFmt numFmtId="165" formatCode="&quot;[EI_&quot;00&quot;]&quot;"/>
    <numFmt numFmtId="166" formatCode="&quot;[CM_&quot;00&quot;]&quot;"/>
    <numFmt numFmtId="167" formatCode="&quot;[VI_&quot;00&quot;]&quot;"/>
  </numFmts>
  <fonts count="11" x14ac:knownFonts="1">
    <font>
      <sz val="10"/>
      <name val="Arial"/>
    </font>
    <font>
      <sz val="8"/>
      <name val="Arial"/>
      <family val="2"/>
    </font>
    <font>
      <sz val="10"/>
      <name val="Corbel"/>
      <family val="2"/>
    </font>
    <font>
      <b/>
      <sz val="10"/>
      <name val="Corbel"/>
      <family val="2"/>
    </font>
    <font>
      <b/>
      <sz val="11"/>
      <color indexed="9"/>
      <name val="Corbel"/>
      <family val="2"/>
    </font>
    <font>
      <b/>
      <sz val="12"/>
      <color indexed="9"/>
      <name val="Corbel"/>
      <family val="2"/>
    </font>
    <font>
      <b/>
      <sz val="11"/>
      <name val="Corbel"/>
      <family val="2"/>
    </font>
    <font>
      <b/>
      <sz val="10"/>
      <color rgb="FFFF0000"/>
      <name val="Corbel"/>
      <family val="2"/>
    </font>
    <font>
      <sz val="10"/>
      <color rgb="FFFF0000"/>
      <name val="Corbel"/>
      <family val="2"/>
    </font>
    <font>
      <b/>
      <sz val="11"/>
      <color rgb="FFFF0000"/>
      <name val="Corbel"/>
      <family val="2"/>
    </font>
    <font>
      <b/>
      <sz val="11"/>
      <color theme="0"/>
      <name val="Corbe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0" fontId="2" fillId="0" borderId="11" xfId="0" quotePrefix="1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2" borderId="7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6" xfId="0" quotePrefix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167" fontId="2" fillId="0" borderId="19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5" borderId="15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8" fillId="5" borderId="0" xfId="0" applyFont="1" applyFill="1" applyAlignment="1">
      <alignment vertical="center"/>
    </xf>
    <xf numFmtId="0" fontId="2" fillId="0" borderId="1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0"/>
  <sheetViews>
    <sheetView tabSelected="1" topLeftCell="B1" zoomScale="85" zoomScaleNormal="85" workbookViewId="0">
      <selection activeCell="E4" sqref="E4:F4"/>
    </sheetView>
  </sheetViews>
  <sheetFormatPr baseColWidth="10" defaultColWidth="11.42578125" defaultRowHeight="12.75" x14ac:dyDescent="0.2"/>
  <cols>
    <col min="1" max="1" width="1.85546875" style="1" customWidth="1"/>
    <col min="2" max="2" width="29.140625" style="1" bestFit="1" customWidth="1"/>
    <col min="3" max="3" width="89.42578125" style="1" customWidth="1"/>
    <col min="4" max="4" width="10.7109375" style="1" customWidth="1"/>
    <col min="5" max="5" width="44.7109375" style="1" bestFit="1" customWidth="1"/>
    <col min="6" max="7" width="33.28515625" style="1" customWidth="1"/>
    <col min="8" max="8" width="10.7109375" style="2" customWidth="1"/>
    <col min="9" max="9" width="10.7109375" style="1" customWidth="1"/>
    <col min="10" max="16384" width="11.42578125" style="1"/>
  </cols>
  <sheetData>
    <row r="1" spans="2:9" ht="18.75" customHeight="1" x14ac:dyDescent="0.2"/>
    <row r="2" spans="2:9" ht="22.5" customHeight="1" x14ac:dyDescent="0.2">
      <c r="B2" s="60" t="s">
        <v>55</v>
      </c>
      <c r="C2" s="60"/>
      <c r="D2" s="60"/>
      <c r="E2" s="60"/>
      <c r="F2" s="60"/>
      <c r="G2" s="60"/>
      <c r="H2" s="60"/>
      <c r="I2" s="60"/>
    </row>
    <row r="3" spans="2:9" ht="18.75" customHeight="1" thickBot="1" x14ac:dyDescent="0.25"/>
    <row r="4" spans="2:9" s="3" customFormat="1" ht="43.5" customHeight="1" thickBot="1" x14ac:dyDescent="0.25">
      <c r="B4" s="24" t="s">
        <v>3</v>
      </c>
      <c r="C4" s="66" t="s">
        <v>0</v>
      </c>
      <c r="D4" s="25" t="s">
        <v>4</v>
      </c>
      <c r="E4" s="67" t="s">
        <v>65</v>
      </c>
      <c r="F4" s="68"/>
      <c r="G4" s="44" t="s">
        <v>64</v>
      </c>
      <c r="H4" s="25" t="s">
        <v>1</v>
      </c>
      <c r="I4" s="26" t="s">
        <v>16</v>
      </c>
    </row>
    <row r="5" spans="2:9" s="3" customFormat="1" ht="22.5" customHeight="1" thickBot="1" x14ac:dyDescent="0.25">
      <c r="B5" s="61" t="s">
        <v>8</v>
      </c>
      <c r="C5" s="61"/>
      <c r="D5" s="61"/>
      <c r="E5" s="55"/>
      <c r="F5" s="55"/>
      <c r="G5" s="55"/>
      <c r="H5" s="55"/>
      <c r="I5" s="55"/>
    </row>
    <row r="6" spans="2:9" ht="18.75" customHeight="1" x14ac:dyDescent="0.2">
      <c r="B6" s="13">
        <v>1</v>
      </c>
      <c r="C6" s="4" t="s">
        <v>27</v>
      </c>
      <c r="D6" s="19" t="s">
        <v>17</v>
      </c>
      <c r="E6" s="62" t="s">
        <v>19</v>
      </c>
      <c r="F6" s="63"/>
      <c r="G6" s="41"/>
      <c r="H6" s="5"/>
      <c r="I6" s="5">
        <v>6</v>
      </c>
    </row>
    <row r="7" spans="2:9" ht="18.75" customHeight="1" x14ac:dyDescent="0.2">
      <c r="B7" s="14">
        <f>B6+1</f>
        <v>2</v>
      </c>
      <c r="C7" s="1" t="s">
        <v>41</v>
      </c>
      <c r="D7" s="20" t="s">
        <v>17</v>
      </c>
      <c r="E7" s="64" t="s">
        <v>20</v>
      </c>
      <c r="F7" s="65"/>
      <c r="G7" s="42"/>
      <c r="H7" s="6"/>
      <c r="I7" s="6">
        <v>6</v>
      </c>
    </row>
    <row r="8" spans="2:9" ht="18.75" customHeight="1" x14ac:dyDescent="0.2">
      <c r="B8" s="15">
        <f t="shared" ref="B8:B15" si="0">B7+1</f>
        <v>3</v>
      </c>
      <c r="C8" s="7" t="s">
        <v>42</v>
      </c>
      <c r="D8" s="20" t="s">
        <v>17</v>
      </c>
      <c r="E8" s="56" t="s">
        <v>25</v>
      </c>
      <c r="F8" s="57"/>
      <c r="G8" s="43"/>
      <c r="H8" s="6"/>
      <c r="I8" s="6">
        <v>6</v>
      </c>
    </row>
    <row r="9" spans="2:9" ht="18.75" customHeight="1" x14ac:dyDescent="0.2">
      <c r="B9" s="15">
        <f t="shared" si="0"/>
        <v>4</v>
      </c>
      <c r="C9" s="7" t="s">
        <v>43</v>
      </c>
      <c r="D9" s="20" t="s">
        <v>18</v>
      </c>
      <c r="E9" s="56" t="s">
        <v>53</v>
      </c>
      <c r="F9" s="57"/>
      <c r="H9" s="6"/>
      <c r="I9" s="6">
        <v>4</v>
      </c>
    </row>
    <row r="10" spans="2:9" ht="18.75" customHeight="1" x14ac:dyDescent="0.2">
      <c r="B10" s="15">
        <f t="shared" si="0"/>
        <v>5</v>
      </c>
      <c r="C10" s="7" t="s">
        <v>44</v>
      </c>
      <c r="D10" s="20" t="s">
        <v>17</v>
      </c>
      <c r="E10" s="46" t="s">
        <v>28</v>
      </c>
      <c r="F10" s="47"/>
      <c r="G10" s="43"/>
      <c r="H10" s="6"/>
      <c r="I10" s="6">
        <v>6</v>
      </c>
    </row>
    <row r="11" spans="2:9" ht="18.75" customHeight="1" x14ac:dyDescent="0.2">
      <c r="B11" s="15">
        <f t="shared" si="0"/>
        <v>6</v>
      </c>
      <c r="C11" s="7" t="s">
        <v>45</v>
      </c>
      <c r="D11" s="20" t="s">
        <v>17</v>
      </c>
      <c r="E11" s="48" t="s">
        <v>50</v>
      </c>
      <c r="F11" s="49"/>
      <c r="G11" s="43"/>
      <c r="H11" s="6"/>
      <c r="I11" s="6">
        <v>5</v>
      </c>
    </row>
    <row r="12" spans="2:9" ht="18.75" customHeight="1" x14ac:dyDescent="0.2">
      <c r="B12" s="15">
        <f t="shared" si="0"/>
        <v>7</v>
      </c>
      <c r="C12" s="7" t="s">
        <v>46</v>
      </c>
      <c r="D12" s="20" t="s">
        <v>17</v>
      </c>
      <c r="E12" s="48" t="s">
        <v>29</v>
      </c>
      <c r="F12" s="49"/>
      <c r="G12" s="49"/>
      <c r="H12" s="6"/>
      <c r="I12" s="6">
        <v>5</v>
      </c>
    </row>
    <row r="13" spans="2:9" ht="18.75" customHeight="1" x14ac:dyDescent="0.2">
      <c r="B13" s="15">
        <f t="shared" si="0"/>
        <v>8</v>
      </c>
      <c r="C13" s="7" t="s">
        <v>47</v>
      </c>
      <c r="D13" s="20" t="s">
        <v>17</v>
      </c>
      <c r="E13" s="48" t="s">
        <v>56</v>
      </c>
      <c r="F13" s="49"/>
      <c r="G13" s="49"/>
      <c r="H13" s="6"/>
      <c r="I13" s="6"/>
    </row>
    <row r="14" spans="2:9" ht="18.75" customHeight="1" x14ac:dyDescent="0.2">
      <c r="B14" s="15">
        <f t="shared" si="0"/>
        <v>9</v>
      </c>
      <c r="C14" s="7" t="s">
        <v>48</v>
      </c>
      <c r="D14" s="20" t="s">
        <v>17</v>
      </c>
      <c r="E14" s="48" t="s">
        <v>57</v>
      </c>
      <c r="F14" s="49"/>
      <c r="G14" s="49"/>
      <c r="H14" s="6"/>
      <c r="I14" s="6"/>
    </row>
    <row r="15" spans="2:9" ht="18.75" customHeight="1" thickBot="1" x14ac:dyDescent="0.25">
      <c r="B15" s="15">
        <f t="shared" si="0"/>
        <v>10</v>
      </c>
      <c r="C15" s="7" t="s">
        <v>49</v>
      </c>
      <c r="D15" s="20" t="s">
        <v>17</v>
      </c>
      <c r="E15" s="48" t="s">
        <v>51</v>
      </c>
      <c r="F15" s="49"/>
      <c r="G15" s="49"/>
      <c r="H15" s="6"/>
      <c r="I15" s="6">
        <v>5</v>
      </c>
    </row>
    <row r="16" spans="2:9" s="3" customFormat="1" ht="22.5" customHeight="1" thickBot="1" x14ac:dyDescent="0.25">
      <c r="B16" s="61" t="s">
        <v>9</v>
      </c>
      <c r="C16" s="61"/>
      <c r="D16" s="61"/>
      <c r="E16" s="55"/>
      <c r="F16" s="55"/>
      <c r="G16" s="55"/>
      <c r="H16" s="55"/>
      <c r="I16" s="55"/>
    </row>
    <row r="17" spans="2:13" ht="18.75" customHeight="1" x14ac:dyDescent="0.2">
      <c r="B17" s="16">
        <f>1</f>
        <v>1</v>
      </c>
      <c r="C17" s="7" t="s">
        <v>11</v>
      </c>
      <c r="D17" s="21" t="s">
        <v>17</v>
      </c>
      <c r="E17" s="58" t="s">
        <v>2</v>
      </c>
      <c r="F17" s="59"/>
      <c r="G17" s="45"/>
      <c r="H17" s="5"/>
      <c r="I17" s="5"/>
    </row>
    <row r="18" spans="2:13" ht="18.75" customHeight="1" x14ac:dyDescent="0.2">
      <c r="B18" s="16">
        <f>B17+1</f>
        <v>2</v>
      </c>
      <c r="C18" s="10" t="s">
        <v>12</v>
      </c>
      <c r="D18" s="21" t="s">
        <v>17</v>
      </c>
      <c r="E18" s="56" t="s">
        <v>58</v>
      </c>
      <c r="F18" s="57"/>
      <c r="G18" s="43"/>
      <c r="H18" s="6"/>
      <c r="I18" s="6"/>
    </row>
    <row r="19" spans="2:13" ht="18.75" customHeight="1" thickBot="1" x14ac:dyDescent="0.25">
      <c r="B19" s="16">
        <f t="shared" ref="B19" si="1">B18+1</f>
        <v>3</v>
      </c>
      <c r="C19" s="7" t="s">
        <v>63</v>
      </c>
      <c r="D19" s="21" t="s">
        <v>17</v>
      </c>
      <c r="E19" s="53" t="s">
        <v>2</v>
      </c>
      <c r="F19" s="54"/>
      <c r="G19" s="42"/>
      <c r="H19" s="6"/>
      <c r="I19" s="8"/>
    </row>
    <row r="20" spans="2:13" ht="22.5" customHeight="1" thickBot="1" x14ac:dyDescent="0.25">
      <c r="B20" s="61" t="s">
        <v>10</v>
      </c>
      <c r="C20" s="61"/>
      <c r="D20" s="61"/>
      <c r="E20" s="55"/>
      <c r="F20" s="55"/>
      <c r="G20" s="55"/>
      <c r="H20" s="55"/>
      <c r="I20" s="55"/>
      <c r="J20" s="3"/>
    </row>
    <row r="21" spans="2:13" ht="18.75" customHeight="1" x14ac:dyDescent="0.2">
      <c r="B21" s="17">
        <f>1</f>
        <v>1</v>
      </c>
      <c r="C21" s="7" t="s">
        <v>30</v>
      </c>
      <c r="D21" s="22" t="s">
        <v>17</v>
      </c>
      <c r="E21" s="35" t="s">
        <v>59</v>
      </c>
      <c r="F21" s="36"/>
      <c r="G21" s="43"/>
      <c r="H21" s="5"/>
      <c r="I21" s="5"/>
      <c r="J21" s="3"/>
    </row>
    <row r="22" spans="2:13" ht="18.75" customHeight="1" x14ac:dyDescent="0.2">
      <c r="B22" s="17">
        <f>B21+1</f>
        <v>2</v>
      </c>
      <c r="C22" s="7" t="s">
        <v>31</v>
      </c>
      <c r="D22" s="22" t="s">
        <v>17</v>
      </c>
      <c r="E22" s="35" t="s">
        <v>60</v>
      </c>
      <c r="F22" s="36"/>
      <c r="G22" s="43"/>
      <c r="H22" s="6"/>
      <c r="I22" s="6">
        <v>1</v>
      </c>
      <c r="J22" s="3"/>
    </row>
    <row r="23" spans="2:13" ht="18.75" customHeight="1" x14ac:dyDescent="0.2">
      <c r="B23" s="17">
        <f t="shared" ref="B23:B28" si="2">B22+1</f>
        <v>3</v>
      </c>
      <c r="C23" s="7" t="s">
        <v>32</v>
      </c>
      <c r="D23" s="22" t="s">
        <v>17</v>
      </c>
      <c r="E23" s="56" t="s">
        <v>33</v>
      </c>
      <c r="F23" s="57"/>
      <c r="G23" s="43"/>
      <c r="H23" s="6"/>
      <c r="I23" s="6"/>
      <c r="J23" s="3"/>
    </row>
    <row r="24" spans="2:13" ht="18.75" customHeight="1" x14ac:dyDescent="0.2">
      <c r="B24" s="17">
        <f t="shared" si="2"/>
        <v>4</v>
      </c>
      <c r="C24" s="7" t="s">
        <v>38</v>
      </c>
      <c r="D24" s="22" t="s">
        <v>18</v>
      </c>
      <c r="E24" s="56" t="s">
        <v>21</v>
      </c>
      <c r="F24" s="57"/>
      <c r="G24" s="43"/>
      <c r="H24" s="6"/>
      <c r="I24" s="6">
        <v>1</v>
      </c>
      <c r="J24" s="3"/>
    </row>
    <row r="25" spans="2:13" ht="18.75" customHeight="1" x14ac:dyDescent="0.2">
      <c r="B25" s="17">
        <f t="shared" si="2"/>
        <v>5</v>
      </c>
      <c r="C25" s="7" t="s">
        <v>35</v>
      </c>
      <c r="D25" s="22" t="s">
        <v>54</v>
      </c>
      <c r="E25" s="38" t="s">
        <v>61</v>
      </c>
      <c r="F25" s="39"/>
      <c r="G25" s="43"/>
      <c r="H25" s="6"/>
      <c r="I25" s="6">
        <v>2</v>
      </c>
      <c r="J25" s="3"/>
    </row>
    <row r="26" spans="2:13" ht="18.75" customHeight="1" x14ac:dyDescent="0.2">
      <c r="B26" s="17">
        <f t="shared" si="2"/>
        <v>6</v>
      </c>
      <c r="C26" s="7" t="s">
        <v>34</v>
      </c>
      <c r="D26" s="22" t="s">
        <v>18</v>
      </c>
      <c r="E26" s="56" t="s">
        <v>62</v>
      </c>
      <c r="F26" s="57"/>
      <c r="G26" s="43"/>
      <c r="H26" s="6"/>
      <c r="I26" s="6">
        <v>1</v>
      </c>
      <c r="J26" s="3"/>
    </row>
    <row r="27" spans="2:13" ht="18.75" customHeight="1" x14ac:dyDescent="0.2">
      <c r="B27" s="17">
        <f t="shared" si="2"/>
        <v>7</v>
      </c>
      <c r="C27" s="7" t="s">
        <v>15</v>
      </c>
      <c r="D27" s="22" t="s">
        <v>17</v>
      </c>
      <c r="E27" s="56" t="s">
        <v>22</v>
      </c>
      <c r="F27" s="57"/>
      <c r="G27" s="49"/>
      <c r="H27" s="6"/>
      <c r="I27" s="6">
        <v>1</v>
      </c>
      <c r="J27" s="3"/>
    </row>
    <row r="28" spans="2:13" ht="18.75" customHeight="1" thickBot="1" x14ac:dyDescent="0.25">
      <c r="B28" s="17">
        <f t="shared" si="2"/>
        <v>8</v>
      </c>
      <c r="C28" s="7" t="s">
        <v>52</v>
      </c>
      <c r="D28" s="22" t="s">
        <v>17</v>
      </c>
      <c r="E28" s="53" t="s">
        <v>2</v>
      </c>
      <c r="F28" s="54"/>
      <c r="G28" s="43"/>
      <c r="H28" s="6"/>
      <c r="I28" s="8"/>
      <c r="J28" s="3"/>
    </row>
    <row r="29" spans="2:13" ht="22.5" customHeight="1" thickBot="1" x14ac:dyDescent="0.25">
      <c r="B29" s="61" t="s">
        <v>40</v>
      </c>
      <c r="C29" s="61"/>
      <c r="D29" s="61"/>
      <c r="E29" s="55"/>
      <c r="F29" s="55"/>
      <c r="G29" s="55"/>
      <c r="H29" s="55"/>
      <c r="I29" s="55"/>
      <c r="J29" s="3"/>
    </row>
    <row r="30" spans="2:13" ht="18.75" customHeight="1" x14ac:dyDescent="0.2">
      <c r="B30" s="18" t="s">
        <v>36</v>
      </c>
      <c r="C30" s="7" t="s">
        <v>13</v>
      </c>
      <c r="D30" s="22" t="s">
        <v>26</v>
      </c>
      <c r="E30" s="58" t="s">
        <v>23</v>
      </c>
      <c r="F30" s="59"/>
      <c r="G30" s="45"/>
      <c r="H30" s="5"/>
      <c r="I30" s="5">
        <v>3</v>
      </c>
      <c r="J30" s="3"/>
    </row>
    <row r="31" spans="2:13" ht="18.75" customHeight="1" thickBot="1" x14ac:dyDescent="0.25">
      <c r="B31" s="37" t="s">
        <v>37</v>
      </c>
      <c r="C31" s="31" t="s">
        <v>14</v>
      </c>
      <c r="D31" s="32" t="s">
        <v>26</v>
      </c>
      <c r="E31" s="53" t="s">
        <v>39</v>
      </c>
      <c r="F31" s="54"/>
      <c r="G31" s="40"/>
      <c r="H31" s="8"/>
      <c r="I31" s="50">
        <v>1</v>
      </c>
      <c r="J31" s="51"/>
      <c r="K31" s="52"/>
      <c r="L31" s="52"/>
      <c r="M31" s="52"/>
    </row>
    <row r="32" spans="2:13" ht="18.75" customHeight="1" x14ac:dyDescent="0.2">
      <c r="B32" s="27"/>
      <c r="C32" s="28"/>
      <c r="D32" s="29"/>
      <c r="E32" s="30"/>
      <c r="F32" s="30"/>
      <c r="G32" s="30"/>
      <c r="H32" s="23"/>
      <c r="I32" s="23"/>
      <c r="J32" s="3"/>
    </row>
    <row r="33" spans="2:10" ht="18.75" customHeight="1" x14ac:dyDescent="0.2">
      <c r="F33" s="33" t="s">
        <v>24</v>
      </c>
      <c r="G33" s="33"/>
      <c r="H33" s="34"/>
      <c r="I33" s="9">
        <f>SUM(I6:I31)</f>
        <v>53</v>
      </c>
      <c r="J33" s="3"/>
    </row>
    <row r="34" spans="2:10" ht="18.75" customHeight="1" x14ac:dyDescent="0.2">
      <c r="B34" s="12" t="s">
        <v>5</v>
      </c>
      <c r="C34" s="11" t="s">
        <v>6</v>
      </c>
      <c r="I34" s="2"/>
    </row>
    <row r="35" spans="2:10" ht="18.75" customHeight="1" x14ac:dyDescent="0.2">
      <c r="C35" s="11" t="s">
        <v>7</v>
      </c>
      <c r="I35" s="2"/>
    </row>
    <row r="36" spans="2:10" x14ac:dyDescent="0.2">
      <c r="I36" s="2"/>
    </row>
    <row r="37" spans="2:10" x14ac:dyDescent="0.2">
      <c r="I37" s="2"/>
    </row>
    <row r="38" spans="2:10" x14ac:dyDescent="0.2">
      <c r="I38" s="2"/>
    </row>
    <row r="39" spans="2:10" x14ac:dyDescent="0.2">
      <c r="I39" s="2"/>
    </row>
    <row r="40" spans="2:10" x14ac:dyDescent="0.2">
      <c r="I40" s="2"/>
    </row>
  </sheetData>
  <mergeCells count="24">
    <mergeCell ref="E9:F9"/>
    <mergeCell ref="E27:F27"/>
    <mergeCell ref="E31:F31"/>
    <mergeCell ref="B2:I2"/>
    <mergeCell ref="B5:D5"/>
    <mergeCell ref="B16:D16"/>
    <mergeCell ref="B20:D20"/>
    <mergeCell ref="B29:D29"/>
    <mergeCell ref="E6:F6"/>
    <mergeCell ref="E7:F7"/>
    <mergeCell ref="E8:F8"/>
    <mergeCell ref="E4:F4"/>
    <mergeCell ref="E17:F17"/>
    <mergeCell ref="E18:F18"/>
    <mergeCell ref="E16:I16"/>
    <mergeCell ref="E5:I5"/>
    <mergeCell ref="E19:F19"/>
    <mergeCell ref="E20:I20"/>
    <mergeCell ref="E24:F24"/>
    <mergeCell ref="E30:F30"/>
    <mergeCell ref="E28:F28"/>
    <mergeCell ref="E26:F26"/>
    <mergeCell ref="E23:F23"/>
    <mergeCell ref="E29:I29"/>
  </mergeCells>
  <phoneticPr fontId="1" type="noConversion"/>
  <pageMargins left="0.25" right="0.25" top="0.75" bottom="0.75" header="0.3" footer="0.3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Matrice d'exigences</vt:lpstr>
      <vt:lpstr>'Matrice d''exigences'!Zone_d_impression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JM. Roche</dc:creator>
  <cp:lastModifiedBy>Monchy Christophe</cp:lastModifiedBy>
  <cp:lastPrinted>2018-09-13T08:15:13Z</cp:lastPrinted>
  <dcterms:created xsi:type="dcterms:W3CDTF">2016-02-19T09:37:00Z</dcterms:created>
  <dcterms:modified xsi:type="dcterms:W3CDTF">2024-08-27T15:00:13Z</dcterms:modified>
</cp:coreProperties>
</file>