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DATA\operations\01-PEN\ANGERS_CP\E-Marches\25-008P_CSPS\01_DCE\DCE v4 Février 2025\"/>
    </mc:Choice>
  </mc:AlternateContent>
  <xr:revisionPtr revIDLastSave="0" documentId="13_ncr:1_{B5B95253-A197-4662-BB6A-7C0C431DA5FF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Répartition entre co-ST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I">#REF!</definedName>
    <definedName name="\S">#REF!</definedName>
    <definedName name="__123Graph_A" hidden="1">[1]Démol.!$D$42:$D$51</definedName>
    <definedName name="__123Graph_B" hidden="1">[1]Démol.!$F$42:$F$51</definedName>
    <definedName name="__123Graph_C" hidden="1">[1]Ravalement!$F$10:$F$42</definedName>
    <definedName name="__123Graph_D" hidden="1">[1]Démol.!$G$42:$G$51</definedName>
    <definedName name="__key2" hidden="1">#REF!</definedName>
    <definedName name="_Fill" hidden="1">[2]Bord.!#REF!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">#REF!</definedName>
    <definedName name="afc" hidden="1">#REF!</definedName>
    <definedName name="alpha">'[3]A.8 - RECAP COUT FONCT.'!#REF!</definedName>
    <definedName name="alpha1">#REF!</definedName>
    <definedName name="alpha2">#REF!</definedName>
    <definedName name="b" hidden="1">#REF!</definedName>
    <definedName name="B350JP">[4]PU!$H$25</definedName>
    <definedName name="C_">#REF!</definedName>
    <definedName name="ccb">#REF!</definedName>
    <definedName name="ccfa">#REF!</definedName>
    <definedName name="cch">#REF!</definedName>
    <definedName name="ccp">#REF!</definedName>
    <definedName name="cct">#REF!</definedName>
    <definedName name="cdem">#REF!</definedName>
    <definedName name="celec">#REF!</definedName>
    <definedName name="cet">#REF!</definedName>
    <definedName name="cev">#REF!</definedName>
    <definedName name="cfa">#REF!</definedName>
    <definedName name="cfaibl">#REF!</definedName>
    <definedName name="cge">#REF!</definedName>
    <definedName name="co">'[5]23.C.Faibles avec cables detail'!$R$1</definedName>
    <definedName name="coef">#REF!</definedName>
    <definedName name="COEF00">#REF!*#REF!</definedName>
    <definedName name="COEF01">#REF!*#REF!</definedName>
    <definedName name="COEF02">#REF!*#REF!</definedName>
    <definedName name="COEF03">#REF!*#REF!</definedName>
    <definedName name="COEF04">#REF!*#REF!</definedName>
    <definedName name="COEF05">#REF!*#REF!</definedName>
    <definedName name="COEF06">#REF!*#REF!</definedName>
    <definedName name="COEF07">#REF!*#REF!</definedName>
    <definedName name="COEF08">#REF!*#REF!</definedName>
    <definedName name="COEF09">#REF!*#REF!</definedName>
    <definedName name="COEF1">#REF!</definedName>
    <definedName name="COEF10">#REF!*#REF!</definedName>
    <definedName name="COEF11">#REF!*#REF!</definedName>
    <definedName name="COEF11B">#REF!*#REF!</definedName>
    <definedName name="COEF12">#REF!*#REF!</definedName>
    <definedName name="COEF13">#REF!*#REF!</definedName>
    <definedName name="COEF13C">#REF!*#REF!</definedName>
    <definedName name="COEF14">#REF!*#REF!</definedName>
    <definedName name="COEF15">#REF!*#REF!</definedName>
    <definedName name="COEF16">#REF!*#REF!</definedName>
    <definedName name="COEF17">#REF!*#REF!</definedName>
    <definedName name="COEF18">#REF!*#REF!</definedName>
    <definedName name="COEF19">#REF!*#REF!</definedName>
    <definedName name="COEF2">#REF!</definedName>
    <definedName name="COEF20">#REF!*#REF!</definedName>
    <definedName name="COEF21">#REF!*#REF!</definedName>
    <definedName name="COEF22">#REF!*#REF!</definedName>
    <definedName name="COEF23">#REF!*#REF!</definedName>
    <definedName name="COEF24">#REF!*#REF!</definedName>
    <definedName name="COEF25">#REF!*#REF!</definedName>
    <definedName name="COEF26">#REF!*#REF!</definedName>
    <definedName name="COEF27">#REF!*#REF!</definedName>
    <definedName name="COEF28">#REF!*#REF!</definedName>
    <definedName name="COEF29">#REF!*#REF!</definedName>
    <definedName name="COEF3">#REF!</definedName>
    <definedName name="COEF30">#REF!*#REF!</definedName>
    <definedName name="COEF31">#REF!*#REF!</definedName>
    <definedName name="COEF32">#REF!*#REF!</definedName>
    <definedName name="COEF33">#REF!*#REF!</definedName>
    <definedName name="COEF34">#REF!*#REF!</definedName>
    <definedName name="Coefcfa">'[6]23.C.Faibles modifié'!$O$1</definedName>
    <definedName name="coefvente">#REF!</definedName>
    <definedName name="cplom">#REF!</definedName>
    <definedName name="cser">#REF!</definedName>
    <definedName name="cter">#REF!</definedName>
    <definedName name="cvrd">#REF!</definedName>
    <definedName name="cvte">[6]Comparatif!$H$1</definedName>
    <definedName name="D">#REF!</definedName>
    <definedName name="DALL" hidden="1">#REF!</definedName>
    <definedName name="DPD">[4]PU!$H$321</definedName>
    <definedName name="E">#REF!</definedName>
    <definedName name="F">#REF!</definedName>
    <definedName name="GBP">[4]PU!$H$23</definedName>
    <definedName name="HAP">[4]PU!$H$50</definedName>
    <definedName name="hy">#REF!</definedName>
    <definedName name="K03_">'[7]Lot 3'!$J$5</definedName>
    <definedName name="kes">#REF!</definedName>
    <definedName name="kgf">#REF!</definedName>
    <definedName name="kmo">#REF!</definedName>
    <definedName name="kpf">#REF!</definedName>
    <definedName name="kst">#REF!</definedName>
    <definedName name="LISTE">#REF!</definedName>
    <definedName name="LISTE1">#REF!</definedName>
    <definedName name="ll" hidden="1">#REF!</definedName>
    <definedName name="m" hidden="1">#REF!</definedName>
    <definedName name="MH1P">[4]PU!$H$27</definedName>
    <definedName name="p" hidden="1">#REF!</definedName>
    <definedName name="P.U1">600</definedName>
    <definedName name="P.U10">2200</definedName>
    <definedName name="P.U11">80</definedName>
    <definedName name="P.U12">580</definedName>
    <definedName name="P.U13">200</definedName>
    <definedName name="P.U14">80</definedName>
    <definedName name="P.U15">100</definedName>
    <definedName name="P.U16">50</definedName>
    <definedName name="P.U2">400</definedName>
    <definedName name="P.U3">650</definedName>
    <definedName name="P.U4">900</definedName>
    <definedName name="P.U5">900</definedName>
    <definedName name="P.U6">400</definedName>
    <definedName name="P.U7">900</definedName>
    <definedName name="P.U8">2000</definedName>
    <definedName name="P.U9">2000</definedName>
    <definedName name="pau" hidden="1">[8]SMP!#REF!</definedName>
    <definedName name="POT" hidden="1">#REF!</definedName>
    <definedName name="POTr" hidden="1">#REF!</definedName>
    <definedName name="POU" hidden="1">[1]Démol.!$G$42:$G$51</definedName>
    <definedName name="RRR" hidden="1">#REF!</definedName>
    <definedName name="T" hidden="1">#REF!</definedName>
    <definedName name="th">'[5]23.C.Faibles avec cables detail'!$Q$1</definedName>
    <definedName name="THE">[4]PU!$H$9</definedName>
    <definedName name="TSP">[4]PU!$H$52</definedName>
    <definedName name="W" hidden="1">#REF!</definedName>
    <definedName name="X">#REF!</definedName>
    <definedName name="Y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6" l="1"/>
  <c r="D25" i="6"/>
  <c r="E25" i="6"/>
  <c r="C25" i="6"/>
  <c r="D23" i="6"/>
  <c r="E23" i="6"/>
  <c r="C23" i="6"/>
  <c r="F26" i="6"/>
  <c r="D20" i="6"/>
  <c r="E20" i="6"/>
  <c r="C20" i="6"/>
  <c r="F22" i="6"/>
  <c r="F21" i="6"/>
  <c r="F19" i="6"/>
  <c r="F18" i="6"/>
  <c r="F16" i="6"/>
  <c r="F11" i="6"/>
  <c r="F12" i="6"/>
  <c r="F13" i="6"/>
  <c r="F14" i="6"/>
  <c r="F15" i="6"/>
  <c r="F10" i="6"/>
  <c r="D17" i="6"/>
  <c r="E17" i="6"/>
  <c r="C17" i="6"/>
  <c r="E9" i="6"/>
  <c r="D9" i="6"/>
  <c r="C9" i="6"/>
  <c r="F25" i="6" l="1"/>
  <c r="C27" i="6"/>
  <c r="C28" i="6" s="1"/>
  <c r="C29" i="6" s="1"/>
  <c r="F9" i="6"/>
  <c r="E27" i="6"/>
  <c r="E28" i="6" s="1"/>
  <c r="E29" i="6" s="1"/>
  <c r="F17" i="6"/>
  <c r="F23" i="6"/>
  <c r="F20" i="6"/>
  <c r="D27" i="6"/>
  <c r="F27" i="6" l="1"/>
  <c r="F28" i="6" s="1"/>
  <c r="F29" i="6" s="1"/>
  <c r="D28" i="6"/>
  <c r="D29" i="6" s="1"/>
</calcChain>
</file>

<file path=xl/sharedStrings.xml><?xml version="1.0" encoding="utf-8"?>
<sst xmlns="http://schemas.openxmlformats.org/spreadsheetml/2006/main" count="31" uniqueCount="31">
  <si>
    <t>Eléments de mission 
n°</t>
  </si>
  <si>
    <t xml:space="preserve">Intitulé éléments de mission </t>
  </si>
  <si>
    <t>Total en euros</t>
  </si>
  <si>
    <t>Montant HT</t>
  </si>
  <si>
    <t>TVA 20 %</t>
  </si>
  <si>
    <t>Conception </t>
  </si>
  <si>
    <t>Modalités pratiques de coopération</t>
  </si>
  <si>
    <t>Ouverture du registre journal de la coordination (RJC).</t>
  </si>
  <si>
    <t>Participation à l’élaboration de l'APS et avis sur les documents d'études - Avant projet sommaire (APS)</t>
  </si>
  <si>
    <t>Participation à l’élaboration de l'APD et avis sur les documents d'études - Avant projet détaillé (APD)</t>
  </si>
  <si>
    <t>Participation à l’élaboration du PRO et avis sur les documents d'études du dossier PRO</t>
  </si>
  <si>
    <t>Fourniture du PGCSPS, fourniture du cadre du DIUO, établissement du projet de règlement du CISSCT</t>
  </si>
  <si>
    <t>Préparation de chantier</t>
  </si>
  <si>
    <t>Passation des consignes, tenue du registre journal, transmission adaptation et harmonisation du PGC, collecte et diffusion des PPSPS, mis à jour du DIUO, constitution du CISSCT, inspection commune initiale, déclaration préalable.</t>
  </si>
  <si>
    <t>Mise à jour du DIUO</t>
  </si>
  <si>
    <t>Travaux</t>
  </si>
  <si>
    <t>Avis sur les documents d’exécution des ouvrages (EXE)</t>
  </si>
  <si>
    <t>Suivi des travaux (y compris travaux préalables) et intervention sur le chantier (participation aux réunions de chantier, visites,  mise à jour du RJC, PGC, DIUP et du PGCSPS, coordination des activités, présidence du CISSCT, inspections périodiques, interfaces avec les activités d'exploitation, etc...)</t>
  </si>
  <si>
    <t>Réception des travaux</t>
  </si>
  <si>
    <t xml:space="preserve">Fourniture du DIUO </t>
  </si>
  <si>
    <t>Parfait achèvement</t>
  </si>
  <si>
    <t>Suivi de la période de parfait achèvement (suivi des travaux en interférence avec l'exploitation, DIUO définitif)</t>
  </si>
  <si>
    <t>Monatnt TTC</t>
  </si>
  <si>
    <t>Nom du candidat:</t>
  </si>
  <si>
    <t>à renseigner par le candidat</t>
  </si>
  <si>
    <t>Co-traitant n°1</t>
  </si>
  <si>
    <t>Co-traitant n°2</t>
  </si>
  <si>
    <t>Co-traitant n°3</t>
  </si>
  <si>
    <t>Centre pénitentiaire d'Angers Les Landes (49)
Mission de coordination en matière de Sécurité et de Protection de la Santé des travailleurs (SPS)</t>
  </si>
  <si>
    <t>Annexe n°01 à l'acte d'engagement
REPARTITION DES PAIEMENTS ENTRE CO-TRAITANTS</t>
  </si>
  <si>
    <t>Analyse de l'offre lauréate avec phase de mise au point avec rapport et actualisation de l'analyse initiale avec rapport mis à jour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</si>
</sst>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;;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Verdana"/>
      <family val="2"/>
    </font>
    <font>
      <sz val="8"/>
      <name val="Verdana"/>
      <family val="2"/>
    </font>
    <font>
      <b/>
      <sz val="8"/>
      <color theme="0"/>
      <name val="Verdana"/>
      <family val="2"/>
    </font>
    <font>
      <sz val="9"/>
      <name val="Helv"/>
    </font>
    <font>
      <b/>
      <sz val="14"/>
      <name val="Marianne"/>
      <family val="3"/>
    </font>
    <font>
      <b/>
      <sz val="10"/>
      <name val="Marianne"/>
      <family val="3"/>
    </font>
    <font>
      <sz val="10"/>
      <color rgb="FF002060"/>
      <name val="Marianne"/>
      <family val="3"/>
    </font>
    <font>
      <b/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36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164" fontId="6" fillId="0" borderId="0">
      <alignment wrapText="1"/>
    </xf>
    <xf numFmtId="44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>
      <alignment vertical="top"/>
    </xf>
  </cellStyleXfs>
  <cellXfs count="49">
    <xf numFmtId="0" fontId="0" fillId="0" borderId="0" xfId="0"/>
    <xf numFmtId="0" fontId="5" fillId="3" borderId="2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16" xfId="0" applyBorder="1"/>
    <xf numFmtId="0" fontId="0" fillId="0" borderId="16" xfId="0" applyBorder="1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44" fontId="4" fillId="0" borderId="17" xfId="0" applyNumberFormat="1" applyFont="1" applyBorder="1" applyAlignment="1" applyProtection="1">
      <alignment horizontal="right" vertical="center" wrapText="1" shrinkToFit="1"/>
      <protection hidden="1"/>
    </xf>
    <xf numFmtId="44" fontId="4" fillId="0" borderId="18" xfId="0" applyNumberFormat="1" applyFont="1" applyBorder="1" applyAlignment="1" applyProtection="1">
      <alignment horizontal="right" vertical="center" wrapText="1" shrinkToFit="1"/>
      <protection hidden="1"/>
    </xf>
    <xf numFmtId="44" fontId="4" fillId="0" borderId="8" xfId="0" applyNumberFormat="1" applyFont="1" applyBorder="1" applyAlignment="1" applyProtection="1">
      <alignment horizontal="right" vertical="center" wrapText="1" shrinkToFit="1"/>
      <protection hidden="1"/>
    </xf>
    <xf numFmtId="44" fontId="4" fillId="0" borderId="15" xfId="0" applyNumberFormat="1" applyFont="1" applyBorder="1" applyAlignment="1" applyProtection="1">
      <alignment horizontal="right" vertical="center" wrapText="1" shrinkToFit="1"/>
      <protection hidden="1"/>
    </xf>
    <xf numFmtId="44" fontId="3" fillId="2" borderId="7" xfId="0" applyNumberFormat="1" applyFont="1" applyFill="1" applyBorder="1" applyAlignment="1">
      <alignment horizontal="center" vertical="center" wrapText="1"/>
    </xf>
    <xf numFmtId="44" fontId="3" fillId="2" borderId="1" xfId="0" applyNumberFormat="1" applyFont="1" applyFill="1" applyBorder="1" applyAlignment="1">
      <alignment horizontal="right" vertical="center" wrapText="1"/>
    </xf>
    <xf numFmtId="44" fontId="4" fillId="0" borderId="2" xfId="0" applyNumberFormat="1" applyFont="1" applyBorder="1" applyAlignment="1" applyProtection="1">
      <alignment horizontal="right" vertical="center" wrapText="1"/>
      <protection hidden="1"/>
    </xf>
    <xf numFmtId="0" fontId="5" fillId="3" borderId="25" xfId="0" applyFont="1" applyFill="1" applyBorder="1" applyAlignment="1">
      <alignment horizontal="center" vertical="center"/>
    </xf>
    <xf numFmtId="0" fontId="3" fillId="0" borderId="20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quotePrefix="1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44" fontId="4" fillId="0" borderId="28" xfId="0" applyNumberFormat="1" applyFont="1" applyBorder="1" applyAlignment="1" applyProtection="1">
      <alignment horizontal="right" vertical="center" wrapText="1"/>
      <protection hidden="1"/>
    </xf>
    <xf numFmtId="44" fontId="0" fillId="0" borderId="29" xfId="0" applyNumberFormat="1" applyBorder="1"/>
    <xf numFmtId="44" fontId="0" fillId="0" borderId="8" xfId="0" applyNumberFormat="1" applyBorder="1"/>
    <xf numFmtId="44" fontId="4" fillId="0" borderId="11" xfId="0" applyNumberFormat="1" applyFont="1" applyBorder="1" applyAlignment="1" applyProtection="1">
      <alignment horizontal="right" vertical="center" wrapText="1"/>
      <protection hidden="1"/>
    </xf>
    <xf numFmtId="44" fontId="0" fillId="0" borderId="1" xfId="0" applyNumberFormat="1" applyBorder="1"/>
    <xf numFmtId="44" fontId="0" fillId="0" borderId="5" xfId="0" applyNumberFormat="1" applyBorder="1"/>
    <xf numFmtId="44" fontId="0" fillId="0" borderId="26" xfId="0" applyNumberFormat="1" applyBorder="1"/>
    <xf numFmtId="0" fontId="8" fillId="0" borderId="0" xfId="0" applyFont="1"/>
    <xf numFmtId="0" fontId="9" fillId="2" borderId="0" xfId="0" applyFont="1" applyFill="1"/>
    <xf numFmtId="0" fontId="5" fillId="3" borderId="3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</cellXfs>
  <cellStyles count="6">
    <cellStyle name="Milliers 2" xfId="2" xr:uid="{FD5FEFCD-A587-4364-B9C2-631DFE6BF3C5}"/>
    <cellStyle name="Monétaire 2" xfId="4" xr:uid="{8CC6B162-DFE0-40AE-8065-533586FE4842}"/>
    <cellStyle name="Normal" xfId="0" builtinId="0"/>
    <cellStyle name="Normal 2" xfId="1" xr:uid="{3288AEF5-11DC-4EA9-80A5-3F4DA4CAF28A}"/>
    <cellStyle name="Normal 2 2" xfId="3" xr:uid="{9B30C92B-0668-4E07-9ADB-3CD89CB7D0C3}"/>
    <cellStyle name="Normal 3" xfId="5" xr:uid="{3738E79E-5314-4DF2-B1C1-C51D5C28B6A5}"/>
  </cellStyles>
  <dxfs count="1">
    <dxf>
      <font>
        <b/>
        <i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an\jaf'affaire\Mes%20Documents\METRES'BORD\FEUILLES'METRE\GROS-OEUVRE\METRES'B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an\m&#233;tr&#233;-bord\Mes%20Documents\AB2FR'AFFAIRE\0022TAHITI\TAHITI'BORD'C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COMMUN\_Gescem\Exploit%20par%20n&#176;%20affaire\JUS02081%20-%20progr%20EPMineurs\JUS02081%20-%20EXECUTION\Ex&#233;cution%20-%20Phases%201%20&#224;%207%2012052003\phase%205\Cout%20global\ADDITIF\A12567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dpacatmdpt\Perso\Patrick\B502%20ETRECHY%20LeRoussay\D&#233;bours\ETRECHY%20%20D&#233;bours%20VR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M/Commun/%23%20ETUDES%20COMMUNES/Affaires%20en%20cours/Baumettes%202/MISE%20AU%20POINT%20MARCHE%20janv%202012/Modif%20DQE%20JV/Lot%2023%20Courants%20faibles/Bordereau%20cfa%20CORDIER%20et%20LEGRAS%20corrig&#233;%20MW%20et%20cable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noit.gars/AppData/Local/Microsoft/Windows/Temporary%20Internet%20Files/Content.Outlook/EIT3TKFH/Autres%20DPGF/Modif%20DQE%20JV/Lot%2023%20Courants%20faibles/Bordereau%20cfa%20CORDIER%20et%20LEGRAS%20corrig&#233;%20MW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dpacatmdpt\TM\Commun\%23%20ETUDES%20COMMUNES\Affaires%20en%20cours\Baumettes%202\Dossier%20Etude%20JV\Bordereaux%20Vente\00%20DPGF%20GOLo%20OTS%2000%20-03-04%20V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Documents%20partag&#233;es\JAF'AFFAIRE\JAF2001\0101GRIGNY\@GRIGNY'CES600'APD'AVRIL'C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valement"/>
      <sheetName val="Démol."/>
      <sheetName val="ENTETE"/>
      <sheetName val="Terrass."/>
      <sheetName val="S.Isolées"/>
      <sheetName val="S.Filantes"/>
      <sheetName val="C.Ascens."/>
      <sheetName val="Voiles"/>
      <sheetName val="Pot. Rect."/>
      <sheetName val="Pot. Circ."/>
      <sheetName val="Poutres"/>
      <sheetName val="Dalles"/>
      <sheetName val="GC - Acroteres"/>
      <sheetName val="Maç."/>
      <sheetName val="Rénov."/>
      <sheetName val="Murets"/>
      <sheetName val="Conduits"/>
      <sheetName val="Divers"/>
    </sheetNames>
    <sheetDataSet>
      <sheetData sheetId="0" refreshError="1">
        <row r="10">
          <cell r="F10" t="str">
            <v>-</v>
          </cell>
        </row>
        <row r="11">
          <cell r="F11" t="str">
            <v>-</v>
          </cell>
        </row>
        <row r="12">
          <cell r="F12" t="str">
            <v>-</v>
          </cell>
        </row>
        <row r="13">
          <cell r="F13" t="str">
            <v>-</v>
          </cell>
        </row>
        <row r="14">
          <cell r="F14" t="str">
            <v>-</v>
          </cell>
        </row>
        <row r="15">
          <cell r="F15" t="str">
            <v>-</v>
          </cell>
        </row>
        <row r="16">
          <cell r="F16" t="str">
            <v>-</v>
          </cell>
        </row>
        <row r="17">
          <cell r="F17" t="str">
            <v>-</v>
          </cell>
        </row>
        <row r="18">
          <cell r="F18" t="str">
            <v>-</v>
          </cell>
        </row>
        <row r="19">
          <cell r="F19" t="str">
            <v>-</v>
          </cell>
        </row>
        <row r="20">
          <cell r="F20" t="str">
            <v>-</v>
          </cell>
        </row>
        <row r="21">
          <cell r="F21" t="str">
            <v>-</v>
          </cell>
        </row>
        <row r="22">
          <cell r="F22" t="str">
            <v>-</v>
          </cell>
        </row>
        <row r="23">
          <cell r="F23" t="str">
            <v>-</v>
          </cell>
        </row>
        <row r="24">
          <cell r="F24" t="str">
            <v>-</v>
          </cell>
        </row>
        <row r="25">
          <cell r="F25" t="str">
            <v>-</v>
          </cell>
        </row>
        <row r="26">
          <cell r="F26" t="str">
            <v>-</v>
          </cell>
        </row>
        <row r="27">
          <cell r="F27" t="str">
            <v>-</v>
          </cell>
        </row>
        <row r="28">
          <cell r="F28" t="str">
            <v>-</v>
          </cell>
        </row>
        <row r="29">
          <cell r="F29" t="str">
            <v>-</v>
          </cell>
        </row>
        <row r="30">
          <cell r="F30" t="str">
            <v>-</v>
          </cell>
        </row>
        <row r="31">
          <cell r="F31" t="str">
            <v>-</v>
          </cell>
        </row>
        <row r="32">
          <cell r="F32" t="str">
            <v>-</v>
          </cell>
        </row>
        <row r="33">
          <cell r="F33" t="str">
            <v>-</v>
          </cell>
        </row>
        <row r="34">
          <cell r="F34" t="str">
            <v>-</v>
          </cell>
        </row>
        <row r="35">
          <cell r="F35" t="str">
            <v>-</v>
          </cell>
        </row>
        <row r="36">
          <cell r="F36" t="str">
            <v>-</v>
          </cell>
        </row>
        <row r="38">
          <cell r="F38" t="str">
            <v>-</v>
          </cell>
        </row>
        <row r="39">
          <cell r="F39" t="str">
            <v>-</v>
          </cell>
        </row>
      </sheetData>
      <sheetData sheetId="1" refreshError="1">
        <row r="50">
          <cell r="D50">
            <v>0</v>
          </cell>
        </row>
        <row r="51">
          <cell r="D51" t="str">
            <v xml:space="preserve">     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rd."/>
      <sheetName val="CES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.1 - secteurs d'usage"/>
      <sheetName val="A.2 - Sections Techniques"/>
      <sheetName val="A.5 - Coût d'exploit"/>
      <sheetName val="A.6 - consommations"/>
      <sheetName val="A7 Coûts remplacement"/>
      <sheetName val="A.8 - RECAP COUT FONCT."/>
      <sheetName val="Feuil2"/>
      <sheetName val="Feuil3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  <sheetName val="DPGF"/>
      <sheetName val="Analyse des offres"/>
      <sheetName val="DPGF old"/>
      <sheetName val="DPGF Cuisine"/>
      <sheetName val="Débours"/>
      <sheetName val="Analyse &gt; EquipF. Var"/>
      <sheetName val="Analyse NBS &gt; EquipF"/>
      <sheetName val="Analyse Bonne &gt; EquipF"/>
      <sheetName val="Chariot distribution repas"/>
      <sheetName val="Tableau récapitulatif"/>
      <sheetName val="Quantitatif &amp; Débours"/>
      <sheetName val="Codes Fiches loc.(complt)"/>
      <sheetName val="Codes Fiches loc.(final)"/>
      <sheetName val="Débours (ss PU)"/>
      <sheetName val="Codes Loc"/>
      <sheetName val="PU-maison centrale"/>
      <sheetName val="Estimation 040729 - old"/>
      <sheetName val="Estimation 040729 Récap. - old"/>
      <sheetName val="Quantitatif Initial - old"/>
      <sheetName val="Pointage Fiches locaux - old"/>
      <sheetName val="PU - EPM - old"/>
      <sheetName val="DPGF Mobilier - Equipement"/>
      <sheetName val="A_8 _ RECAP COUT FONCT_"/>
      <sheetName val="métrés cl"/>
      <sheetName val="Lot cloisons"/>
      <sheetName val="DPGFcloison"/>
      <sheetName val="métrés archi"/>
      <sheetName val="Lot FP"/>
      <sheetName val="Lots peinture"/>
      <sheetName val="Lots archi"/>
      <sheetName val="DPGFarchi"/>
      <sheetName val="Traitement de façad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RD"/>
      <sheetName val="PU"/>
    </sheetNames>
    <sheetDataSet>
      <sheetData sheetId="0"/>
      <sheetData sheetId="1">
        <row r="9">
          <cell r="H9">
            <v>26.5</v>
          </cell>
        </row>
        <row r="23">
          <cell r="H23">
            <v>78.640500000000003</v>
          </cell>
        </row>
        <row r="25">
          <cell r="H25">
            <v>87.55</v>
          </cell>
        </row>
        <row r="27">
          <cell r="H27">
            <v>117.7</v>
          </cell>
        </row>
        <row r="50">
          <cell r="H50">
            <v>1.2257</v>
          </cell>
        </row>
        <row r="52">
          <cell r="H52">
            <v>0.70040000000000002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.C.Faibles cordier base"/>
      <sheetName val="23.C.Faibles modifié"/>
      <sheetName val="23.C.Faibles modifié Present"/>
      <sheetName val="23.C.Faibles "/>
      <sheetName val="Comparatif"/>
      <sheetName val="Comparatif 2"/>
      <sheetName val="Lot 23Base Legras"/>
      <sheetName val="23.C.Faibles avec cables detail"/>
      <sheetName val="23.C.Faibles avec cables JL"/>
      <sheetName val="23.C.FaiblesP V3JL"/>
      <sheetName val="Feuil2"/>
      <sheetName val="Feuil3"/>
    </sheetNames>
    <sheetDataSet>
      <sheetData sheetId="0"/>
      <sheetData sheetId="1"/>
      <sheetData sheetId="2"/>
      <sheetData sheetId="3"/>
      <sheetData sheetId="4">
        <row r="1">
          <cell r="H1">
            <v>1.0971578030512132</v>
          </cell>
        </row>
      </sheetData>
      <sheetData sheetId="5"/>
      <sheetData sheetId="6"/>
      <sheetData sheetId="7">
        <row r="1">
          <cell r="Q1">
            <v>26.6</v>
          </cell>
          <cell r="R1">
            <v>1.05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.C.Faibles cordier base"/>
      <sheetName val="23.C.Faibles modifié"/>
      <sheetName val="23.C.Faibles modifié Present"/>
      <sheetName val="Comparatif"/>
      <sheetName val="Comparatif 2"/>
      <sheetName val="Lot 23Base Legras"/>
      <sheetName val="Feuil2"/>
      <sheetName val="Feuil3"/>
      <sheetName val="23.C.Faibles "/>
    </sheetNames>
    <sheetDataSet>
      <sheetData sheetId="0"/>
      <sheetData sheetId="1">
        <row r="1">
          <cell r="O1">
            <v>1</v>
          </cell>
        </row>
      </sheetData>
      <sheetData sheetId="2">
        <row r="1">
          <cell r="P1">
            <v>1.23786</v>
          </cell>
        </row>
      </sheetData>
      <sheetData sheetId="3">
        <row r="1">
          <cell r="H1">
            <v>1.0971578030512132</v>
          </cell>
        </row>
      </sheetData>
      <sheetData sheetId="4">
        <row r="1">
          <cell r="H1">
            <v>1.0971578030512132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 "/>
      <sheetName val="Récap"/>
      <sheetName val="Lot 00"/>
      <sheetName val="Lot 1"/>
      <sheetName val="Lot 2"/>
      <sheetName val="Lot 3"/>
      <sheetName val="Lot 4"/>
      <sheetName val="Lot 5"/>
      <sheetName val="Lot 6"/>
      <sheetName val="Lot 7"/>
      <sheetName val="Lot 8"/>
      <sheetName val="Lot 9"/>
      <sheetName val="Lot 10"/>
      <sheetName val="Lot 11"/>
      <sheetName val="Lot 12"/>
      <sheetName val="Lot 13"/>
      <sheetName val="Lot 14"/>
      <sheetName val="Lot 15"/>
      <sheetName val="Lot 16"/>
      <sheetName val="Lot 17"/>
      <sheetName val="Lot 18"/>
      <sheetName val="Lot 19"/>
      <sheetName val="Lot 20"/>
      <sheetName val="Lot 21"/>
      <sheetName val="Lot 22"/>
      <sheetName val="Lot 23"/>
      <sheetName val="Lot 24"/>
      <sheetName val="Lot 25"/>
      <sheetName val="Lot 26"/>
      <sheetName val="Lot 27"/>
      <sheetName val="Lot 28"/>
      <sheetName val="Lot 29"/>
      <sheetName val="Lot 30"/>
      <sheetName val="Lot 31"/>
      <sheetName val="Lot 32"/>
      <sheetName val="Lot 33"/>
      <sheetName val="Lot 34"/>
    </sheetNames>
    <sheetDataSet>
      <sheetData sheetId="0"/>
      <sheetData sheetId="1"/>
      <sheetData sheetId="2"/>
      <sheetData sheetId="3"/>
      <sheetData sheetId="4"/>
      <sheetData sheetId="5">
        <row r="5">
          <cell r="J5">
            <v>0.99400951512000002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."/>
      <sheetName val="GRIGNY"/>
      <sheetName val="LEGENDES SMP"/>
      <sheetName val="SMP"/>
      <sheetName val="LEGENDES PORTES"/>
      <sheetName val="Port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3CAC4-D8CD-4EE1-B513-ED5E42BD1B78}">
  <dimension ref="A1:F30"/>
  <sheetViews>
    <sheetView tabSelected="1" zoomScaleNormal="100" workbookViewId="0">
      <selection activeCell="B12" sqref="B12"/>
    </sheetView>
  </sheetViews>
  <sheetFormatPr baseColWidth="10" defaultRowHeight="12.5" x14ac:dyDescent="0.25"/>
  <cols>
    <col min="1" max="1" width="11.7265625" style="4" customWidth="1"/>
    <col min="2" max="2" width="64.54296875" customWidth="1"/>
    <col min="3" max="3" width="15.81640625" customWidth="1"/>
    <col min="4" max="4" width="16.26953125" customWidth="1"/>
    <col min="5" max="5" width="15.7265625" customWidth="1"/>
    <col min="6" max="6" width="14.81640625" customWidth="1"/>
  </cols>
  <sheetData>
    <row r="1" spans="1:6" ht="58.5" customHeight="1" thickBot="1" x14ac:dyDescent="0.3">
      <c r="A1" s="46" t="s">
        <v>28</v>
      </c>
      <c r="B1" s="47"/>
      <c r="C1" s="47"/>
      <c r="D1" s="47"/>
      <c r="E1" s="47"/>
      <c r="F1" s="48"/>
    </row>
    <row r="3" spans="1:6" ht="13" x14ac:dyDescent="0.3">
      <c r="B3" s="29" t="s">
        <v>23</v>
      </c>
    </row>
    <row r="4" spans="1:6" ht="13" x14ac:dyDescent="0.3">
      <c r="B4" s="30" t="s">
        <v>24</v>
      </c>
    </row>
    <row r="6" spans="1:6" x14ac:dyDescent="0.25">
      <c r="A6" s="36" t="s">
        <v>29</v>
      </c>
      <c r="B6" s="37"/>
      <c r="C6" s="37"/>
      <c r="D6" s="37"/>
      <c r="E6" s="37"/>
      <c r="F6" s="38"/>
    </row>
    <row r="7" spans="1:6" ht="43.5" customHeight="1" thickBot="1" x14ac:dyDescent="0.3">
      <c r="A7" s="39"/>
      <c r="B7" s="40"/>
      <c r="C7" s="40"/>
      <c r="D7" s="40"/>
      <c r="E7" s="40"/>
      <c r="F7" s="41"/>
    </row>
    <row r="8" spans="1:6" ht="30" x14ac:dyDescent="0.25">
      <c r="A8" s="31" t="s">
        <v>0</v>
      </c>
      <c r="B8" s="3" t="s">
        <v>1</v>
      </c>
      <c r="C8" s="2" t="s">
        <v>25</v>
      </c>
      <c r="D8" s="1" t="s">
        <v>26</v>
      </c>
      <c r="E8" s="1" t="s">
        <v>27</v>
      </c>
      <c r="F8" s="15" t="s">
        <v>2</v>
      </c>
    </row>
    <row r="9" spans="1:6" ht="20.25" customHeight="1" x14ac:dyDescent="0.25">
      <c r="A9" s="34" t="s">
        <v>5</v>
      </c>
      <c r="B9" s="35"/>
      <c r="C9" s="12">
        <f>SUBTOTAL(9,C10:C16)</f>
        <v>0</v>
      </c>
      <c r="D9" s="12">
        <f>SUBTOTAL(9,D10:D16)</f>
        <v>0</v>
      </c>
      <c r="E9" s="12">
        <f>SUBTOTAL(9,E10:E16)</f>
        <v>0</v>
      </c>
      <c r="F9" s="13">
        <f>SUBTOTAL(109,C9:E9)</f>
        <v>0</v>
      </c>
    </row>
    <row r="10" spans="1:6" ht="21" customHeight="1" x14ac:dyDescent="0.25">
      <c r="A10" s="7">
        <v>1</v>
      </c>
      <c r="B10" s="16" t="s">
        <v>30</v>
      </c>
      <c r="C10" s="8">
        <v>0</v>
      </c>
      <c r="D10" s="9">
        <v>0</v>
      </c>
      <c r="E10" s="8">
        <v>0</v>
      </c>
      <c r="F10" s="14">
        <f>SUM(C10:E10)</f>
        <v>0</v>
      </c>
    </row>
    <row r="11" spans="1:6" ht="21" customHeight="1" x14ac:dyDescent="0.25">
      <c r="A11" s="7">
        <v>2</v>
      </c>
      <c r="B11" s="16" t="s">
        <v>6</v>
      </c>
      <c r="C11" s="8">
        <v>0</v>
      </c>
      <c r="D11" s="9">
        <v>0</v>
      </c>
      <c r="E11" s="8">
        <v>0</v>
      </c>
      <c r="F11" s="14">
        <f t="shared" ref="F11:F16" si="0">SUM(C11:E11)</f>
        <v>0</v>
      </c>
    </row>
    <row r="12" spans="1:6" ht="21" customHeight="1" x14ac:dyDescent="0.25">
      <c r="A12" s="7">
        <v>3</v>
      </c>
      <c r="B12" s="16" t="s">
        <v>7</v>
      </c>
      <c r="C12" s="8">
        <v>0</v>
      </c>
      <c r="D12" s="9">
        <v>0</v>
      </c>
      <c r="E12" s="8">
        <v>0</v>
      </c>
      <c r="F12" s="14">
        <f t="shared" si="0"/>
        <v>0</v>
      </c>
    </row>
    <row r="13" spans="1:6" ht="33" customHeight="1" x14ac:dyDescent="0.25">
      <c r="A13" s="17">
        <v>4</v>
      </c>
      <c r="B13" s="18" t="s">
        <v>8</v>
      </c>
      <c r="C13" s="8">
        <v>0</v>
      </c>
      <c r="D13" s="9">
        <v>0</v>
      </c>
      <c r="E13" s="8">
        <v>0</v>
      </c>
      <c r="F13" s="14">
        <f t="shared" si="0"/>
        <v>0</v>
      </c>
    </row>
    <row r="14" spans="1:6" ht="30.75" customHeight="1" x14ac:dyDescent="0.25">
      <c r="A14" s="17">
        <v>5</v>
      </c>
      <c r="B14" s="18" t="s">
        <v>9</v>
      </c>
      <c r="C14" s="8">
        <v>0</v>
      </c>
      <c r="D14" s="9">
        <v>0</v>
      </c>
      <c r="E14" s="8">
        <v>0</v>
      </c>
      <c r="F14" s="14">
        <f t="shared" si="0"/>
        <v>0</v>
      </c>
    </row>
    <row r="15" spans="1:6" ht="30.75" customHeight="1" x14ac:dyDescent="0.25">
      <c r="A15" s="17">
        <v>6</v>
      </c>
      <c r="B15" s="18" t="s">
        <v>10</v>
      </c>
      <c r="C15" s="8">
        <v>0</v>
      </c>
      <c r="D15" s="9">
        <v>0</v>
      </c>
      <c r="E15" s="8">
        <v>0</v>
      </c>
      <c r="F15" s="14">
        <f t="shared" si="0"/>
        <v>0</v>
      </c>
    </row>
    <row r="16" spans="1:6" ht="32.25" customHeight="1" x14ac:dyDescent="0.25">
      <c r="A16" s="17">
        <v>7</v>
      </c>
      <c r="B16" s="19" t="s">
        <v>11</v>
      </c>
      <c r="C16" s="8">
        <v>0</v>
      </c>
      <c r="D16" s="9">
        <v>0</v>
      </c>
      <c r="E16" s="8">
        <v>0</v>
      </c>
      <c r="F16" s="14">
        <f t="shared" si="0"/>
        <v>0</v>
      </c>
    </row>
    <row r="17" spans="1:6" ht="20.25" customHeight="1" x14ac:dyDescent="0.25">
      <c r="A17" s="34" t="s">
        <v>12</v>
      </c>
      <c r="B17" s="35"/>
      <c r="C17" s="12">
        <f>SUBTOTAL(9,C18:C19)</f>
        <v>0</v>
      </c>
      <c r="D17" s="12">
        <f t="shared" ref="D17:E17" si="1">SUBTOTAL(9,D18:D19)</f>
        <v>0</v>
      </c>
      <c r="E17" s="12">
        <f t="shared" si="1"/>
        <v>0</v>
      </c>
      <c r="F17" s="13">
        <f>SUBTOTAL(109,C17:E17)</f>
        <v>0</v>
      </c>
    </row>
    <row r="18" spans="1:6" ht="47.25" customHeight="1" x14ac:dyDescent="0.25">
      <c r="A18" s="17">
        <v>8</v>
      </c>
      <c r="B18" s="18" t="s">
        <v>13</v>
      </c>
      <c r="C18" s="8">
        <v>0</v>
      </c>
      <c r="D18" s="8">
        <v>0</v>
      </c>
      <c r="E18" s="8">
        <v>0</v>
      </c>
      <c r="F18" s="14">
        <f>SUM(C18:E18)</f>
        <v>0</v>
      </c>
    </row>
    <row r="19" spans="1:6" ht="21" customHeight="1" x14ac:dyDescent="0.25">
      <c r="A19" s="7">
        <v>9</v>
      </c>
      <c r="B19" s="16" t="s">
        <v>14</v>
      </c>
      <c r="C19" s="8">
        <v>0</v>
      </c>
      <c r="D19" s="8">
        <v>0</v>
      </c>
      <c r="E19" s="8">
        <v>0</v>
      </c>
      <c r="F19" s="14">
        <f>SUM(C19:E19)</f>
        <v>0</v>
      </c>
    </row>
    <row r="20" spans="1:6" ht="20.25" customHeight="1" x14ac:dyDescent="0.25">
      <c r="A20" s="34" t="s">
        <v>15</v>
      </c>
      <c r="B20" s="35"/>
      <c r="C20" s="12">
        <f>SUBTOTAL(9,C21:C22)</f>
        <v>0</v>
      </c>
      <c r="D20" s="12">
        <f t="shared" ref="D20:E20" si="2">SUBTOTAL(9,D21:D22)</f>
        <v>0</v>
      </c>
      <c r="E20" s="12">
        <f t="shared" si="2"/>
        <v>0</v>
      </c>
      <c r="F20" s="13">
        <f>SUBTOTAL(109,C20:E20)</f>
        <v>0</v>
      </c>
    </row>
    <row r="21" spans="1:6" ht="21" customHeight="1" x14ac:dyDescent="0.25">
      <c r="A21" s="7">
        <v>10</v>
      </c>
      <c r="B21" s="16" t="s">
        <v>16</v>
      </c>
      <c r="C21" s="8">
        <v>0</v>
      </c>
      <c r="D21" s="9">
        <v>0</v>
      </c>
      <c r="E21" s="8">
        <v>0</v>
      </c>
      <c r="F21" s="14">
        <f>SUM(C21:E21)</f>
        <v>0</v>
      </c>
    </row>
    <row r="22" spans="1:6" ht="57" customHeight="1" x14ac:dyDescent="0.25">
      <c r="A22" s="17">
        <v>11</v>
      </c>
      <c r="B22" s="18" t="s">
        <v>17</v>
      </c>
      <c r="C22" s="8">
        <v>0</v>
      </c>
      <c r="D22" s="9">
        <v>0</v>
      </c>
      <c r="E22" s="8">
        <v>0</v>
      </c>
      <c r="F22" s="14">
        <f>SUM(C22:E22)</f>
        <v>0</v>
      </c>
    </row>
    <row r="23" spans="1:6" ht="20.25" customHeight="1" x14ac:dyDescent="0.25">
      <c r="A23" s="34" t="s">
        <v>18</v>
      </c>
      <c r="B23" s="35"/>
      <c r="C23" s="12">
        <f>SUBTOTAL(9,C24)</f>
        <v>0</v>
      </c>
      <c r="D23" s="12">
        <f t="shared" ref="D23:E23" si="3">SUBTOTAL(9,D24)</f>
        <v>0</v>
      </c>
      <c r="E23" s="12">
        <f t="shared" si="3"/>
        <v>0</v>
      </c>
      <c r="F23" s="12">
        <f>SUBTOTAL(109,C23:E23)</f>
        <v>0</v>
      </c>
    </row>
    <row r="24" spans="1:6" ht="21" customHeight="1" x14ac:dyDescent="0.25">
      <c r="A24" s="7">
        <v>12</v>
      </c>
      <c r="B24" s="16" t="s">
        <v>19</v>
      </c>
      <c r="C24" s="8">
        <v>0</v>
      </c>
      <c r="D24" s="9">
        <v>0</v>
      </c>
      <c r="E24" s="8">
        <v>0</v>
      </c>
      <c r="F24" s="14">
        <f>SUM(C24:E24)</f>
        <v>0</v>
      </c>
    </row>
    <row r="25" spans="1:6" ht="20.25" customHeight="1" x14ac:dyDescent="0.25">
      <c r="A25" s="34" t="s">
        <v>20</v>
      </c>
      <c r="B25" s="35"/>
      <c r="C25" s="12">
        <f>SUBTOTAL(9,C26)</f>
        <v>0</v>
      </c>
      <c r="D25" s="12">
        <f t="shared" ref="D25:E25" si="4">SUBTOTAL(9,D26)</f>
        <v>0</v>
      </c>
      <c r="E25" s="12">
        <f t="shared" si="4"/>
        <v>0</v>
      </c>
      <c r="F25" s="12">
        <f>SUBTOTAL(109,C25:E25)</f>
        <v>0</v>
      </c>
    </row>
    <row r="26" spans="1:6" ht="33.75" customHeight="1" thickBot="1" x14ac:dyDescent="0.3">
      <c r="A26" s="20">
        <v>13</v>
      </c>
      <c r="B26" s="21" t="s">
        <v>21</v>
      </c>
      <c r="C26" s="10">
        <v>0</v>
      </c>
      <c r="D26" s="11">
        <v>0</v>
      </c>
      <c r="E26" s="10">
        <v>0</v>
      </c>
      <c r="F26" s="14">
        <f t="shared" ref="F26" si="5">SUM(C26:E26)</f>
        <v>0</v>
      </c>
    </row>
    <row r="27" spans="1:6" ht="41.25" customHeight="1" x14ac:dyDescent="0.25">
      <c r="A27" s="42" t="s">
        <v>3</v>
      </c>
      <c r="B27" s="43"/>
      <c r="C27" s="25">
        <f>SUBTOTAL(109,C9,C17,C20,C23,C25)</f>
        <v>0</v>
      </c>
      <c r="D27" s="22">
        <f>SUBTOTAL(109,D9,D17,D20,D23,D25)</f>
        <v>0</v>
      </c>
      <c r="E27" s="22">
        <f>SUBTOTAL(109,E9,E17,E20,E23,E25)</f>
        <v>0</v>
      </c>
      <c r="F27" s="25">
        <f>SUBTOTAL(109,F9,F17,F20,F23,F25)</f>
        <v>0</v>
      </c>
    </row>
    <row r="28" spans="1:6" ht="21" customHeight="1" x14ac:dyDescent="0.25">
      <c r="A28" s="44" t="s">
        <v>4</v>
      </c>
      <c r="B28" s="45"/>
      <c r="C28" s="28">
        <f>C27*20%</f>
        <v>0</v>
      </c>
      <c r="D28" s="23">
        <f t="shared" ref="D28:F28" si="6">D27*20%</f>
        <v>0</v>
      </c>
      <c r="E28" s="23">
        <f t="shared" si="6"/>
        <v>0</v>
      </c>
      <c r="F28" s="26">
        <f t="shared" si="6"/>
        <v>0</v>
      </c>
    </row>
    <row r="29" spans="1:6" ht="21" customHeight="1" thickBot="1" x14ac:dyDescent="0.3">
      <c r="A29" s="32" t="s">
        <v>22</v>
      </c>
      <c r="B29" s="33"/>
      <c r="C29" s="27">
        <f>SUM(C27:C28)</f>
        <v>0</v>
      </c>
      <c r="D29" s="24">
        <f t="shared" ref="D29:F29" si="7">SUM(D27:D28)</f>
        <v>0</v>
      </c>
      <c r="E29" s="24">
        <f t="shared" si="7"/>
        <v>0</v>
      </c>
      <c r="F29" s="27">
        <f t="shared" si="7"/>
        <v>0</v>
      </c>
    </row>
    <row r="30" spans="1:6" x14ac:dyDescent="0.25">
      <c r="A30" s="6"/>
      <c r="B30" s="5"/>
      <c r="C30" s="5"/>
      <c r="D30" s="5"/>
      <c r="E30" s="5"/>
      <c r="F30" s="5"/>
    </row>
  </sheetData>
  <mergeCells count="10">
    <mergeCell ref="A9:B9"/>
    <mergeCell ref="A6:F7"/>
    <mergeCell ref="A27:B27"/>
    <mergeCell ref="A28:B28"/>
    <mergeCell ref="A1:F1"/>
    <mergeCell ref="A29:B29"/>
    <mergeCell ref="A23:B23"/>
    <mergeCell ref="A25:B25"/>
    <mergeCell ref="A20:B20"/>
    <mergeCell ref="A17:B17"/>
  </mergeCells>
  <conditionalFormatting sqref="B4">
    <cfRule type="containsText" dxfId="0" priority="1" operator="containsText" text="à renseigner par le candidat">
      <formula>NOT(ISERROR(SEARCH("à renseigner par le candidat",B4)))</formula>
    </cfRule>
  </conditionalFormatting>
  <pageMargins left="0.70866141732283472" right="0.70866141732283472" top="1.04" bottom="0.74803149606299213" header="0.31496062992125984" footer="0.31496062992125984"/>
  <pageSetup paperSize="9" scale="64" orientation="portrait" r:id="rId1"/>
  <headerFooter>
    <oddHeader>&amp;L&amp;G&amp;C&amp;"Marianne,Normal"&amp;12CONSTRUCTION DU ETABLISSMENT PENITENTIAIRE D'ANGERS (49)
&amp;"Marianne,Gras"&amp;11&amp;UMission de Coordination Sécurité et Protection de la Santé (CSPS)</oddHeader>
  </headerFooter>
  <ignoredErrors>
    <ignoredError sqref="F24" 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Répartition entre co-ST</vt:lpstr>
    </vt:vector>
  </TitlesOfParts>
  <Company>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CHALLIER</dc:creator>
  <cp:lastModifiedBy>PEAK Roselyne</cp:lastModifiedBy>
  <cp:lastPrinted>2023-05-25T12:35:22Z</cp:lastPrinted>
  <dcterms:created xsi:type="dcterms:W3CDTF">1999-05-06T09:06:13Z</dcterms:created>
  <dcterms:modified xsi:type="dcterms:W3CDTF">2025-02-11T09:03:16Z</dcterms:modified>
</cp:coreProperties>
</file>