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chesnel\Documents\1 - Etudes\2 - GEOTHERMIE\2.2 - AMO GEO\AMO GEO - Hôpital Laborit - Poitiers\7 - Marché maîtrise d'oeuvre\1 - Marché\Annexes\"/>
    </mc:Choice>
  </mc:AlternateContent>
  <xr:revisionPtr revIDLastSave="0" documentId="13_ncr:1_{011F221B-BA50-47EC-BC19-590B85E2F90F}" xr6:coauthVersionLast="47" xr6:coauthVersionMax="47" xr10:uidLastSave="{00000000-0000-0000-0000-000000000000}"/>
  <bookViews>
    <workbookView xWindow="-108" yWindow="-108" windowWidth="23256" windowHeight="12576" activeTab="2" xr2:uid="{260D282A-CABF-421D-846D-16A10E69BB53}"/>
  </bookViews>
  <sheets>
    <sheet name="Tableau des prix" sheetId="8" r:id="rId1"/>
    <sheet name="Planning sondes" sheetId="9" r:id="rId2"/>
    <sheet name="Planning nappe" sheetId="10" r:id="rId3"/>
  </sheets>
  <definedNames>
    <definedName name="_xlnm.Print_Area" localSheetId="0">'Tableau des prix'!$A$1:$G$55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8" l="1"/>
  <c r="G44" i="8"/>
  <c r="G40" i="8"/>
  <c r="G35" i="8"/>
  <c r="C45" i="8" l="1"/>
  <c r="G39" i="8"/>
  <c r="G30" i="8"/>
  <c r="G34" i="8" l="1"/>
  <c r="G33" i="8"/>
  <c r="G54" i="8"/>
  <c r="G52" i="8"/>
  <c r="G51" i="8"/>
  <c r="G50" i="8"/>
  <c r="G55" i="8" s="1"/>
  <c r="G31" i="8"/>
  <c r="G37" i="8" s="1"/>
  <c r="G32" i="8"/>
  <c r="G36" i="8"/>
  <c r="C44" i="8"/>
  <c r="C43" i="8"/>
  <c r="G26" i="8"/>
  <c r="G25" i="8"/>
  <c r="G24" i="8"/>
  <c r="G23" i="8"/>
  <c r="C18" i="8"/>
  <c r="C17" i="8"/>
  <c r="G11" i="8"/>
  <c r="G12" i="8"/>
  <c r="G13" i="8"/>
  <c r="G14" i="8"/>
  <c r="G10" i="8"/>
  <c r="G5" i="8"/>
  <c r="G4" i="8"/>
  <c r="G6" i="8"/>
  <c r="G3" i="8"/>
  <c r="G7" i="8" l="1"/>
  <c r="G41" i="8"/>
  <c r="G27" i="8"/>
  <c r="G43" i="8" s="1"/>
  <c r="G15" i="8"/>
  <c r="G17" i="8"/>
  <c r="G18" i="8"/>
  <c r="G46" i="8" l="1"/>
  <c r="G19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8CDCF50-C281-4C2A-B0E8-D08C1631511C}" keepAlive="1" name="Requête - Table086 (Page 54)" description="Connexion à la requête « Table086 (Page 54) » dans le classeur." type="5" refreshedVersion="0" background="1">
    <dbPr connection="Provider=Microsoft.Mashup.OleDb.1;Data Source=$Workbook$;Location=&quot;Table086 (Page 54)&quot;;Extended Properties=&quot;&quot;" command="SELECT * FROM [Table086 (Page 54)]"/>
  </connection>
</connections>
</file>

<file path=xl/sharedStrings.xml><?xml version="1.0" encoding="utf-8"?>
<sst xmlns="http://schemas.openxmlformats.org/spreadsheetml/2006/main" count="157" uniqueCount="81">
  <si>
    <t>Réunion de lancement</t>
  </si>
  <si>
    <t>Unité</t>
  </si>
  <si>
    <t>Coût unitaire</t>
  </si>
  <si>
    <t>Quantitatif</t>
  </si>
  <si>
    <t>Total</t>
  </si>
  <si>
    <t>Décomposition des coûts de mission</t>
  </si>
  <si>
    <t>Réunion de présentation</t>
  </si>
  <si>
    <t>Faisabilité boucle géothermique sur NAPPE (boucle ouverte) - analyse réglementaire et bibliographique</t>
  </si>
  <si>
    <t>Faisabilité boucle géothermique sur SONDE (boucle fermée) - analyse réglementaire et bibliographique</t>
  </si>
  <si>
    <t>TRANCHE FERME</t>
  </si>
  <si>
    <t>Total TRANCHE FERME</t>
  </si>
  <si>
    <t>TRANCHE CONDITIONNELLE</t>
  </si>
  <si>
    <t>Rédaction des pièces techniques (CCTP) pour la consultation des entreprises de forages</t>
  </si>
  <si>
    <t>Rédaction des pièces administratives (CCAP, RC, AE) pour la consultation des entreprises de forages</t>
  </si>
  <si>
    <t>Présence lors des visites du site par les entreprises de forage</t>
  </si>
  <si>
    <t>Analyse des offres et sélection entreprise de forage</t>
  </si>
  <si>
    <t>Montage dossier AQUAPAC (Recherche)</t>
  </si>
  <si>
    <t>Interprétation des résultats (pompages/injection; diagraphies ; analyses), réception travaux</t>
  </si>
  <si>
    <t>Réunions avec MOA sur site</t>
  </si>
  <si>
    <t>Total TRANCHE CONDITIONNELLE</t>
  </si>
  <si>
    <t>Option proposée : Description</t>
  </si>
  <si>
    <t>OPTIONS</t>
  </si>
  <si>
    <t>Total OPTIONS</t>
  </si>
  <si>
    <t>Tranche ferme</t>
  </si>
  <si>
    <t>Phase n°1.1 : Etude de faisabilité bibliographique : mission BET Fluides</t>
  </si>
  <si>
    <t>Phase n°1.2 : Etude de faisabilité bibliographique : mission BET hydrogéologue</t>
  </si>
  <si>
    <t>Simulation  thermique et rapport de faisabilité selon cahier des charges Ademe</t>
  </si>
  <si>
    <t>Visite des locaux, des installations et recueil des données et informations pour réalisation mission</t>
  </si>
  <si>
    <t>Tranche conditionnelle</t>
  </si>
  <si>
    <t>Essais de puisage (nappe)</t>
  </si>
  <si>
    <t>Test de réponse thermique (sondes)</t>
  </si>
  <si>
    <t>Modélisation hydrogéologique (nappe)</t>
  </si>
  <si>
    <t>Géomodélisation (sondes)</t>
  </si>
  <si>
    <t>Validation gisement et mise à jour de l'étude de faisabilité</t>
  </si>
  <si>
    <t>Suivi des travaux de forage (1 sonde pour TRT)</t>
  </si>
  <si>
    <t>Interprétation des résultats, réception travaux</t>
  </si>
  <si>
    <t>Planning prévisionnel projet sondes (à partir de l'attribution du marché)</t>
  </si>
  <si>
    <t>Planning prévisionnel projet nappe (à partir de l'attribution du marché)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</si>
  <si>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</si>
  <si>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</si>
  <si>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</si>
  <si>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</si>
  <si>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</si>
  <si>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</si>
  <si>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</si>
  <si>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</si>
  <si>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</si>
  <si>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</si>
  <si>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</si>
  <si>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</si>
  <si>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</si>
  <si>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</si>
  <si>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</si>
  <si>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</si>
  <si>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</si>
  <si>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</si>
  <si>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</si>
  <si>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</si>
  <si>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</si>
  <si>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</si>
  <si>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</si>
  <si>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</si>
  <si>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</si>
  <si>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</si>
  <si>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</si>
  <si>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</si>
  <si>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Montage dossier AquaPAC (le cas échéant)</t>
  </si>
  <si>
    <t>Géomodélisation (sondes) - option</t>
  </si>
  <si>
    <t>Modélisation hydrogéologique (nappe) - option</t>
  </si>
  <si>
    <t>Simulation  thermique (yc STD) et rapport de faisabilité selon cahier des charges Ademe</t>
  </si>
  <si>
    <t xml:space="preserve">Autre (préciser) : </t>
  </si>
  <si>
    <t>Phase 2.1 : Assistance à la sélection du foreur pour réalisation du forage test : mission BET hydrogéologue</t>
  </si>
  <si>
    <t>Phase 2.2 :  Réalisation du test de réponse thermique du test de réponse thermique ou puisage/réinjection + analyse résultats et validation du gisement selon besoins de l'opération : mission BET hydrogéologue</t>
  </si>
  <si>
    <t>Mise à jour de l'étude de faisabilité selon résultats des essais</t>
  </si>
  <si>
    <t>Phase 2.3 : Mise à jour étude de faisabilité : mission BET Fluides</t>
  </si>
  <si>
    <t>Suivi des essais sur nappe ou test de réponse thermique</t>
  </si>
  <si>
    <t>Suivi des travaux de forage (forage test sur nappe ou 1 sonde pour TRT)</t>
  </si>
  <si>
    <t>Suivi des travaux de forage</t>
  </si>
  <si>
    <t>Visite du site et recueil des données et informations pour réalisation mission</t>
  </si>
  <si>
    <t>Télédéclaration du forage test</t>
  </si>
  <si>
    <t>Avis d'expert si zone orange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</si>
</sst>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20" xfId="0" applyNumberForma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4" xfId="0" applyBorder="1" applyAlignment="1">
      <alignment vertical="center"/>
    </xf>
    <xf numFmtId="0" fontId="0" fillId="2" borderId="7" xfId="0" applyFill="1" applyBorder="1" applyAlignment="1">
      <alignment horizontal="justify" vertical="center" wrapText="1"/>
    </xf>
    <xf numFmtId="0" fontId="0" fillId="2" borderId="13" xfId="0" applyFill="1" applyBorder="1" applyAlignment="1">
      <alignment vertical="center" wrapText="1"/>
    </xf>
    <xf numFmtId="0" fontId="0" fillId="0" borderId="27" xfId="0" applyBorder="1" applyAlignment="1">
      <alignment vertical="center"/>
    </xf>
    <xf numFmtId="164" fontId="0" fillId="0" borderId="28" xfId="0" applyNumberFormat="1" applyBorder="1" applyAlignment="1">
      <alignment vertical="center"/>
    </xf>
    <xf numFmtId="164" fontId="0" fillId="0" borderId="29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0" fontId="0" fillId="2" borderId="2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3" borderId="10" xfId="0" applyFill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13" xfId="0" applyFill="1" applyBorder="1" applyAlignment="1">
      <alignment vertical="center"/>
    </xf>
    <xf numFmtId="0" fontId="3" fillId="0" borderId="0" xfId="0" applyFont="1"/>
    <xf numFmtId="0" fontId="0" fillId="3" borderId="13" xfId="0" applyFill="1" applyBorder="1" applyAlignment="1">
      <alignment vertical="center"/>
    </xf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7" xfId="0" applyBorder="1"/>
    <xf numFmtId="0" fontId="0" fillId="0" borderId="14" xfId="0" applyBorder="1"/>
    <xf numFmtId="0" fontId="0" fillId="0" borderId="28" xfId="0" applyBorder="1"/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4" fontId="0" fillId="0" borderId="37" xfId="0" applyNumberFormat="1" applyBorder="1" applyAlignment="1">
      <alignment vertical="center"/>
    </xf>
    <xf numFmtId="0" fontId="0" fillId="3" borderId="7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justify" vertical="center" wrapText="1"/>
    </xf>
    <xf numFmtId="0" fontId="0" fillId="3" borderId="5" xfId="0" applyFill="1" applyBorder="1" applyAlignment="1">
      <alignment horizontal="justify" vertical="center" wrapText="1"/>
    </xf>
    <xf numFmtId="0" fontId="1" fillId="3" borderId="7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3" borderId="6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2" borderId="7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6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/>
    </xf>
    <xf numFmtId="0" fontId="1" fillId="2" borderId="7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99104-CDD4-47AD-A976-F05D6C15BC21}">
  <sheetPr>
    <pageSetUpPr fitToPage="1"/>
  </sheetPr>
  <dimension ref="A1:G55"/>
  <sheetViews>
    <sheetView view="pageBreakPreview" zoomScaleNormal="100" zoomScaleSheetLayoutView="100" workbookViewId="0">
      <selection activeCell="G46" sqref="G46"/>
    </sheetView>
  </sheetViews>
  <sheetFormatPr baseColWidth="10" defaultRowHeight="14.4" x14ac:dyDescent="0.3"/>
  <cols>
    <col min="1" max="1" width="11.5546875" style="1"/>
    <col min="2" max="2" width="3.5546875" style="1" customWidth="1"/>
    <col min="3" max="3" width="110.109375" style="1" bestFit="1" customWidth="1"/>
    <col min="4" max="4" width="10.33203125" style="1" bestFit="1" customWidth="1"/>
    <col min="5" max="5" width="12.6640625" style="1" customWidth="1"/>
    <col min="6" max="6" width="12.6640625" style="1" bestFit="1" customWidth="1"/>
    <col min="7" max="7" width="14.21875" style="1" bestFit="1" customWidth="1"/>
    <col min="8" max="8" width="3.44140625" style="1" bestFit="1" customWidth="1"/>
    <col min="9" max="9" width="12.6640625" style="1" bestFit="1" customWidth="1"/>
    <col min="10" max="16384" width="11.5546875" style="1"/>
  </cols>
  <sheetData>
    <row r="1" spans="1:7" ht="15" thickBot="1" x14ac:dyDescent="0.35">
      <c r="D1" s="75" t="s">
        <v>5</v>
      </c>
      <c r="E1" s="75"/>
      <c r="F1" s="75"/>
      <c r="G1" s="75"/>
    </row>
    <row r="2" spans="1:7" ht="15" customHeight="1" thickBot="1" x14ac:dyDescent="0.35">
      <c r="A2" s="80" t="s">
        <v>9</v>
      </c>
      <c r="C2" s="14" t="s">
        <v>24</v>
      </c>
      <c r="D2" s="24" t="s">
        <v>1</v>
      </c>
      <c r="E2" s="25" t="s">
        <v>2</v>
      </c>
      <c r="F2" s="25" t="s">
        <v>3</v>
      </c>
      <c r="G2" s="26" t="s">
        <v>4</v>
      </c>
    </row>
    <row r="3" spans="1:7" x14ac:dyDescent="0.3">
      <c r="A3" s="81"/>
      <c r="C3" s="9" t="s">
        <v>0</v>
      </c>
      <c r="D3" s="16"/>
      <c r="E3" s="13"/>
      <c r="F3" s="13"/>
      <c r="G3" s="17">
        <f>E3*F3</f>
        <v>0</v>
      </c>
    </row>
    <row r="4" spans="1:7" x14ac:dyDescent="0.3">
      <c r="A4" s="81"/>
      <c r="C4" s="10" t="s">
        <v>78</v>
      </c>
      <c r="D4" s="3"/>
      <c r="E4" s="2"/>
      <c r="F4" s="2"/>
      <c r="G4" s="8">
        <f>E4*F4</f>
        <v>0</v>
      </c>
    </row>
    <row r="5" spans="1:7" x14ac:dyDescent="0.3">
      <c r="A5" s="81"/>
      <c r="C5" s="10" t="s">
        <v>69</v>
      </c>
      <c r="D5" s="3"/>
      <c r="E5" s="2"/>
      <c r="F5" s="2"/>
      <c r="G5" s="8">
        <f>E5*F5</f>
        <v>0</v>
      </c>
    </row>
    <row r="6" spans="1:7" ht="15" thickBot="1" x14ac:dyDescent="0.35">
      <c r="A6" s="81"/>
      <c r="C6" s="11" t="s">
        <v>6</v>
      </c>
      <c r="D6" s="5"/>
      <c r="E6" s="6"/>
      <c r="F6" s="6"/>
      <c r="G6" s="18">
        <f t="shared" ref="G6" si="0">E6*F6</f>
        <v>0</v>
      </c>
    </row>
    <row r="7" spans="1:7" ht="15" thickBot="1" x14ac:dyDescent="0.35">
      <c r="A7" s="81"/>
      <c r="G7" s="22">
        <f>SUM(G3:G6)</f>
        <v>0</v>
      </c>
    </row>
    <row r="8" spans="1:7" ht="15" thickBot="1" x14ac:dyDescent="0.35">
      <c r="A8" s="81"/>
    </row>
    <row r="9" spans="1:7" ht="15" thickBot="1" x14ac:dyDescent="0.35">
      <c r="A9" s="81"/>
      <c r="C9" s="15" t="s">
        <v>25</v>
      </c>
      <c r="D9" s="24" t="s">
        <v>1</v>
      </c>
      <c r="E9" s="25" t="s">
        <v>2</v>
      </c>
      <c r="F9" s="25" t="s">
        <v>3</v>
      </c>
      <c r="G9" s="26" t="s">
        <v>4</v>
      </c>
    </row>
    <row r="10" spans="1:7" x14ac:dyDescent="0.3">
      <c r="A10" s="81"/>
      <c r="C10" s="9" t="s">
        <v>0</v>
      </c>
      <c r="D10" s="16"/>
      <c r="E10" s="13"/>
      <c r="F10" s="13"/>
      <c r="G10" s="17">
        <f>E10*F10</f>
        <v>0</v>
      </c>
    </row>
    <row r="11" spans="1:7" x14ac:dyDescent="0.3">
      <c r="A11" s="81"/>
      <c r="C11" s="10" t="s">
        <v>78</v>
      </c>
      <c r="D11" s="3"/>
      <c r="E11" s="2"/>
      <c r="F11" s="2"/>
      <c r="G11" s="8">
        <f t="shared" ref="G11:G14" si="1">E11*F11</f>
        <v>0</v>
      </c>
    </row>
    <row r="12" spans="1:7" x14ac:dyDescent="0.3">
      <c r="A12" s="81"/>
      <c r="C12" s="10" t="s">
        <v>7</v>
      </c>
      <c r="D12" s="3"/>
      <c r="E12" s="2"/>
      <c r="F12" s="2"/>
      <c r="G12" s="8">
        <f t="shared" si="1"/>
        <v>0</v>
      </c>
    </row>
    <row r="13" spans="1:7" x14ac:dyDescent="0.3">
      <c r="A13" s="81"/>
      <c r="C13" s="10" t="s">
        <v>8</v>
      </c>
      <c r="D13" s="3"/>
      <c r="E13" s="2"/>
      <c r="F13" s="2"/>
      <c r="G13" s="8">
        <f t="shared" si="1"/>
        <v>0</v>
      </c>
    </row>
    <row r="14" spans="1:7" ht="15" thickBot="1" x14ac:dyDescent="0.35">
      <c r="A14" s="81"/>
      <c r="C14" s="11" t="s">
        <v>6</v>
      </c>
      <c r="D14" s="5"/>
      <c r="E14" s="6"/>
      <c r="F14" s="6"/>
      <c r="G14" s="18">
        <f t="shared" si="1"/>
        <v>0</v>
      </c>
    </row>
    <row r="15" spans="1:7" ht="15" thickBot="1" x14ac:dyDescent="0.35">
      <c r="A15" s="81"/>
      <c r="G15" s="22">
        <f>SUM(G10:G14)</f>
        <v>0</v>
      </c>
    </row>
    <row r="16" spans="1:7" ht="15" thickBot="1" x14ac:dyDescent="0.35">
      <c r="A16" s="81"/>
    </row>
    <row r="17" spans="1:7" ht="15" thickBot="1" x14ac:dyDescent="0.35">
      <c r="A17" s="81"/>
      <c r="C17" s="76" t="str">
        <f>C2</f>
        <v>Phase n°1.1 : Etude de faisabilité bibliographique : mission BET Fluides</v>
      </c>
      <c r="D17" s="77"/>
      <c r="E17" s="77"/>
      <c r="F17" s="77"/>
      <c r="G17" s="19">
        <f>G7</f>
        <v>0</v>
      </c>
    </row>
    <row r="18" spans="1:7" ht="15" thickBot="1" x14ac:dyDescent="0.35">
      <c r="A18" s="81"/>
      <c r="C18" s="78" t="str">
        <f>C9</f>
        <v>Phase n°1.2 : Etude de faisabilité bibliographique : mission BET hydrogéologue</v>
      </c>
      <c r="D18" s="79"/>
      <c r="E18" s="79"/>
      <c r="F18" s="79"/>
      <c r="G18" s="20">
        <f>G15</f>
        <v>0</v>
      </c>
    </row>
    <row r="19" spans="1:7" ht="15" thickBot="1" x14ac:dyDescent="0.35">
      <c r="A19" s="82"/>
      <c r="C19" s="83" t="s">
        <v>10</v>
      </c>
      <c r="D19" s="84"/>
      <c r="E19" s="84"/>
      <c r="F19" s="85"/>
      <c r="G19" s="21">
        <f>SUM(G17:G18)</f>
        <v>0</v>
      </c>
    </row>
    <row r="21" spans="1:7" ht="15" thickBot="1" x14ac:dyDescent="0.35"/>
    <row r="22" spans="1:7" ht="15" customHeight="1" thickBot="1" x14ac:dyDescent="0.35">
      <c r="A22" s="67" t="s">
        <v>11</v>
      </c>
      <c r="C22" s="41" t="s">
        <v>71</v>
      </c>
      <c r="D22" s="27" t="s">
        <v>1</v>
      </c>
      <c r="E22" s="28" t="s">
        <v>2</v>
      </c>
      <c r="F22" s="28" t="s">
        <v>3</v>
      </c>
      <c r="G22" s="29" t="s">
        <v>4</v>
      </c>
    </row>
    <row r="23" spans="1:7" x14ac:dyDescent="0.3">
      <c r="A23" s="68"/>
      <c r="C23" s="33" t="s">
        <v>12</v>
      </c>
      <c r="D23" s="16"/>
      <c r="E23" s="13"/>
      <c r="F23" s="13"/>
      <c r="G23" s="17">
        <f>E23*F23</f>
        <v>0</v>
      </c>
    </row>
    <row r="24" spans="1:7" x14ac:dyDescent="0.3">
      <c r="A24" s="68"/>
      <c r="C24" s="10" t="s">
        <v>13</v>
      </c>
      <c r="D24" s="3"/>
      <c r="E24" s="2"/>
      <c r="F24" s="2"/>
      <c r="G24" s="4">
        <f>E24*F24</f>
        <v>0</v>
      </c>
    </row>
    <row r="25" spans="1:7" x14ac:dyDescent="0.3">
      <c r="A25" s="68"/>
      <c r="C25" s="10" t="s">
        <v>14</v>
      </c>
      <c r="D25" s="3"/>
      <c r="E25" s="2"/>
      <c r="F25" s="2"/>
      <c r="G25" s="4">
        <f>E25*F25</f>
        <v>0</v>
      </c>
    </row>
    <row r="26" spans="1:7" ht="15" thickBot="1" x14ac:dyDescent="0.35">
      <c r="A26" s="68"/>
      <c r="C26" s="11" t="s">
        <v>15</v>
      </c>
      <c r="D26" s="5"/>
      <c r="E26" s="6"/>
      <c r="F26" s="6"/>
      <c r="G26" s="7">
        <f>E26*F26</f>
        <v>0</v>
      </c>
    </row>
    <row r="27" spans="1:7" ht="15" thickBot="1" x14ac:dyDescent="0.35">
      <c r="A27" s="68"/>
      <c r="G27" s="23">
        <f>SUM(G23:G26)</f>
        <v>0</v>
      </c>
    </row>
    <row r="28" spans="1:7" ht="15" thickBot="1" x14ac:dyDescent="0.35">
      <c r="A28" s="68"/>
    </row>
    <row r="29" spans="1:7" ht="28.8" x14ac:dyDescent="0.3">
      <c r="A29" s="68"/>
      <c r="C29" s="34" t="s">
        <v>72</v>
      </c>
      <c r="D29" s="30" t="s">
        <v>1</v>
      </c>
      <c r="E29" s="31" t="s">
        <v>2</v>
      </c>
      <c r="F29" s="31" t="s">
        <v>3</v>
      </c>
      <c r="G29" s="32" t="s">
        <v>4</v>
      </c>
    </row>
    <row r="30" spans="1:7" x14ac:dyDescent="0.3">
      <c r="A30" s="68"/>
      <c r="C30" s="10" t="s">
        <v>79</v>
      </c>
      <c r="D30" s="3"/>
      <c r="E30" s="2"/>
      <c r="F30" s="2"/>
      <c r="G30" s="4">
        <f t="shared" ref="G30" si="2">E30*F30</f>
        <v>0</v>
      </c>
    </row>
    <row r="31" spans="1:7" x14ac:dyDescent="0.3">
      <c r="A31" s="68"/>
      <c r="C31" s="10" t="s">
        <v>76</v>
      </c>
      <c r="D31" s="3"/>
      <c r="E31" s="2"/>
      <c r="F31" s="2"/>
      <c r="G31" s="4">
        <f t="shared" ref="G31:G36" si="3">E31*F31</f>
        <v>0</v>
      </c>
    </row>
    <row r="32" spans="1:7" x14ac:dyDescent="0.3">
      <c r="A32" s="68"/>
      <c r="C32" s="10" t="s">
        <v>18</v>
      </c>
      <c r="D32" s="3"/>
      <c r="E32" s="2"/>
      <c r="F32" s="2"/>
      <c r="G32" s="4">
        <f t="shared" si="3"/>
        <v>0</v>
      </c>
    </row>
    <row r="33" spans="1:7" x14ac:dyDescent="0.3">
      <c r="A33" s="68"/>
      <c r="C33" s="10" t="s">
        <v>75</v>
      </c>
      <c r="D33" s="3"/>
      <c r="E33" s="2"/>
      <c r="F33" s="2"/>
      <c r="G33" s="4">
        <f t="shared" ref="G33" si="4">E33*F33</f>
        <v>0</v>
      </c>
    </row>
    <row r="34" spans="1:7" x14ac:dyDescent="0.3">
      <c r="A34" s="68"/>
      <c r="C34" s="35" t="s">
        <v>17</v>
      </c>
      <c r="D34" s="3"/>
      <c r="E34" s="2"/>
      <c r="F34" s="2"/>
      <c r="G34" s="4">
        <f t="shared" ref="G34:G35" si="5">E34*F34</f>
        <v>0</v>
      </c>
    </row>
    <row r="35" spans="1:7" x14ac:dyDescent="0.3">
      <c r="A35" s="68"/>
      <c r="C35" s="56" t="s">
        <v>33</v>
      </c>
      <c r="D35" s="57"/>
      <c r="E35" s="58"/>
      <c r="F35" s="58"/>
      <c r="G35" s="4">
        <f t="shared" si="5"/>
        <v>0</v>
      </c>
    </row>
    <row r="36" spans="1:7" ht="15" thickBot="1" x14ac:dyDescent="0.35">
      <c r="A36" s="68"/>
      <c r="C36" s="11" t="s">
        <v>6</v>
      </c>
      <c r="D36" s="5"/>
      <c r="E36" s="6"/>
      <c r="F36" s="6"/>
      <c r="G36" s="7">
        <f t="shared" si="3"/>
        <v>0</v>
      </c>
    </row>
    <row r="37" spans="1:7" ht="15" thickBot="1" x14ac:dyDescent="0.35">
      <c r="A37" s="68"/>
      <c r="B37" s="12"/>
      <c r="C37" s="12"/>
      <c r="D37" s="12"/>
      <c r="E37" s="12"/>
      <c r="F37" s="12"/>
      <c r="G37" s="23">
        <f>SUM(G30:G36)</f>
        <v>0</v>
      </c>
    </row>
    <row r="38" spans="1:7" ht="15" customHeight="1" thickBot="1" x14ac:dyDescent="0.35">
      <c r="A38" s="68"/>
      <c r="C38" s="41" t="s">
        <v>74</v>
      </c>
      <c r="D38" s="27" t="s">
        <v>1</v>
      </c>
      <c r="E38" s="28" t="s">
        <v>2</v>
      </c>
      <c r="F38" s="28" t="s">
        <v>3</v>
      </c>
      <c r="G38" s="29" t="s">
        <v>4</v>
      </c>
    </row>
    <row r="39" spans="1:7" x14ac:dyDescent="0.3">
      <c r="A39" s="68"/>
      <c r="C39" s="33" t="s">
        <v>73</v>
      </c>
      <c r="D39" s="16"/>
      <c r="E39" s="13"/>
      <c r="F39" s="13"/>
      <c r="G39" s="17">
        <f>E39*F39</f>
        <v>0</v>
      </c>
    </row>
    <row r="40" spans="1:7" ht="15" thickBot="1" x14ac:dyDescent="0.35">
      <c r="A40" s="68"/>
      <c r="C40" s="11" t="s">
        <v>6</v>
      </c>
      <c r="D40" s="5"/>
      <c r="E40" s="6"/>
      <c r="F40" s="6"/>
      <c r="G40" s="7">
        <f>E40*F40</f>
        <v>0</v>
      </c>
    </row>
    <row r="41" spans="1:7" ht="15" thickBot="1" x14ac:dyDescent="0.35">
      <c r="A41" s="68"/>
      <c r="G41" s="23">
        <f>SUM(G34:G40)</f>
        <v>0</v>
      </c>
    </row>
    <row r="42" spans="1:7" ht="15" thickBot="1" x14ac:dyDescent="0.35">
      <c r="A42" s="68"/>
    </row>
    <row r="43" spans="1:7" ht="15" thickBot="1" x14ac:dyDescent="0.35">
      <c r="A43" s="68"/>
      <c r="C43" s="60" t="str">
        <f>C22</f>
        <v>Phase 2.1 : Assistance à la sélection du foreur pour réalisation du forage test : mission BET hydrogéologue</v>
      </c>
      <c r="D43" s="61"/>
      <c r="E43" s="61"/>
      <c r="F43" s="61"/>
      <c r="G43" s="19">
        <f>G27</f>
        <v>0</v>
      </c>
    </row>
    <row r="44" spans="1:7" ht="27.6" customHeight="1" thickBot="1" x14ac:dyDescent="0.35">
      <c r="A44" s="68"/>
      <c r="C44" s="62" t="str">
        <f>C29</f>
        <v>Phase 2.2 :  Réalisation du test de réponse thermique du test de réponse thermique ou puisage/réinjection + analyse résultats et validation du gisement selon besoins de l'opération : mission BET hydrogéologue</v>
      </c>
      <c r="D44" s="63"/>
      <c r="E44" s="63"/>
      <c r="F44" s="63"/>
      <c r="G44" s="20">
        <f>G37</f>
        <v>0</v>
      </c>
    </row>
    <row r="45" spans="1:7" ht="27.6" customHeight="1" thickBot="1" x14ac:dyDescent="0.35">
      <c r="A45" s="68"/>
      <c r="C45" s="62" t="str">
        <f>C38</f>
        <v>Phase 2.3 : Mise à jour étude de faisabilité : mission BET Fluides</v>
      </c>
      <c r="D45" s="63"/>
      <c r="E45" s="63"/>
      <c r="F45" s="63"/>
      <c r="G45" s="20">
        <f>G41</f>
        <v>0</v>
      </c>
    </row>
    <row r="46" spans="1:7" ht="15" thickBot="1" x14ac:dyDescent="0.35">
      <c r="A46" s="69"/>
      <c r="C46" s="64" t="s">
        <v>19</v>
      </c>
      <c r="D46" s="65"/>
      <c r="E46" s="65"/>
      <c r="F46" s="66"/>
      <c r="G46" s="21">
        <f>SUM(G43:G45)</f>
        <v>0</v>
      </c>
    </row>
    <row r="48" spans="1:7" ht="15" thickBot="1" x14ac:dyDescent="0.35"/>
    <row r="49" spans="1:7" ht="15" thickBot="1" x14ac:dyDescent="0.35">
      <c r="A49" s="70" t="s">
        <v>21</v>
      </c>
      <c r="C49" s="39" t="s">
        <v>20</v>
      </c>
      <c r="D49" s="36" t="s">
        <v>1</v>
      </c>
      <c r="E49" s="37" t="s">
        <v>2</v>
      </c>
      <c r="F49" s="37" t="s">
        <v>3</v>
      </c>
      <c r="G49" s="38" t="s">
        <v>4</v>
      </c>
    </row>
    <row r="50" spans="1:7" x14ac:dyDescent="0.3">
      <c r="A50" s="71"/>
      <c r="C50" s="10" t="s">
        <v>16</v>
      </c>
      <c r="D50" s="16"/>
      <c r="E50" s="13"/>
      <c r="F50" s="13"/>
      <c r="G50" s="17">
        <f>E50*F50</f>
        <v>0</v>
      </c>
    </row>
    <row r="51" spans="1:7" x14ac:dyDescent="0.3">
      <c r="A51" s="71"/>
      <c r="C51" s="10" t="s">
        <v>31</v>
      </c>
      <c r="D51" s="3"/>
      <c r="E51" s="2"/>
      <c r="F51" s="2"/>
      <c r="G51" s="4">
        <f>E51*F51</f>
        <v>0</v>
      </c>
    </row>
    <row r="52" spans="1:7" x14ac:dyDescent="0.3">
      <c r="A52" s="71"/>
      <c r="C52" s="10" t="s">
        <v>32</v>
      </c>
      <c r="D52" s="3"/>
      <c r="E52" s="2"/>
      <c r="F52" s="2"/>
      <c r="G52" s="4">
        <f>E52*F52</f>
        <v>0</v>
      </c>
    </row>
    <row r="53" spans="1:7" x14ac:dyDescent="0.3">
      <c r="A53" s="71"/>
      <c r="C53" s="10" t="s">
        <v>80</v>
      </c>
      <c r="D53" s="57"/>
      <c r="E53" s="58"/>
      <c r="F53" s="58"/>
      <c r="G53" s="59"/>
    </row>
    <row r="54" spans="1:7" ht="15" thickBot="1" x14ac:dyDescent="0.35">
      <c r="A54" s="71"/>
      <c r="C54" s="10" t="s">
        <v>70</v>
      </c>
      <c r="D54" s="5"/>
      <c r="E54" s="6"/>
      <c r="F54" s="6"/>
      <c r="G54" s="7">
        <f>E54*F54</f>
        <v>0</v>
      </c>
    </row>
    <row r="55" spans="1:7" ht="15" thickBot="1" x14ac:dyDescent="0.35">
      <c r="A55" s="72"/>
      <c r="C55" s="73" t="s">
        <v>22</v>
      </c>
      <c r="D55" s="73"/>
      <c r="E55" s="73"/>
      <c r="F55" s="74"/>
      <c r="G55" s="21">
        <f>SUM(G50:G54)</f>
        <v>0</v>
      </c>
    </row>
  </sheetData>
  <mergeCells count="12">
    <mergeCell ref="D1:G1"/>
    <mergeCell ref="C17:F17"/>
    <mergeCell ref="C18:F18"/>
    <mergeCell ref="A2:A19"/>
    <mergeCell ref="C19:F19"/>
    <mergeCell ref="C43:F43"/>
    <mergeCell ref="C44:F44"/>
    <mergeCell ref="C46:F46"/>
    <mergeCell ref="A22:A46"/>
    <mergeCell ref="A49:A55"/>
    <mergeCell ref="C55:F55"/>
    <mergeCell ref="C45:F4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C1492-AE48-4EE7-81A7-AAD3E5A38F37}">
  <dimension ref="A1:AD18"/>
  <sheetViews>
    <sheetView view="pageBreakPreview" zoomScale="60" zoomScaleNormal="70" workbookViewId="0">
      <selection activeCell="B22" sqref="B22"/>
    </sheetView>
  </sheetViews>
  <sheetFormatPr baseColWidth="10" defaultRowHeight="14.4" x14ac:dyDescent="0.3"/>
  <cols>
    <col min="1" max="1" width="15.109375" customWidth="1"/>
    <col min="2" max="2" width="79.5546875" customWidth="1"/>
    <col min="3" max="30" width="4.6640625" customWidth="1"/>
  </cols>
  <sheetData>
    <row r="1" spans="1:30" x14ac:dyDescent="0.3">
      <c r="A1" s="40" t="s">
        <v>36</v>
      </c>
    </row>
    <row r="2" spans="1:30" ht="15" thickBot="1" x14ac:dyDescent="0.35"/>
    <row r="3" spans="1:30" ht="15" thickBot="1" x14ac:dyDescent="0.35">
      <c r="C3" s="48" t="s">
        <v>38</v>
      </c>
      <c r="D3" s="49" t="s">
        <v>39</v>
      </c>
      <c r="E3" s="49" t="s">
        <v>40</v>
      </c>
      <c r="F3" s="49" t="s">
        <v>41</v>
      </c>
      <c r="G3" s="49" t="s">
        <v>42</v>
      </c>
      <c r="H3" s="49" t="s">
        <v>43</v>
      </c>
      <c r="I3" s="49" t="s">
        <v>44</v>
      </c>
      <c r="J3" s="49" t="s">
        <v>45</v>
      </c>
      <c r="K3" s="49" t="s">
        <v>46</v>
      </c>
      <c r="L3" s="49" t="s">
        <v>47</v>
      </c>
      <c r="M3" s="49" t="s">
        <v>48</v>
      </c>
      <c r="N3" s="49" t="s">
        <v>49</v>
      </c>
      <c r="O3" s="49" t="s">
        <v>50</v>
      </c>
      <c r="P3" s="49" t="s">
        <v>51</v>
      </c>
      <c r="Q3" s="49" t="s">
        <v>52</v>
      </c>
      <c r="R3" s="49" t="s">
        <v>53</v>
      </c>
      <c r="S3" s="49" t="s">
        <v>54</v>
      </c>
      <c r="T3" s="49" t="s">
        <v>55</v>
      </c>
      <c r="U3" s="49" t="s">
        <v>56</v>
      </c>
      <c r="V3" s="49" t="s">
        <v>57</v>
      </c>
      <c r="W3" s="49" t="s">
        <v>58</v>
      </c>
      <c r="X3" s="49" t="s">
        <v>59</v>
      </c>
      <c r="Y3" s="49" t="s">
        <v>60</v>
      </c>
      <c r="Z3" s="49" t="s">
        <v>61</v>
      </c>
      <c r="AA3" s="49" t="s">
        <v>62</v>
      </c>
      <c r="AB3" s="49" t="s">
        <v>63</v>
      </c>
      <c r="AC3" s="49" t="s">
        <v>64</v>
      </c>
      <c r="AD3" s="50" t="s">
        <v>65</v>
      </c>
    </row>
    <row r="4" spans="1:30" ht="28.2" customHeight="1" x14ac:dyDescent="0.3">
      <c r="A4" s="86" t="s">
        <v>23</v>
      </c>
      <c r="B4" s="33" t="s">
        <v>0</v>
      </c>
      <c r="C4" s="53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5"/>
    </row>
    <row r="5" spans="1:30" ht="28.2" customHeight="1" x14ac:dyDescent="0.3">
      <c r="A5" s="87"/>
      <c r="B5" s="35" t="s">
        <v>27</v>
      </c>
      <c r="C5" s="43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4"/>
    </row>
    <row r="6" spans="1:30" ht="28.2" customHeight="1" x14ac:dyDescent="0.3">
      <c r="A6" s="87"/>
      <c r="B6" s="35" t="s">
        <v>26</v>
      </c>
      <c r="C6" s="43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4"/>
    </row>
    <row r="7" spans="1:30" ht="28.2" customHeight="1" thickBot="1" x14ac:dyDescent="0.35">
      <c r="A7" s="88"/>
      <c r="B7" s="51" t="s">
        <v>6</v>
      </c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7"/>
    </row>
    <row r="8" spans="1:30" ht="28.2" customHeight="1" x14ac:dyDescent="0.3">
      <c r="A8" s="87" t="s">
        <v>28</v>
      </c>
      <c r="B8" s="33" t="s">
        <v>12</v>
      </c>
      <c r="C8" s="43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4"/>
    </row>
    <row r="9" spans="1:30" ht="28.2" customHeight="1" x14ac:dyDescent="0.3">
      <c r="A9" s="87"/>
      <c r="B9" s="35" t="s">
        <v>13</v>
      </c>
      <c r="C9" s="43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4"/>
    </row>
    <row r="10" spans="1:30" ht="28.2" customHeight="1" x14ac:dyDescent="0.3">
      <c r="A10" s="87"/>
      <c r="B10" s="35" t="s">
        <v>14</v>
      </c>
      <c r="C10" s="43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4"/>
    </row>
    <row r="11" spans="1:30" ht="28.2" customHeight="1" thickBot="1" x14ac:dyDescent="0.35">
      <c r="A11" s="87"/>
      <c r="B11" s="51" t="s">
        <v>15</v>
      </c>
      <c r="C11" s="43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4"/>
    </row>
    <row r="12" spans="1:30" ht="32.4" customHeight="1" x14ac:dyDescent="0.3">
      <c r="A12" s="87"/>
      <c r="B12" s="52" t="s">
        <v>79</v>
      </c>
      <c r="C12" s="43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4"/>
    </row>
    <row r="13" spans="1:30" ht="28.2" customHeight="1" x14ac:dyDescent="0.3">
      <c r="A13" s="87"/>
      <c r="B13" s="52" t="s">
        <v>34</v>
      </c>
      <c r="C13" s="43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4"/>
    </row>
    <row r="14" spans="1:30" ht="28.2" customHeight="1" x14ac:dyDescent="0.3">
      <c r="A14" s="87"/>
      <c r="B14" s="35" t="s">
        <v>18</v>
      </c>
      <c r="C14" s="43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4"/>
    </row>
    <row r="15" spans="1:30" ht="28.2" customHeight="1" x14ac:dyDescent="0.3">
      <c r="A15" s="87"/>
      <c r="B15" s="35" t="s">
        <v>30</v>
      </c>
      <c r="C15" s="43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4"/>
    </row>
    <row r="16" spans="1:30" ht="28.2" customHeight="1" x14ac:dyDescent="0.3">
      <c r="A16" s="87"/>
      <c r="B16" s="35" t="s">
        <v>35</v>
      </c>
      <c r="C16" s="43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4"/>
    </row>
    <row r="17" spans="1:30" ht="28.2" customHeight="1" x14ac:dyDescent="0.3">
      <c r="A17" s="87"/>
      <c r="B17" s="35" t="s">
        <v>67</v>
      </c>
      <c r="C17" s="43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4"/>
    </row>
    <row r="18" spans="1:30" ht="28.2" customHeight="1" thickBot="1" x14ac:dyDescent="0.35">
      <c r="A18" s="88"/>
      <c r="B18" s="51" t="s">
        <v>33</v>
      </c>
      <c r="C18" s="45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7"/>
    </row>
  </sheetData>
  <mergeCells count="2">
    <mergeCell ref="A4:A7"/>
    <mergeCell ref="A8:A18"/>
  </mergeCells>
  <phoneticPr fontId="4" type="noConversion"/>
  <pageMargins left="0.7" right="0.7" top="0.75" bottom="0.75" header="0.3" footer="0.3"/>
  <pageSetup paperSize="9" scale="58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11388-CCA2-4952-BB46-D9A47EE495E0}">
  <dimension ref="A1:AD19"/>
  <sheetViews>
    <sheetView tabSelected="1" view="pageBreakPreview" zoomScale="60" zoomScaleNormal="70" workbookViewId="0">
      <selection activeCell="B12" sqref="B12"/>
    </sheetView>
  </sheetViews>
  <sheetFormatPr baseColWidth="10" defaultRowHeight="14.4" x14ac:dyDescent="0.3"/>
  <cols>
    <col min="1" max="1" width="15.109375" customWidth="1"/>
    <col min="2" max="2" width="79.5546875" customWidth="1"/>
    <col min="3" max="30" width="4.6640625" customWidth="1"/>
  </cols>
  <sheetData>
    <row r="1" spans="1:30" x14ac:dyDescent="0.3">
      <c r="A1" s="40" t="s">
        <v>37</v>
      </c>
    </row>
    <row r="2" spans="1:30" ht="15" thickBot="1" x14ac:dyDescent="0.35"/>
    <row r="3" spans="1:30" ht="15" thickBot="1" x14ac:dyDescent="0.35">
      <c r="C3" s="48" t="s">
        <v>38</v>
      </c>
      <c r="D3" s="49" t="s">
        <v>39</v>
      </c>
      <c r="E3" s="49" t="s">
        <v>40</v>
      </c>
      <c r="F3" s="49" t="s">
        <v>41</v>
      </c>
      <c r="G3" s="49" t="s">
        <v>42</v>
      </c>
      <c r="H3" s="49" t="s">
        <v>43</v>
      </c>
      <c r="I3" s="49" t="s">
        <v>44</v>
      </c>
      <c r="J3" s="49" t="s">
        <v>45</v>
      </c>
      <c r="K3" s="49" t="s">
        <v>46</v>
      </c>
      <c r="L3" s="49" t="s">
        <v>47</v>
      </c>
      <c r="M3" s="49" t="s">
        <v>48</v>
      </c>
      <c r="N3" s="49" t="s">
        <v>49</v>
      </c>
      <c r="O3" s="49" t="s">
        <v>50</v>
      </c>
      <c r="P3" s="49" t="s">
        <v>51</v>
      </c>
      <c r="Q3" s="49" t="s">
        <v>52</v>
      </c>
      <c r="R3" s="49" t="s">
        <v>53</v>
      </c>
      <c r="S3" s="49" t="s">
        <v>54</v>
      </c>
      <c r="T3" s="49" t="s">
        <v>55</v>
      </c>
      <c r="U3" s="49" t="s">
        <v>56</v>
      </c>
      <c r="V3" s="49" t="s">
        <v>57</v>
      </c>
      <c r="W3" s="49" t="s">
        <v>58</v>
      </c>
      <c r="X3" s="49" t="s">
        <v>59</v>
      </c>
      <c r="Y3" s="49" t="s">
        <v>60</v>
      </c>
      <c r="Z3" s="49" t="s">
        <v>61</v>
      </c>
      <c r="AA3" s="49" t="s">
        <v>62</v>
      </c>
      <c r="AB3" s="49" t="s">
        <v>63</v>
      </c>
      <c r="AC3" s="49" t="s">
        <v>64</v>
      </c>
      <c r="AD3" s="50" t="s">
        <v>65</v>
      </c>
    </row>
    <row r="4" spans="1:30" ht="28.2" customHeight="1" x14ac:dyDescent="0.3">
      <c r="A4" s="86" t="s">
        <v>23</v>
      </c>
      <c r="B4" s="33" t="s">
        <v>0</v>
      </c>
      <c r="C4" s="53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5"/>
    </row>
    <row r="5" spans="1:30" ht="28.2" customHeight="1" x14ac:dyDescent="0.3">
      <c r="A5" s="87"/>
      <c r="B5" s="35" t="s">
        <v>27</v>
      </c>
      <c r="C5" s="43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4"/>
    </row>
    <row r="6" spans="1:30" ht="28.2" customHeight="1" x14ac:dyDescent="0.3">
      <c r="A6" s="87"/>
      <c r="B6" s="35" t="s">
        <v>26</v>
      </c>
      <c r="C6" s="43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4"/>
    </row>
    <row r="7" spans="1:30" ht="28.2" customHeight="1" thickBot="1" x14ac:dyDescent="0.35">
      <c r="A7" s="88"/>
      <c r="B7" s="51" t="s">
        <v>6</v>
      </c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7"/>
    </row>
    <row r="8" spans="1:30" ht="28.2" customHeight="1" x14ac:dyDescent="0.3">
      <c r="A8" s="87" t="s">
        <v>28</v>
      </c>
      <c r="B8" s="33" t="s">
        <v>12</v>
      </c>
      <c r="C8" s="43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4"/>
    </row>
    <row r="9" spans="1:30" ht="28.2" customHeight="1" x14ac:dyDescent="0.3">
      <c r="A9" s="87"/>
      <c r="B9" s="35" t="s">
        <v>13</v>
      </c>
      <c r="C9" s="43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4"/>
    </row>
    <row r="10" spans="1:30" ht="28.2" customHeight="1" x14ac:dyDescent="0.3">
      <c r="A10" s="87"/>
      <c r="B10" s="35" t="s">
        <v>14</v>
      </c>
      <c r="C10" s="43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4"/>
    </row>
    <row r="11" spans="1:30" ht="28.2" customHeight="1" thickBot="1" x14ac:dyDescent="0.35">
      <c r="A11" s="87"/>
      <c r="B11" s="51" t="s">
        <v>15</v>
      </c>
      <c r="C11" s="43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4"/>
    </row>
    <row r="12" spans="1:30" ht="32.4" customHeight="1" x14ac:dyDescent="0.3">
      <c r="A12" s="87"/>
      <c r="B12" s="52" t="s">
        <v>79</v>
      </c>
      <c r="C12" s="43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4"/>
    </row>
    <row r="13" spans="1:30" ht="32.4" customHeight="1" x14ac:dyDescent="0.3">
      <c r="A13" s="87"/>
      <c r="B13" s="52" t="s">
        <v>66</v>
      </c>
      <c r="C13" s="43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4"/>
    </row>
    <row r="14" spans="1:30" ht="28.2" customHeight="1" x14ac:dyDescent="0.3">
      <c r="A14" s="87"/>
      <c r="B14" s="52" t="s">
        <v>77</v>
      </c>
      <c r="C14" s="43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4"/>
    </row>
    <row r="15" spans="1:30" ht="28.2" customHeight="1" x14ac:dyDescent="0.3">
      <c r="A15" s="87"/>
      <c r="B15" s="35" t="s">
        <v>18</v>
      </c>
      <c r="C15" s="43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4"/>
    </row>
    <row r="16" spans="1:30" ht="28.2" customHeight="1" x14ac:dyDescent="0.3">
      <c r="A16" s="87"/>
      <c r="B16" s="35" t="s">
        <v>29</v>
      </c>
      <c r="C16" s="43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4"/>
    </row>
    <row r="17" spans="1:30" ht="28.2" customHeight="1" x14ac:dyDescent="0.3">
      <c r="A17" s="87"/>
      <c r="B17" s="35" t="s">
        <v>17</v>
      </c>
      <c r="C17" s="43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4"/>
    </row>
    <row r="18" spans="1:30" ht="28.2" customHeight="1" x14ac:dyDescent="0.3">
      <c r="A18" s="87"/>
      <c r="B18" s="35" t="s">
        <v>68</v>
      </c>
      <c r="C18" s="43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4"/>
    </row>
    <row r="19" spans="1:30" ht="28.2" customHeight="1" thickBot="1" x14ac:dyDescent="0.35">
      <c r="A19" s="88"/>
      <c r="B19" s="51" t="s">
        <v>33</v>
      </c>
      <c r="C19" s="45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7"/>
    </row>
  </sheetData>
  <mergeCells count="2">
    <mergeCell ref="A4:A7"/>
    <mergeCell ref="A8:A19"/>
  </mergeCells>
  <pageMargins left="0.7" right="0.7" top="0.75" bottom="0.75" header="0.3" footer="0.3"/>
  <pageSetup paperSize="9" scale="58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k E A A B Q S w M E F A A C A A g A F p N t V l i 9 P Q a l A A A A 9 g A A A B I A H A B D b 2 5 m a W c v U G F j a 2 F n Z S 5 4 b W w g o h g A K K A U A A A A A A A A A A A A A A A A A A A A A A A A A A A A h Y 8 9 C s I w A I W v U r I 3 f 4 q U k q a D 4 G R B F M Q 1 p L E N t q k k q e n d H D y S V 7 C i V T f H 9 7 1 v e O 9 + v b F 8 a J v o o q z T n c k A g R h E y s i u 1 K b K Q O + P c Q J y z j Z C n k S l o l E 2 L h 1 c m Y H a + 3 O K U A g B h h n s b I U o x g Q d i v V O 1 q o V 4 C P r / 3 K s j f P C S A U 4 2 7 / G c A o J m c N k Q S F m a I K s 0 O Y r 0 H H v s / 2 B b N k 3 v r e K H 2 2 8 2 j I 0 R Y b e H / g D U E s D B B Q A A g A I A B a T b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k 2 1 W C H o W i W I B A A B 1 A g A A E w A c A E Z v c m 1 1 b G F z L 1 N l Y 3 R p b 2 4 x L m 0 g o h g A K K A U A A A A A A A A A A A A A A A A A A A A A A A A A A A A d Z D P a s J A E M b v g u 8 w b C 8 K M T R a r V Q 8 B K v i Q Q 1 q D 6 2 R s i Y T s 5 B k 7 e 4 G K u I D 5 d 4 3 y I t 1 4 z 8 o N A v L z P 7 m m 2 H 2 k + g p x h N Y X q L V q 1 a q F R l S g T 4 8 k B X d R v j Y 7 U D N o T u E 9 l O d Q B 8 i V N U K 6 L P k q f B Q E 8 c P z L N W 1 k Y s Q n P A E 4 W J k j X y 8 e L a 5 8 k S G u D k P x G C C l H E 7 C t F 1 5 7 O i 6 s r 4 + E l 0 1 G / h l 7 I R J 7 p b O m 4 H R 2 m V H i h B n m m U h 9 h R J m k W x Y x l W d u U 9 f t h E Y H i e C j B B 4 E A q W 7 E z z d Y 6 y 3 A H u 2 G t o w X s z f n M + p P R s u x u + u Z T W m e R Z z J h B W 6 I V J s Z C 5 9 w N S N 2 A 9 i f f R u Z c W q / e J Z b b I p m 5 c f n 0 3 p X 8 1 4 L i e + P 2 7 V 2 R z W r 9 S R T d X u X b x s E e I u c 8 C l m e F g W e p u R I 0 k Q E X 8 Y B H a Z w U K l m 7 T T G O R 3 L h F j F A F R M U f q u T A T f e L O G t E v 5 U w t s l v F P C n 0 t 4 9 w 8 / 1 a s V l v z v Q O 8 X U E s B A i 0 A F A A C A A g A F p N t V l i 9 P Q a l A A A A 9 g A A A B I A A A A A A A A A A A A A A A A A A A A A A E N v b m Z p Z y 9 Q Y W N r Y W d l L n h t b F B L A Q I t A B Q A A g A I A B a T b V Y P y u m r p A A A A O k A A A A T A A A A A A A A A A A A A A A A A P E A A A B b Q 2 9 u d G V u d F 9 U e X B l c 1 0 u e G 1 s U E s B A i 0 A F A A C A A g A F p N t V g h 6 F o l i A Q A A d Q I A A B M A A A A A A A A A A A A A A A A A 4 g E A A E Z v c m 1 1 b G F z L 1 N l Y 3 R p b 2 4 x L m 1 Q S w U G A A A A A A M A A w D C A A A A k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w 0 A A A A A A A B F D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w O D Y l M j A o U G F n Z S U y M D U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y 0 x M 1 Q x N z o w N D o y M y 4 5 M T Y z M T I y W i I g L z 4 8 R W 5 0 c n k g V H l w Z T 0 i R m l s b E N v b H V t b l R 5 c G V z I i B W Y W x 1 Z T 0 i c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4 N i A o U G F n Z S A 1 N C k v Q X V 0 b 1 J l b W 9 2 Z W R D b 2 x 1 b W 5 z M S 5 7 Q 2 9 s d W 1 u M S w w f S Z x d W 9 0 O y w m c X V v d D t T Z W N 0 a W 9 u M S 9 U Y W J s Z T A 4 N i A o U G F n Z S A 1 N C k v Q X V 0 b 1 J l b W 9 2 Z W R D b 2 x 1 b W 5 z M S 5 7 Q 2 9 s d W 1 u M i w x f S Z x d W 9 0 O y w m c X V v d D t T Z W N 0 a W 9 u M S 9 U Y W J s Z T A 4 N i A o U G F n Z S A 1 N C k v Q X V 0 b 1 J l b W 9 2 Z W R D b 2 x 1 b W 5 z M S 5 7 Q 2 9 s d W 1 u M y w y f S Z x d W 9 0 O y w m c X V v d D t T Z W N 0 a W 9 u M S 9 U Y W J s Z T A 4 N i A o U G F n Z S A 1 N C k v Q X V 0 b 1 J l b W 9 2 Z W R D b 2 x 1 b W 5 z M S 5 7 Q 2 9 s d W 1 u N C w z f S Z x d W 9 0 O y w m c X V v d D t T Z W N 0 a W 9 u M S 9 U Y W J s Z T A 4 N i A o U G F n Z S A 1 N C k v Q X V 0 b 1 J l b W 9 2 Z W R D b 2 x 1 b W 5 z M S 5 7 Q 2 9 s d W 1 u N S w 0 f S Z x d W 9 0 O y w m c X V v d D t T Z W N 0 a W 9 u M S 9 U Y W J s Z T A 4 N i A o U G F n Z S A 1 N C k v Q X V 0 b 1 J l b W 9 2 Z W R D b 2 x 1 b W 5 z M S 5 7 Q 2 9 s d W 1 u N i w 1 f S Z x d W 9 0 O y w m c X V v d D t T Z W N 0 a W 9 u M S 9 U Y W J s Z T A 4 N i A o U G F n Z S A 1 N C k v Q X V 0 b 1 J l b W 9 2 Z W R D b 2 x 1 b W 5 z M S 5 7 Q 2 9 s d W 1 u N y w 2 f S Z x d W 9 0 O y w m c X V v d D t T Z W N 0 a W 9 u M S 9 U Y W J s Z T A 4 N i A o U G F n Z S A 1 N C k v Q X V 0 b 1 J l b W 9 2 Z W R D b 2 x 1 b W 5 z M S 5 7 Q 2 9 s d W 1 u O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U Y W J s Z T A 4 N i A o U G F n Z S A 1 N C k v Q X V 0 b 1 J l b W 9 2 Z W R D b 2 x 1 b W 5 z M S 5 7 Q 2 9 s d W 1 u M S w w f S Z x d W 9 0 O y w m c X V v d D t T Z W N 0 a W 9 u M S 9 U Y W J s Z T A 4 N i A o U G F n Z S A 1 N C k v Q X V 0 b 1 J l b W 9 2 Z W R D b 2 x 1 b W 5 z M S 5 7 Q 2 9 s d W 1 u M i w x f S Z x d W 9 0 O y w m c X V v d D t T Z W N 0 a W 9 u M S 9 U Y W J s Z T A 4 N i A o U G F n Z S A 1 N C k v Q X V 0 b 1 J l b W 9 2 Z W R D b 2 x 1 b W 5 z M S 5 7 Q 2 9 s d W 1 u M y w y f S Z x d W 9 0 O y w m c X V v d D t T Z W N 0 a W 9 u M S 9 U Y W J s Z T A 4 N i A o U G F n Z S A 1 N C k v Q X V 0 b 1 J l b W 9 2 Z W R D b 2 x 1 b W 5 z M S 5 7 Q 2 9 s d W 1 u N C w z f S Z x d W 9 0 O y w m c X V v d D t T Z W N 0 a W 9 u M S 9 U Y W J s Z T A 4 N i A o U G F n Z S A 1 N C k v Q X V 0 b 1 J l b W 9 2 Z W R D b 2 x 1 b W 5 z M S 5 7 Q 2 9 s d W 1 u N S w 0 f S Z x d W 9 0 O y w m c X V v d D t T Z W N 0 a W 9 u M S 9 U Y W J s Z T A 4 N i A o U G F n Z S A 1 N C k v Q X V 0 b 1 J l b W 9 2 Z W R D b 2 x 1 b W 5 z M S 5 7 Q 2 9 s d W 1 u N i w 1 f S Z x d W 9 0 O y w m c X V v d D t T Z W N 0 a W 9 u M S 9 U Y W J s Z T A 4 N i A o U G F n Z S A 1 N C k v Q X V 0 b 1 J l b W 9 2 Z W R D b 2 x 1 b W 5 z M S 5 7 Q 2 9 s d W 1 u N y w 2 f S Z x d W 9 0 O y w m c X V v d D t T Z W N 0 a W 9 u M S 9 U Y W J s Z T A 4 N i A o U G F n Z S A 1 N C k v Q X V 0 b 1 J l b W 9 2 Z W R D b 2 x 1 b W 5 z M S 5 7 Q 2 9 s d W 1 u O C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O D Y l M j A o U G F n Z S U y M D U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4 N i U y M C h Q Y W d l J T I w N T Q p L 1 R h Y m x l M D g 2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O D Y l M j A o U G F n Z S U y M D U 0 K S 9 U e X B l J T I w b W 9 k a W Z p J U M z J U E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n A W 8 u 9 m P 5 I l A K A 1 m x 5 Z x U A A A A A A g A A A A A A A 2 Y A A M A A A A A Q A A A A 8 Y G P W W y z 4 m r t J z u E U 9 2 I 3 g A A A A A E g A A A o A A A A B A A A A A d K C F 8 3 B k K k I a p i D y T x U 5 n U A A A A J q z j M k 5 o l 0 w C z R m r + X R B k 0 y A 8 J 1 j i X 0 W V O t x g 2 V h n Y k P z b 5 d C Q n T a S k o Q d 0 S U L a V X 8 A v A E e k M F c D N m 1 w L h 1 j k d I 8 Q 9 A U H S y 8 K t D n 6 b G G y E N F A A A A M 5 u P X i x q C D C h k o 1 Z b 8 + s 5 4 V R o h v < / D a t a M a s h u p > 
</file>

<file path=customXml/itemProps1.xml><?xml version="1.0" encoding="utf-8"?>
<ds:datastoreItem xmlns:ds="http://schemas.openxmlformats.org/officeDocument/2006/customXml" ds:itemID="{BC405B46-CBDD-43B8-9CDD-7CE7E6D8682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Tableau des prix</vt:lpstr>
      <vt:lpstr>Planning sondes</vt:lpstr>
      <vt:lpstr>Planning nappe</vt:lpstr>
      <vt:lpstr>'Tableau des prix'!Zone_d_impression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Edouard</dc:creator>
  <cp:lastModifiedBy>Edouard CHESNEL</cp:lastModifiedBy>
  <cp:lastPrinted>2023-03-14T16:23:14Z</cp:lastPrinted>
  <dcterms:created xsi:type="dcterms:W3CDTF">2021-12-13T09:55:02Z</dcterms:created>
  <dcterms:modified xsi:type="dcterms:W3CDTF">2024-04-11T12:46:10Z</dcterms:modified>
</cp:coreProperties>
</file>